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-sshen\Desktop\GIC Data\"/>
    </mc:Choice>
  </mc:AlternateContent>
  <xr:revisionPtr revIDLastSave="0" documentId="8_{6B12FA27-1A35-456A-BC23-32C3482280AB}" xr6:coauthVersionLast="45" xr6:coauthVersionMax="45" xr10:uidLastSave="{00000000-0000-0000-0000-000000000000}"/>
  <bookViews>
    <workbookView xWindow="-120" yWindow="-120" windowWidth="20730" windowHeight="11160" tabRatio="947" firstSheet="47" activeTab="51" xr2:uid="{00000000-000D-0000-FFFF-FFFF00000000}"/>
  </bookViews>
  <sheets>
    <sheet name="Rates - December 27 2019" sheetId="204" r:id="rId1"/>
    <sheet name="Rates - December 18 2019" sheetId="203" r:id="rId2"/>
    <sheet name="Rates - December 11 2019" sheetId="202" r:id="rId3"/>
    <sheet name="Rates - December 3 2019" sheetId="1" r:id="rId4"/>
    <sheet name="Rates - November 26 2019" sheetId="2" r:id="rId5"/>
    <sheet name="Rates - November 19 2019" sheetId="3" r:id="rId6"/>
    <sheet name="Rates - November 12 2019" sheetId="4" r:id="rId7"/>
    <sheet name="Rates - November 5 2019" sheetId="5" r:id="rId8"/>
    <sheet name="Rates - October 29 2019" sheetId="6" r:id="rId9"/>
    <sheet name="Rates - October 22 2019" sheetId="7" r:id="rId10"/>
    <sheet name="Rates - October 15 2019" sheetId="8" r:id="rId11"/>
    <sheet name="Rates - October 8 2019" sheetId="9" r:id="rId12"/>
    <sheet name="Rates - October 2 2019" sheetId="10" r:id="rId13"/>
    <sheet name="Rates - September 26 2019" sheetId="11" r:id="rId14"/>
    <sheet name="Rates - September 18 2019" sheetId="12" r:id="rId15"/>
    <sheet name="Rates - September 11 2019" sheetId="13" r:id="rId16"/>
    <sheet name="Rates - September 04 2019" sheetId="14" r:id="rId17"/>
    <sheet name="Rates - August 28 2019" sheetId="15" r:id="rId18"/>
    <sheet name="Rates - August 21 2019" sheetId="16" r:id="rId19"/>
    <sheet name="Rates - August 14 2019" sheetId="17" r:id="rId20"/>
    <sheet name="Rates - August 7 2019" sheetId="18" r:id="rId21"/>
    <sheet name="Rates - July 31 2019" sheetId="19" r:id="rId22"/>
    <sheet name="Rates - July 24 2019" sheetId="20" r:id="rId23"/>
    <sheet name="Rates - July 17 2019" sheetId="21" r:id="rId24"/>
    <sheet name="Rates - July 10 2019" sheetId="22" r:id="rId25"/>
    <sheet name="Rates - July 3 2019" sheetId="23" r:id="rId26"/>
    <sheet name="Rates - June 26 2019" sheetId="24" r:id="rId27"/>
    <sheet name="Rates - June 19 2019" sheetId="25" r:id="rId28"/>
    <sheet name="Rates - June 12 2019" sheetId="26" r:id="rId29"/>
    <sheet name="Rates - June 5 2019" sheetId="27" r:id="rId30"/>
    <sheet name="Rates - May 29 2019" sheetId="28" r:id="rId31"/>
    <sheet name="Rates - May 22 2019" sheetId="29" r:id="rId32"/>
    <sheet name="Rates - May 15 2019" sheetId="30" r:id="rId33"/>
    <sheet name="Rates - May 8 2019" sheetId="31" r:id="rId34"/>
    <sheet name="Rates - May 1 2019" sheetId="32" r:id="rId35"/>
    <sheet name="Rates - April 25 2019" sheetId="33" r:id="rId36"/>
    <sheet name="Rates - April 17 2019" sheetId="34" r:id="rId37"/>
    <sheet name="Rates - April 10 2019" sheetId="35" r:id="rId38"/>
    <sheet name="Rates - April 3 2019" sheetId="36" r:id="rId39"/>
    <sheet name="Rates - March 27 2019" sheetId="37" r:id="rId40"/>
    <sheet name="Rates - March 20 2019" sheetId="38" r:id="rId41"/>
    <sheet name="Rates - March 12 2019" sheetId="39" r:id="rId42"/>
    <sheet name="Rates - March 6 2019" sheetId="40" r:id="rId43"/>
    <sheet name="Rates - February 27 2019" sheetId="41" r:id="rId44"/>
    <sheet name="Rates - February 20 2019" sheetId="42" r:id="rId45"/>
    <sheet name="Rates - February 13 2019" sheetId="43" r:id="rId46"/>
    <sheet name="Rates - February 07 2019" sheetId="44" r:id="rId47"/>
    <sheet name="Rates - January 30 2019" sheetId="45" r:id="rId48"/>
    <sheet name="Rates - January 23 2019" sheetId="46" r:id="rId49"/>
    <sheet name="Rates - January 16 2019" sheetId="47" r:id="rId50"/>
    <sheet name="Rates - January 09 2019" sheetId="48" r:id="rId51"/>
    <sheet name="Rates - January 02 2019" sheetId="49" r:id="rId52"/>
    <sheet name="Rates - December 19 2018" sheetId="50" r:id="rId53"/>
    <sheet name="Rates - December 12 2018" sheetId="51" r:id="rId54"/>
    <sheet name="Rates - December 05 2018" sheetId="52" r:id="rId55"/>
    <sheet name="Rates - November 28 2018" sheetId="53" r:id="rId56"/>
    <sheet name="Rates - November 22 2018" sheetId="54" r:id="rId57"/>
    <sheet name="Rates - November 14 2018" sheetId="55" r:id="rId58"/>
    <sheet name="Rates - November 7 2018" sheetId="56" r:id="rId59"/>
    <sheet name="Rates - October 31 2018" sheetId="57" r:id="rId60"/>
    <sheet name="Rates - October 18 2018" sheetId="58" r:id="rId61"/>
    <sheet name="Rates - October 10 2018" sheetId="59" r:id="rId62"/>
    <sheet name="Rates - October 3 2018" sheetId="60" r:id="rId63"/>
    <sheet name="Rates - September 26 2018" sheetId="61" r:id="rId64"/>
    <sheet name="Rates - September 18 2018" sheetId="62" r:id="rId65"/>
    <sheet name="Rates - September 12 2018" sheetId="63" r:id="rId66"/>
    <sheet name="Rates - September 5 2018" sheetId="64" r:id="rId67"/>
    <sheet name="Rates - August 29 2018" sheetId="65" r:id="rId68"/>
    <sheet name="Rates - August 22 2018" sheetId="66" r:id="rId69"/>
    <sheet name="Rates - August 16 2018" sheetId="67" r:id="rId70"/>
    <sheet name="Rates - August 8 2018" sheetId="68" r:id="rId71"/>
    <sheet name="Rates - August 1 2018" sheetId="69" r:id="rId72"/>
    <sheet name="Rates - July 25 2018" sheetId="70" r:id="rId73"/>
    <sheet name="Rates - July 18 2018" sheetId="71" r:id="rId74"/>
    <sheet name="Rates - July 11 2018" sheetId="72" r:id="rId75"/>
    <sheet name="Rates - July 4 2018" sheetId="73" r:id="rId76"/>
    <sheet name="Rates - June 27 2018" sheetId="74" r:id="rId77"/>
    <sheet name="Rates - June 20 2018" sheetId="75" r:id="rId78"/>
    <sheet name="Rates - June 13 2018" sheetId="76" r:id="rId79"/>
    <sheet name="Rates - June 6 2018" sheetId="77" r:id="rId80"/>
    <sheet name="Rates- May 30 2018" sheetId="78" r:id="rId81"/>
    <sheet name="Rates- May 23 2018" sheetId="79" r:id="rId82"/>
    <sheet name="Rates- May 16 2018" sheetId="80" r:id="rId83"/>
    <sheet name="Rates- May 2 2018" sheetId="81" r:id="rId84"/>
    <sheet name="Rates- April 25 2018" sheetId="82" r:id="rId85"/>
    <sheet name="Rates- April 18 2018" sheetId="83" r:id="rId86"/>
    <sheet name="Rates- April 11 2018" sheetId="84" r:id="rId87"/>
    <sheet name="Rates- April 3 2018" sheetId="85" r:id="rId88"/>
    <sheet name="Rates- Mar 27 2018" sheetId="86" r:id="rId89"/>
    <sheet name="Rates- Mar 21 2018" sheetId="87" r:id="rId90"/>
    <sheet name="Rates- Mar 14 2018" sheetId="88" r:id="rId91"/>
    <sheet name="Rates- Mar 7 2018" sheetId="89" r:id="rId92"/>
    <sheet name="Rates- Feb 28 2018" sheetId="90" r:id="rId93"/>
    <sheet name="Rates- Feb 21 2018 " sheetId="91" r:id="rId94"/>
    <sheet name="Rates- Feb 14, 2018 " sheetId="92" r:id="rId95"/>
    <sheet name="Rates- Jan 22, 2018 " sheetId="93" r:id="rId96"/>
    <sheet name="Rates- Jan 17, 2018" sheetId="94" r:id="rId97"/>
    <sheet name="Rates- Jan 9, 2018" sheetId="95" r:id="rId98"/>
    <sheet name="Rates- Dec 27, 2017" sheetId="96" r:id="rId99"/>
    <sheet name="Rates- Dec 6, 2017" sheetId="97" r:id="rId100"/>
    <sheet name="Rates- Nov 29, 2017" sheetId="98" r:id="rId101"/>
    <sheet name="Rates- Nov 15, 2017" sheetId="99" r:id="rId102"/>
    <sheet name="Rates- Nov 8, 2017" sheetId="100" r:id="rId103"/>
    <sheet name="Rates- Nov 1, 2017" sheetId="101" r:id="rId104"/>
    <sheet name="Rates- Oct 18, 2017" sheetId="102" r:id="rId105"/>
    <sheet name="Rates- Oct 11, 2017" sheetId="103" r:id="rId106"/>
    <sheet name="Rates- Oct 4, 2017" sheetId="104" r:id="rId107"/>
    <sheet name="Rates- Sep 27, 2017" sheetId="105" r:id="rId108"/>
    <sheet name="Rates- Sep 20, 2017" sheetId="106" r:id="rId109"/>
    <sheet name="Rates- Aug 30, 2017" sheetId="107" r:id="rId110"/>
    <sheet name="Rates- Aug 24, 2017" sheetId="108" r:id="rId111"/>
    <sheet name="Rates- Aug 16, 2017" sheetId="109" r:id="rId112"/>
    <sheet name="Rates- Aug 9, 2017" sheetId="110" r:id="rId113"/>
    <sheet name="Rates- July 26, 2017" sheetId="111" r:id="rId114"/>
    <sheet name="Rates- July 19, 2017" sheetId="112" r:id="rId115"/>
    <sheet name="Rates- July 12, 2017" sheetId="113" r:id="rId116"/>
    <sheet name="Rates- July 5, 2017" sheetId="114" r:id="rId117"/>
    <sheet name="Rates- June 28, 2017" sheetId="115" r:id="rId118"/>
    <sheet name="Rates- June 14, 2017" sheetId="116" r:id="rId119"/>
    <sheet name="Rates- June 7, 2017" sheetId="117" r:id="rId120"/>
    <sheet name="Rates- May 31, 2017" sheetId="118" r:id="rId121"/>
    <sheet name="Rates- May 17, 2017" sheetId="119" r:id="rId122"/>
    <sheet name="Rates- May 9, 2017" sheetId="120" r:id="rId123"/>
    <sheet name="Rates- April 26, 2017" sheetId="121" r:id="rId124"/>
    <sheet name="Rates- April 19, 2017" sheetId="122" r:id="rId125"/>
    <sheet name="Rates- April 12, 2017" sheetId="123" r:id="rId126"/>
    <sheet name="Rates- April 5, 2017" sheetId="124" r:id="rId127"/>
    <sheet name="Rates- March 29, 2017" sheetId="125" r:id="rId128"/>
    <sheet name="Rates- March 22, 2017" sheetId="126" r:id="rId129"/>
    <sheet name="Rates- March 15, 2017" sheetId="127" r:id="rId130"/>
    <sheet name="Rates- March 8, 2017" sheetId="128" r:id="rId131"/>
    <sheet name="Rates- March 1, 2017" sheetId="129" r:id="rId132"/>
    <sheet name="Rates- Feb 22, 2017" sheetId="130" r:id="rId133"/>
    <sheet name="Rates- Feb 15, 2017" sheetId="131" r:id="rId134"/>
    <sheet name="Rates- Feb 1, 2017" sheetId="132" r:id="rId135"/>
    <sheet name="Rates- Jan 24, 2017 " sheetId="133" r:id="rId136"/>
    <sheet name="Rates- Jan 18, 2017" sheetId="134" r:id="rId137"/>
    <sheet name="Rates- Jan 11, 2017" sheetId="135" r:id="rId138"/>
    <sheet name="Rates- Dec 14, 2016" sheetId="136" r:id="rId139"/>
    <sheet name="Rates- Dec 7, 2016" sheetId="137" r:id="rId140"/>
    <sheet name="Rates- Nov 29, 2016" sheetId="138" r:id="rId141"/>
    <sheet name="Rates- Nov 22, 2016" sheetId="139" r:id="rId142"/>
    <sheet name="Rates- Nov 9, 2016" sheetId="140" r:id="rId143"/>
    <sheet name="Rates- Nov 2, 2016" sheetId="141" r:id="rId144"/>
    <sheet name="Rates- Oct 26, 2016" sheetId="142" r:id="rId145"/>
    <sheet name="Rates- Oct 19, 2016 " sheetId="143" r:id="rId146"/>
    <sheet name="Rates- Oct 12,2016" sheetId="144" r:id="rId147"/>
    <sheet name="Rates- Oct 5,2016" sheetId="145" r:id="rId148"/>
    <sheet name="Rates- Sept 28,2016" sheetId="146" r:id="rId149"/>
    <sheet name="Rates- Sept 21,2016" sheetId="147" r:id="rId150"/>
    <sheet name="Rates- Sept 14,2016" sheetId="148" r:id="rId151"/>
    <sheet name="Rates- Sept 7,2016" sheetId="149" r:id="rId152"/>
    <sheet name="Rates- Aug 31,2016" sheetId="150" r:id="rId153"/>
    <sheet name="Rates- Aug 24,2016" sheetId="151" r:id="rId154"/>
    <sheet name="Rates- Aug 17,2016" sheetId="152" r:id="rId155"/>
    <sheet name="Rates- Aug 10,2016" sheetId="153" r:id="rId156"/>
    <sheet name="Rates- Aug 3,2016" sheetId="154" r:id="rId157"/>
    <sheet name="Rates- July 27,2016" sheetId="155" r:id="rId158"/>
    <sheet name="Rates- July 20,2016" sheetId="156" r:id="rId159"/>
    <sheet name="Rates- July 13,2016" sheetId="157" r:id="rId160"/>
    <sheet name="Rates- July 6,2016" sheetId="158" r:id="rId161"/>
    <sheet name="Rates -June 29,2016" sheetId="159" r:id="rId162"/>
    <sheet name="Rates - June 22, 2016" sheetId="160" r:id="rId163"/>
    <sheet name="Rates - June 15, 2016" sheetId="161" r:id="rId164"/>
    <sheet name="Rates - June 10, 2016" sheetId="162" r:id="rId165"/>
    <sheet name="Rates - June 1, 2016" sheetId="163" r:id="rId166"/>
    <sheet name="Rates - May 25, 2016" sheetId="164" r:id="rId167"/>
    <sheet name="Rates - May 18, 2016" sheetId="165" r:id="rId168"/>
    <sheet name="Rates - May 11, 2016" sheetId="166" r:id="rId169"/>
    <sheet name="Rates - May 4, 2016" sheetId="167" r:id="rId170"/>
    <sheet name="Sheet1" sheetId="168" r:id="rId171"/>
    <sheet name="Rates - April 28, 2016" sheetId="169" state="hidden" r:id="rId172"/>
    <sheet name="Rates - March 30, 2016" sheetId="170" state="hidden" r:id="rId173"/>
    <sheet name="Rates - March 15, 2016" sheetId="171" state="hidden" r:id="rId174"/>
    <sheet name="Rates as of April 28, 2015" sheetId="172" state="hidden" r:id="rId175"/>
    <sheet name="Rates as of April 8, 2015" sheetId="173" state="hidden" r:id="rId176"/>
    <sheet name="Rates as of March 24, 2015" sheetId="174" state="hidden" r:id="rId177"/>
    <sheet name="Rates as of January 26, 2015" sheetId="175" state="hidden" r:id="rId178"/>
    <sheet name="Rates as of January 22, 2015" sheetId="176" state="hidden" r:id="rId179"/>
    <sheet name="Rates as of January 7, 2015" sheetId="177" state="hidden" r:id="rId180"/>
    <sheet name="Rates as of December 11, 2014" sheetId="178" state="hidden" r:id="rId181"/>
    <sheet name="Rates as of November 12" sheetId="179" state="hidden" r:id="rId182"/>
    <sheet name="Rates as of September 23" sheetId="180" state="hidden" r:id="rId183"/>
    <sheet name="Rates as of September 10" sheetId="181" state="hidden" r:id="rId184"/>
    <sheet name="Rates as of September 3" sheetId="182" state="hidden" r:id="rId185"/>
    <sheet name="Rates as of August 27" sheetId="183" state="hidden" r:id="rId186"/>
    <sheet name="Rates as of August 20" sheetId="184" state="hidden" r:id="rId187"/>
    <sheet name="Rates as of August 13" sheetId="185" state="hidden" r:id="rId188"/>
    <sheet name="Rates as of August 6" sheetId="186" state="hidden" r:id="rId189"/>
    <sheet name="Rates as of July 30" sheetId="187" state="hidden" r:id="rId190"/>
    <sheet name="Rates as of July 23" sheetId="188" state="hidden" r:id="rId191"/>
    <sheet name="Rates as of July 16" sheetId="189" state="hidden" r:id="rId192"/>
    <sheet name="Rates as of July 9" sheetId="190" state="hidden" r:id="rId193"/>
    <sheet name="Rates as of July 2" sheetId="191" state="hidden" r:id="rId194"/>
    <sheet name="Rates as of June 25" sheetId="192" state="hidden" r:id="rId195"/>
    <sheet name="Rates as of June 18" sheetId="193" state="hidden" r:id="rId196"/>
    <sheet name="Rates as of June 11" sheetId="194" state="hidden" r:id="rId197"/>
    <sheet name="Rates as of May 28th" sheetId="195" state="hidden" r:id="rId198"/>
    <sheet name="Rates as of May 21st" sheetId="196" state="hidden" r:id="rId199"/>
    <sheet name="Rates as of May 14th" sheetId="197" state="hidden" r:id="rId200"/>
    <sheet name="Rates of May 7th" sheetId="198" state="hidden" r:id="rId201"/>
    <sheet name="Rates as of April 30th" sheetId="199" state="hidden" r:id="rId202"/>
    <sheet name="Rate as of April 23rd" sheetId="200" state="hidden" r:id="rId203"/>
    <sheet name="Sheet3" sheetId="201" state="hidden" r:id="rId204"/>
  </sheets>
  <definedNames>
    <definedName name="Z_299C277F_2E78_4ADB_B474_2EF796E7CB2F_.wvu.Rows" localSheetId="37" hidden="1">'Rates - April 10 2019'!$3:$6</definedName>
    <definedName name="Z_299C277F_2E78_4ADB_B474_2EF796E7CB2F_.wvu.Rows" localSheetId="36" hidden="1">'Rates - April 17 2019'!$3:$6</definedName>
    <definedName name="Z_299C277F_2E78_4ADB_B474_2EF796E7CB2F_.wvu.Rows" localSheetId="35" hidden="1">'Rates - April 25 2019'!$3:$6</definedName>
    <definedName name="Z_299C277F_2E78_4ADB_B474_2EF796E7CB2F_.wvu.Rows" localSheetId="38" hidden="1">'Rates - April 3 2019'!$3:$6</definedName>
    <definedName name="Z_299C277F_2E78_4ADB_B474_2EF796E7CB2F_.wvu.Rows" localSheetId="71" hidden="1">'Rates - August 1 2018'!$3:$6</definedName>
    <definedName name="Z_299C277F_2E78_4ADB_B474_2EF796E7CB2F_.wvu.Rows" localSheetId="19" hidden="1">'Rates - August 14 2019'!$3:$6</definedName>
    <definedName name="Z_299C277F_2E78_4ADB_B474_2EF796E7CB2F_.wvu.Rows" localSheetId="69" hidden="1">'Rates - August 16 2018'!$3:$6</definedName>
    <definedName name="Z_299C277F_2E78_4ADB_B474_2EF796E7CB2F_.wvu.Rows" localSheetId="18" hidden="1">'Rates - August 21 2019'!$3:$6</definedName>
    <definedName name="Z_299C277F_2E78_4ADB_B474_2EF796E7CB2F_.wvu.Rows" localSheetId="68" hidden="1">'Rates - August 22 2018'!$3:$6</definedName>
    <definedName name="Z_299C277F_2E78_4ADB_B474_2EF796E7CB2F_.wvu.Rows" localSheetId="17" hidden="1">'Rates - August 28 2019'!$3:$6</definedName>
    <definedName name="Z_299C277F_2E78_4ADB_B474_2EF796E7CB2F_.wvu.Rows" localSheetId="67" hidden="1">'Rates - August 29 2018'!$3:$6</definedName>
    <definedName name="Z_299C277F_2E78_4ADB_B474_2EF796E7CB2F_.wvu.Rows" localSheetId="20" hidden="1">'Rates - August 7 2019'!$3:$6</definedName>
    <definedName name="Z_299C277F_2E78_4ADB_B474_2EF796E7CB2F_.wvu.Rows" localSheetId="70" hidden="1">'Rates - August 8 2018'!$3:$6</definedName>
    <definedName name="Z_299C277F_2E78_4ADB_B474_2EF796E7CB2F_.wvu.Rows" localSheetId="54" hidden="1">'Rates - December 05 2018'!$3:$6</definedName>
    <definedName name="Z_299C277F_2E78_4ADB_B474_2EF796E7CB2F_.wvu.Rows" localSheetId="2" hidden="1">'Rates - December 11 2019'!$3:$6</definedName>
    <definedName name="Z_299C277F_2E78_4ADB_B474_2EF796E7CB2F_.wvu.Rows" localSheetId="53" hidden="1">'Rates - December 12 2018'!$3:$6</definedName>
    <definedName name="Z_299C277F_2E78_4ADB_B474_2EF796E7CB2F_.wvu.Rows" localSheetId="1" hidden="1">'Rates - December 18 2019'!$3:$6</definedName>
    <definedName name="Z_299C277F_2E78_4ADB_B474_2EF796E7CB2F_.wvu.Rows" localSheetId="52" hidden="1">'Rates - December 19 2018'!$3:$6</definedName>
    <definedName name="Z_299C277F_2E78_4ADB_B474_2EF796E7CB2F_.wvu.Rows" localSheetId="0" hidden="1">'Rates - December 27 2019'!$3:$6</definedName>
    <definedName name="Z_299C277F_2E78_4ADB_B474_2EF796E7CB2F_.wvu.Rows" localSheetId="3" hidden="1">'Rates - December 3 2019'!$3:$6</definedName>
    <definedName name="Z_299C277F_2E78_4ADB_B474_2EF796E7CB2F_.wvu.Rows" localSheetId="46" hidden="1">'Rates - February 07 2019'!$3:$6</definedName>
    <definedName name="Z_299C277F_2E78_4ADB_B474_2EF796E7CB2F_.wvu.Rows" localSheetId="45" hidden="1">'Rates - February 13 2019'!$3:$6</definedName>
    <definedName name="Z_299C277F_2E78_4ADB_B474_2EF796E7CB2F_.wvu.Rows" localSheetId="44" hidden="1">'Rates - February 20 2019'!$3:$6</definedName>
    <definedName name="Z_299C277F_2E78_4ADB_B474_2EF796E7CB2F_.wvu.Rows" localSheetId="43" hidden="1">'Rates - February 27 2019'!$3:$6</definedName>
    <definedName name="Z_299C277F_2E78_4ADB_B474_2EF796E7CB2F_.wvu.Rows" localSheetId="51" hidden="1">'Rates - January 02 2019'!$3:$6</definedName>
    <definedName name="Z_299C277F_2E78_4ADB_B474_2EF796E7CB2F_.wvu.Rows" localSheetId="50" hidden="1">'Rates - January 09 2019'!$3:$6</definedName>
    <definedName name="Z_299C277F_2E78_4ADB_B474_2EF796E7CB2F_.wvu.Rows" localSheetId="49" hidden="1">'Rates - January 16 2019'!$3:$6</definedName>
    <definedName name="Z_299C277F_2E78_4ADB_B474_2EF796E7CB2F_.wvu.Rows" localSheetId="48" hidden="1">'Rates - January 23 2019'!$3:$6</definedName>
    <definedName name="Z_299C277F_2E78_4ADB_B474_2EF796E7CB2F_.wvu.Rows" localSheetId="47" hidden="1">'Rates - January 30 2019'!$3:$6</definedName>
    <definedName name="Z_299C277F_2E78_4ADB_B474_2EF796E7CB2F_.wvu.Rows" localSheetId="24" hidden="1">'Rates - July 10 2019'!$3:$6</definedName>
    <definedName name="Z_299C277F_2E78_4ADB_B474_2EF796E7CB2F_.wvu.Rows" localSheetId="74" hidden="1">'Rates - July 11 2018'!$3:$6</definedName>
    <definedName name="Z_299C277F_2E78_4ADB_B474_2EF796E7CB2F_.wvu.Rows" localSheetId="23" hidden="1">'Rates - July 17 2019'!$3:$6</definedName>
    <definedName name="Z_299C277F_2E78_4ADB_B474_2EF796E7CB2F_.wvu.Rows" localSheetId="73" hidden="1">'Rates - July 18 2018'!$3:$6</definedName>
    <definedName name="Z_299C277F_2E78_4ADB_B474_2EF796E7CB2F_.wvu.Rows" localSheetId="22" hidden="1">'Rates - July 24 2019'!$3:$6</definedName>
    <definedName name="Z_299C277F_2E78_4ADB_B474_2EF796E7CB2F_.wvu.Rows" localSheetId="72" hidden="1">'Rates - July 25 2018'!$3:$6</definedName>
    <definedName name="Z_299C277F_2E78_4ADB_B474_2EF796E7CB2F_.wvu.Rows" localSheetId="25" hidden="1">'Rates - July 3 2019'!$3:$6</definedName>
    <definedName name="Z_299C277F_2E78_4ADB_B474_2EF796E7CB2F_.wvu.Rows" localSheetId="21" hidden="1">'Rates - July 31 2019'!$3:$6</definedName>
    <definedName name="Z_299C277F_2E78_4ADB_B474_2EF796E7CB2F_.wvu.Rows" localSheetId="75" hidden="1">'Rates - July 4 2018'!$3:$6</definedName>
    <definedName name="Z_299C277F_2E78_4ADB_B474_2EF796E7CB2F_.wvu.Rows" localSheetId="28" hidden="1">'Rates - June 12 2019'!$3:$6</definedName>
    <definedName name="Z_299C277F_2E78_4ADB_B474_2EF796E7CB2F_.wvu.Rows" localSheetId="78" hidden="1">'Rates - June 13 2018'!$3:$6</definedName>
    <definedName name="Z_299C277F_2E78_4ADB_B474_2EF796E7CB2F_.wvu.Rows" localSheetId="27" hidden="1">'Rates - June 19 2019'!$3:$6</definedName>
    <definedName name="Z_299C277F_2E78_4ADB_B474_2EF796E7CB2F_.wvu.Rows" localSheetId="77" hidden="1">'Rates - June 20 2018'!$3:$6</definedName>
    <definedName name="Z_299C277F_2E78_4ADB_B474_2EF796E7CB2F_.wvu.Rows" localSheetId="26" hidden="1">'Rates - June 26 2019'!$3:$6</definedName>
    <definedName name="Z_299C277F_2E78_4ADB_B474_2EF796E7CB2F_.wvu.Rows" localSheetId="76" hidden="1">'Rates - June 27 2018'!$3:$6</definedName>
    <definedName name="Z_299C277F_2E78_4ADB_B474_2EF796E7CB2F_.wvu.Rows" localSheetId="29" hidden="1">'Rates - June 5 2019'!$3:$6</definedName>
    <definedName name="Z_299C277F_2E78_4ADB_B474_2EF796E7CB2F_.wvu.Rows" localSheetId="79" hidden="1">'Rates - June 6 2018'!$3:$6</definedName>
    <definedName name="Z_299C277F_2E78_4ADB_B474_2EF796E7CB2F_.wvu.Rows" localSheetId="41" hidden="1">'Rates - March 12 2019'!$3:$6</definedName>
    <definedName name="Z_299C277F_2E78_4ADB_B474_2EF796E7CB2F_.wvu.Rows" localSheetId="40" hidden="1">'Rates - March 20 2019'!$3:$6</definedName>
    <definedName name="Z_299C277F_2E78_4ADB_B474_2EF796E7CB2F_.wvu.Rows" localSheetId="39" hidden="1">'Rates - March 27 2019'!$3:$6</definedName>
    <definedName name="Z_299C277F_2E78_4ADB_B474_2EF796E7CB2F_.wvu.Rows" localSheetId="42" hidden="1">'Rates - March 6 2019'!$3:$6</definedName>
    <definedName name="Z_299C277F_2E78_4ADB_B474_2EF796E7CB2F_.wvu.Rows" localSheetId="34" hidden="1">'Rates - May 1 2019'!$3:$6</definedName>
    <definedName name="Z_299C277F_2E78_4ADB_B474_2EF796E7CB2F_.wvu.Rows" localSheetId="32" hidden="1">'Rates - May 15 2019'!$3:$6</definedName>
    <definedName name="Z_299C277F_2E78_4ADB_B474_2EF796E7CB2F_.wvu.Rows" localSheetId="31" hidden="1">'Rates - May 22 2019'!$3:$6</definedName>
    <definedName name="Z_299C277F_2E78_4ADB_B474_2EF796E7CB2F_.wvu.Rows" localSheetId="30" hidden="1">'Rates - May 29 2019'!$3:$6</definedName>
    <definedName name="Z_299C277F_2E78_4ADB_B474_2EF796E7CB2F_.wvu.Rows" localSheetId="33" hidden="1">'Rates - May 8 2019'!$3:$6</definedName>
    <definedName name="Z_299C277F_2E78_4ADB_B474_2EF796E7CB2F_.wvu.Rows" localSheetId="6" hidden="1">'Rates - November 12 2019'!$3:$6</definedName>
    <definedName name="Z_299C277F_2E78_4ADB_B474_2EF796E7CB2F_.wvu.Rows" localSheetId="57" hidden="1">'Rates - November 14 2018'!$3:$6</definedName>
    <definedName name="Z_299C277F_2E78_4ADB_B474_2EF796E7CB2F_.wvu.Rows" localSheetId="5" hidden="1">'Rates - November 19 2019'!$3:$6</definedName>
    <definedName name="Z_299C277F_2E78_4ADB_B474_2EF796E7CB2F_.wvu.Rows" localSheetId="56" hidden="1">'Rates - November 22 2018'!$3:$6</definedName>
    <definedName name="Z_299C277F_2E78_4ADB_B474_2EF796E7CB2F_.wvu.Rows" localSheetId="4" hidden="1">'Rates - November 26 2019'!$3:$6</definedName>
    <definedName name="Z_299C277F_2E78_4ADB_B474_2EF796E7CB2F_.wvu.Rows" localSheetId="55" hidden="1">'Rates - November 28 2018'!$3:$6</definedName>
    <definedName name="Z_299C277F_2E78_4ADB_B474_2EF796E7CB2F_.wvu.Rows" localSheetId="7" hidden="1">'Rates - November 5 2019'!$3:$6</definedName>
    <definedName name="Z_299C277F_2E78_4ADB_B474_2EF796E7CB2F_.wvu.Rows" localSheetId="58" hidden="1">'Rates - November 7 2018'!$3:$6</definedName>
    <definedName name="Z_299C277F_2E78_4ADB_B474_2EF796E7CB2F_.wvu.Rows" localSheetId="61" hidden="1">'Rates - October 10 2018'!$3:$6</definedName>
    <definedName name="Z_299C277F_2E78_4ADB_B474_2EF796E7CB2F_.wvu.Rows" localSheetId="10" hidden="1">'Rates - October 15 2019'!$3:$6</definedName>
    <definedName name="Z_299C277F_2E78_4ADB_B474_2EF796E7CB2F_.wvu.Rows" localSheetId="60" hidden="1">'Rates - October 18 2018'!$3:$6</definedName>
    <definedName name="Z_299C277F_2E78_4ADB_B474_2EF796E7CB2F_.wvu.Rows" localSheetId="12" hidden="1">'Rates - October 2 2019'!$3:$6</definedName>
    <definedName name="Z_299C277F_2E78_4ADB_B474_2EF796E7CB2F_.wvu.Rows" localSheetId="9" hidden="1">'Rates - October 22 2019'!$3:$6</definedName>
    <definedName name="Z_299C277F_2E78_4ADB_B474_2EF796E7CB2F_.wvu.Rows" localSheetId="8" hidden="1">'Rates - October 29 2019'!$3:$6</definedName>
    <definedName name="Z_299C277F_2E78_4ADB_B474_2EF796E7CB2F_.wvu.Rows" localSheetId="62" hidden="1">'Rates - October 3 2018'!$3:$6</definedName>
    <definedName name="Z_299C277F_2E78_4ADB_B474_2EF796E7CB2F_.wvu.Rows" localSheetId="59" hidden="1">'Rates - October 31 2018'!$3:$6</definedName>
    <definedName name="Z_299C277F_2E78_4ADB_B474_2EF796E7CB2F_.wvu.Rows" localSheetId="11" hidden="1">'Rates - October 8 2019'!$3:$6</definedName>
    <definedName name="Z_299C277F_2E78_4ADB_B474_2EF796E7CB2F_.wvu.Rows" localSheetId="16" hidden="1">'Rates - September 04 2019'!$3:$6</definedName>
    <definedName name="Z_299C277F_2E78_4ADB_B474_2EF796E7CB2F_.wvu.Rows" localSheetId="15" hidden="1">'Rates - September 11 2019'!$3:$6</definedName>
    <definedName name="Z_299C277F_2E78_4ADB_B474_2EF796E7CB2F_.wvu.Rows" localSheetId="65" hidden="1">'Rates - September 12 2018'!$3:$6</definedName>
    <definedName name="Z_299C277F_2E78_4ADB_B474_2EF796E7CB2F_.wvu.Rows" localSheetId="64" hidden="1">'Rates - September 18 2018'!$3:$6</definedName>
    <definedName name="Z_299C277F_2E78_4ADB_B474_2EF796E7CB2F_.wvu.Rows" localSheetId="14" hidden="1">'Rates - September 18 2019'!$3:$6</definedName>
    <definedName name="Z_299C277F_2E78_4ADB_B474_2EF796E7CB2F_.wvu.Rows" localSheetId="63" hidden="1">'Rates - September 26 2018'!$3:$6</definedName>
    <definedName name="Z_299C277F_2E78_4ADB_B474_2EF796E7CB2F_.wvu.Rows" localSheetId="13" hidden="1">'Rates - September 26 2019'!$3:$6</definedName>
    <definedName name="Z_299C277F_2E78_4ADB_B474_2EF796E7CB2F_.wvu.Rows" localSheetId="66" hidden="1">'Rates - September 5 2018'!$3:$6</definedName>
    <definedName name="Z_299C277F_2E78_4ADB_B474_2EF796E7CB2F_.wvu.Rows" localSheetId="86" hidden="1">'Rates- April 11 2018'!$3:$6</definedName>
    <definedName name="Z_299C277F_2E78_4ADB_B474_2EF796E7CB2F_.wvu.Rows" localSheetId="125" hidden="1">'Rates- April 12, 2017'!$3:$6</definedName>
    <definedName name="Z_299C277F_2E78_4ADB_B474_2EF796E7CB2F_.wvu.Rows" localSheetId="85" hidden="1">'Rates- April 18 2018'!$3:$6</definedName>
    <definedName name="Z_299C277F_2E78_4ADB_B474_2EF796E7CB2F_.wvu.Rows" localSheetId="124" hidden="1">'Rates- April 19, 2017'!$3:$6</definedName>
    <definedName name="Z_299C277F_2E78_4ADB_B474_2EF796E7CB2F_.wvu.Rows" localSheetId="84" hidden="1">'Rates- April 25 2018'!$3:$6</definedName>
    <definedName name="Z_299C277F_2E78_4ADB_B474_2EF796E7CB2F_.wvu.Rows" localSheetId="123" hidden="1">'Rates- April 26, 2017'!$3:$6</definedName>
    <definedName name="Z_299C277F_2E78_4ADB_B474_2EF796E7CB2F_.wvu.Rows" localSheetId="87" hidden="1">'Rates- April 3 2018'!$3:$6</definedName>
    <definedName name="Z_299C277F_2E78_4ADB_B474_2EF796E7CB2F_.wvu.Rows" localSheetId="126" hidden="1">'Rates- April 5, 2017'!$3:$6</definedName>
    <definedName name="Z_299C277F_2E78_4ADB_B474_2EF796E7CB2F_.wvu.Rows" localSheetId="111" hidden="1">'Rates- Aug 16, 2017'!$3:$6</definedName>
    <definedName name="Z_299C277F_2E78_4ADB_B474_2EF796E7CB2F_.wvu.Rows" localSheetId="110" hidden="1">'Rates- Aug 24, 2017'!$3:$6</definedName>
    <definedName name="Z_299C277F_2E78_4ADB_B474_2EF796E7CB2F_.wvu.Rows" localSheetId="109" hidden="1">'Rates- Aug 30, 2017'!$3:$6</definedName>
    <definedName name="Z_299C277F_2E78_4ADB_B474_2EF796E7CB2F_.wvu.Rows" localSheetId="112" hidden="1">'Rates- Aug 9, 2017'!$3:$6</definedName>
    <definedName name="Z_299C277F_2E78_4ADB_B474_2EF796E7CB2F_.wvu.Rows" localSheetId="138" hidden="1">'Rates- Dec 14, 2016'!$3:$6</definedName>
    <definedName name="Z_299C277F_2E78_4ADB_B474_2EF796E7CB2F_.wvu.Rows" localSheetId="98" hidden="1">'Rates- Dec 27, 2017'!$3:$6</definedName>
    <definedName name="Z_299C277F_2E78_4ADB_B474_2EF796E7CB2F_.wvu.Rows" localSheetId="99" hidden="1">'Rates- Dec 6, 2017'!$3:$6</definedName>
    <definedName name="Z_299C277F_2E78_4ADB_B474_2EF796E7CB2F_.wvu.Rows" localSheetId="139" hidden="1">'Rates- Dec 7, 2016'!$3:$6</definedName>
    <definedName name="Z_299C277F_2E78_4ADB_B474_2EF796E7CB2F_.wvu.Rows" localSheetId="134" hidden="1">'Rates- Feb 1, 2017'!$3:$6</definedName>
    <definedName name="Z_299C277F_2E78_4ADB_B474_2EF796E7CB2F_.wvu.Rows" localSheetId="94" hidden="1">'Rates- Feb 14, 2018 '!$3:$6</definedName>
    <definedName name="Z_299C277F_2E78_4ADB_B474_2EF796E7CB2F_.wvu.Rows" localSheetId="133" hidden="1">'Rates- Feb 15, 2017'!$3:$6</definedName>
    <definedName name="Z_299C277F_2E78_4ADB_B474_2EF796E7CB2F_.wvu.Rows" localSheetId="93" hidden="1">'Rates- Feb 21 2018 '!$3:$6</definedName>
    <definedName name="Z_299C277F_2E78_4ADB_B474_2EF796E7CB2F_.wvu.Rows" localSheetId="132" hidden="1">'Rates- Feb 22, 2017'!$3:$6</definedName>
    <definedName name="Z_299C277F_2E78_4ADB_B474_2EF796E7CB2F_.wvu.Rows" localSheetId="92" hidden="1">'Rates- Feb 28 2018'!$3:$6</definedName>
    <definedName name="Z_299C277F_2E78_4ADB_B474_2EF796E7CB2F_.wvu.Rows" localSheetId="137" hidden="1">'Rates- Jan 11, 2017'!$3:$6</definedName>
    <definedName name="Z_299C277F_2E78_4ADB_B474_2EF796E7CB2F_.wvu.Rows" localSheetId="96" hidden="1">'Rates- Jan 17, 2018'!$3:$6</definedName>
    <definedName name="Z_299C277F_2E78_4ADB_B474_2EF796E7CB2F_.wvu.Rows" localSheetId="136" hidden="1">'Rates- Jan 18, 2017'!$3:$6</definedName>
    <definedName name="Z_299C277F_2E78_4ADB_B474_2EF796E7CB2F_.wvu.Rows" localSheetId="95" hidden="1">'Rates- Jan 22, 2018 '!$3:$6</definedName>
    <definedName name="Z_299C277F_2E78_4ADB_B474_2EF796E7CB2F_.wvu.Rows" localSheetId="135" hidden="1">'Rates- Jan 24, 2017 '!$3:$6</definedName>
    <definedName name="Z_299C277F_2E78_4ADB_B474_2EF796E7CB2F_.wvu.Rows" localSheetId="97" hidden="1">'Rates- Jan 9, 2018'!$3:$6</definedName>
    <definedName name="Z_299C277F_2E78_4ADB_B474_2EF796E7CB2F_.wvu.Rows" localSheetId="115" hidden="1">'Rates- July 12, 2017'!$3:$6</definedName>
    <definedName name="Z_299C277F_2E78_4ADB_B474_2EF796E7CB2F_.wvu.Rows" localSheetId="114" hidden="1">'Rates- July 19, 2017'!$3:$6</definedName>
    <definedName name="Z_299C277F_2E78_4ADB_B474_2EF796E7CB2F_.wvu.Rows" localSheetId="113" hidden="1">'Rates- July 26, 2017'!$3:$6</definedName>
    <definedName name="Z_299C277F_2E78_4ADB_B474_2EF796E7CB2F_.wvu.Rows" localSheetId="116" hidden="1">'Rates- July 5, 2017'!$3:$6</definedName>
    <definedName name="Z_299C277F_2E78_4ADB_B474_2EF796E7CB2F_.wvu.Rows" localSheetId="118" hidden="1">'Rates- June 14, 2017'!$3:$6</definedName>
    <definedName name="Z_299C277F_2E78_4ADB_B474_2EF796E7CB2F_.wvu.Rows" localSheetId="117" hidden="1">'Rates- June 28, 2017'!$3:$6</definedName>
    <definedName name="Z_299C277F_2E78_4ADB_B474_2EF796E7CB2F_.wvu.Rows" localSheetId="119" hidden="1">'Rates- June 7, 2017'!$3:$6</definedName>
    <definedName name="Z_299C277F_2E78_4ADB_B474_2EF796E7CB2F_.wvu.Rows" localSheetId="90" hidden="1">'Rates- Mar 14 2018'!$3:$6</definedName>
    <definedName name="Z_299C277F_2E78_4ADB_B474_2EF796E7CB2F_.wvu.Rows" localSheetId="89" hidden="1">'Rates- Mar 21 2018'!$3:$6</definedName>
    <definedName name="Z_299C277F_2E78_4ADB_B474_2EF796E7CB2F_.wvu.Rows" localSheetId="88" hidden="1">'Rates- Mar 27 2018'!$3:$6</definedName>
    <definedName name="Z_299C277F_2E78_4ADB_B474_2EF796E7CB2F_.wvu.Rows" localSheetId="91" hidden="1">'Rates- Mar 7 2018'!$3:$6</definedName>
    <definedName name="Z_299C277F_2E78_4ADB_B474_2EF796E7CB2F_.wvu.Rows" localSheetId="131" hidden="1">'Rates- March 1, 2017'!$3:$6</definedName>
    <definedName name="Z_299C277F_2E78_4ADB_B474_2EF796E7CB2F_.wvu.Rows" localSheetId="129" hidden="1">'Rates- March 15, 2017'!$3:$6</definedName>
    <definedName name="Z_299C277F_2E78_4ADB_B474_2EF796E7CB2F_.wvu.Rows" localSheetId="128" hidden="1">'Rates- March 22, 2017'!$3:$6</definedName>
    <definedName name="Z_299C277F_2E78_4ADB_B474_2EF796E7CB2F_.wvu.Rows" localSheetId="127" hidden="1">'Rates- March 29, 2017'!$3:$6</definedName>
    <definedName name="Z_299C277F_2E78_4ADB_B474_2EF796E7CB2F_.wvu.Rows" localSheetId="130" hidden="1">'Rates- March 8, 2017'!$3:$6</definedName>
    <definedName name="Z_299C277F_2E78_4ADB_B474_2EF796E7CB2F_.wvu.Rows" localSheetId="82" hidden="1">'Rates- May 16 2018'!$3:$6</definedName>
    <definedName name="Z_299C277F_2E78_4ADB_B474_2EF796E7CB2F_.wvu.Rows" localSheetId="121" hidden="1">'Rates- May 17, 2017'!$3:$6</definedName>
    <definedName name="Z_299C277F_2E78_4ADB_B474_2EF796E7CB2F_.wvu.Rows" localSheetId="83" hidden="1">'Rates- May 2 2018'!$3:$6</definedName>
    <definedName name="Z_299C277F_2E78_4ADB_B474_2EF796E7CB2F_.wvu.Rows" localSheetId="81" hidden="1">'Rates- May 23 2018'!$3:$6</definedName>
    <definedName name="Z_299C277F_2E78_4ADB_B474_2EF796E7CB2F_.wvu.Rows" localSheetId="80" hidden="1">'Rates- May 30 2018'!$3:$6</definedName>
    <definedName name="Z_299C277F_2E78_4ADB_B474_2EF796E7CB2F_.wvu.Rows" localSheetId="120" hidden="1">'Rates- May 31, 2017'!$3:$6</definedName>
    <definedName name="Z_299C277F_2E78_4ADB_B474_2EF796E7CB2F_.wvu.Rows" localSheetId="122" hidden="1">'Rates- May 9, 2017'!$3:$6</definedName>
    <definedName name="Z_299C277F_2E78_4ADB_B474_2EF796E7CB2F_.wvu.Rows" localSheetId="103" hidden="1">'Rates- Nov 1, 2017'!$3:$6</definedName>
    <definedName name="Z_299C277F_2E78_4ADB_B474_2EF796E7CB2F_.wvu.Rows" localSheetId="101" hidden="1">'Rates- Nov 15, 2017'!$3:$6</definedName>
    <definedName name="Z_299C277F_2E78_4ADB_B474_2EF796E7CB2F_.wvu.Rows" localSheetId="141" hidden="1">'Rates- Nov 22, 2016'!$3:$6</definedName>
    <definedName name="Z_299C277F_2E78_4ADB_B474_2EF796E7CB2F_.wvu.Rows" localSheetId="140" hidden="1">'Rates- Nov 29, 2016'!$3:$6</definedName>
    <definedName name="Z_299C277F_2E78_4ADB_B474_2EF796E7CB2F_.wvu.Rows" localSheetId="100" hidden="1">'Rates- Nov 29, 2017'!$3:$6</definedName>
    <definedName name="Z_299C277F_2E78_4ADB_B474_2EF796E7CB2F_.wvu.Rows" localSheetId="102" hidden="1">'Rates- Nov 8, 2017'!$3:$6</definedName>
    <definedName name="Z_299C277F_2E78_4ADB_B474_2EF796E7CB2F_.wvu.Rows" localSheetId="105" hidden="1">'Rates- Oct 11, 2017'!$3:$6</definedName>
    <definedName name="Z_299C277F_2E78_4ADB_B474_2EF796E7CB2F_.wvu.Rows" localSheetId="104" hidden="1">'Rates- Oct 18, 2017'!$3:$6</definedName>
    <definedName name="Z_299C277F_2E78_4ADB_B474_2EF796E7CB2F_.wvu.Rows" localSheetId="106" hidden="1">'Rates- Oct 4, 2017'!$3:$6</definedName>
    <definedName name="Z_299C277F_2E78_4ADB_B474_2EF796E7CB2F_.wvu.Rows" localSheetId="108" hidden="1">'Rates- Sep 20, 2017'!$3:$6</definedName>
    <definedName name="Z_299C277F_2E78_4ADB_B474_2EF796E7CB2F_.wvu.Rows" localSheetId="107" hidden="1">'Rates- Sep 27, 2017'!$3:$6</definedName>
  </definedNames>
  <calcPr calcId="191029"/>
  <customWorkbookViews>
    <customWorkbookView name="Pratima Ayyar - Personal View" guid="{299C277F-2E78-4ADB-B474-2EF796E7CB2F}" mergeInterval="0" personalView="1" maximized="1" xWindow="1912" yWindow="-8" windowWidth="1936" windowHeight="1056" tabRatio="947" activeSheetId="1" showComments="commIndAndComment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44" i="204" l="1"/>
  <c r="T44" i="204"/>
  <c r="S44" i="204"/>
  <c r="R44" i="204"/>
  <c r="Q44" i="204"/>
  <c r="P44" i="204"/>
  <c r="N44" i="204"/>
  <c r="M44" i="204"/>
  <c r="L44" i="204"/>
  <c r="K44" i="204"/>
  <c r="J44" i="204"/>
  <c r="I44" i="204"/>
  <c r="G44" i="204"/>
  <c r="F44" i="204"/>
  <c r="D44" i="204"/>
  <c r="U31" i="204"/>
  <c r="T31" i="204"/>
  <c r="S31" i="204"/>
  <c r="R31" i="204"/>
  <c r="Q31" i="204"/>
  <c r="P31" i="204"/>
  <c r="N31" i="204"/>
  <c r="M31" i="204"/>
  <c r="L31" i="204"/>
  <c r="K31" i="204"/>
  <c r="J31" i="204"/>
  <c r="I31" i="204"/>
  <c r="G31" i="204"/>
  <c r="F31" i="204"/>
  <c r="D31" i="204"/>
  <c r="U18" i="204"/>
  <c r="T18" i="204"/>
  <c r="S18" i="204"/>
  <c r="R18" i="204"/>
  <c r="Q18" i="204"/>
  <c r="P18" i="204"/>
  <c r="N18" i="204"/>
  <c r="M18" i="204"/>
  <c r="L18" i="204"/>
  <c r="K18" i="204"/>
  <c r="J18" i="204"/>
  <c r="I18" i="204"/>
  <c r="G18" i="204"/>
  <c r="F18" i="204"/>
  <c r="U5" i="204"/>
  <c r="T5" i="204"/>
  <c r="S5" i="204"/>
  <c r="R5" i="204"/>
  <c r="Q5" i="204"/>
  <c r="P5" i="204"/>
  <c r="N5" i="204"/>
  <c r="M5" i="204"/>
  <c r="L5" i="204"/>
  <c r="K5" i="204"/>
  <c r="J5" i="204"/>
  <c r="I5" i="204"/>
  <c r="G5" i="204"/>
  <c r="F5" i="204"/>
  <c r="U4" i="204"/>
  <c r="T4" i="204"/>
  <c r="S4" i="204"/>
  <c r="R4" i="204"/>
  <c r="Q4" i="204"/>
  <c r="P4" i="204"/>
  <c r="N4" i="204"/>
  <c r="M4" i="204"/>
  <c r="L4" i="204"/>
  <c r="K4" i="204"/>
  <c r="J4" i="204"/>
  <c r="I4" i="204"/>
  <c r="G4" i="204"/>
  <c r="F4" i="204"/>
  <c r="G44" i="203" l="1"/>
  <c r="F44" i="203"/>
  <c r="J44" i="203"/>
  <c r="K44" i="203"/>
  <c r="L44" i="203"/>
  <c r="M44" i="203"/>
  <c r="N44" i="203"/>
  <c r="I44" i="203"/>
  <c r="S44" i="203"/>
  <c r="Q44" i="203"/>
  <c r="R44" i="203"/>
  <c r="T44" i="203"/>
  <c r="U44" i="203"/>
  <c r="P44" i="203"/>
  <c r="D44" i="203"/>
  <c r="I18" i="203"/>
  <c r="G18" i="203"/>
  <c r="F18" i="203"/>
  <c r="D31" i="203"/>
  <c r="F31" i="203"/>
  <c r="G31" i="203"/>
  <c r="J31" i="203"/>
  <c r="K31" i="203"/>
  <c r="L31" i="203"/>
  <c r="M31" i="203"/>
  <c r="N31" i="203"/>
  <c r="I31" i="203"/>
  <c r="Q31" i="203"/>
  <c r="R31" i="203"/>
  <c r="S31" i="203"/>
  <c r="T31" i="203"/>
  <c r="U31" i="203"/>
  <c r="P31" i="203"/>
  <c r="U18" i="203"/>
  <c r="T18" i="203"/>
  <c r="S18" i="203"/>
  <c r="R18" i="203"/>
  <c r="Q18" i="203"/>
  <c r="P18" i="203"/>
  <c r="N18" i="203"/>
  <c r="M18" i="203"/>
  <c r="L18" i="203"/>
  <c r="K18" i="203"/>
  <c r="J18" i="203"/>
  <c r="U5" i="203"/>
  <c r="T5" i="203"/>
  <c r="S5" i="203"/>
  <c r="R5" i="203"/>
  <c r="Q5" i="203"/>
  <c r="P5" i="203"/>
  <c r="N5" i="203"/>
  <c r="M5" i="203"/>
  <c r="L5" i="203"/>
  <c r="K5" i="203"/>
  <c r="J5" i="203"/>
  <c r="I5" i="203"/>
  <c r="G5" i="203"/>
  <c r="F5" i="203"/>
  <c r="U4" i="203"/>
  <c r="T4" i="203"/>
  <c r="S4" i="203"/>
  <c r="R4" i="203"/>
  <c r="Q4" i="203"/>
  <c r="P4" i="203"/>
  <c r="N4" i="203"/>
  <c r="M4" i="203"/>
  <c r="L4" i="203"/>
  <c r="K4" i="203"/>
  <c r="J4" i="203"/>
  <c r="I4" i="203"/>
  <c r="G4" i="203"/>
  <c r="F4" i="203"/>
  <c r="U44" i="202" l="1"/>
  <c r="T44" i="202"/>
  <c r="S44" i="202"/>
  <c r="R44" i="202"/>
  <c r="Q44" i="202"/>
  <c r="P44" i="202"/>
  <c r="D44" i="202"/>
  <c r="U31" i="202"/>
  <c r="T31" i="202"/>
  <c r="S31" i="202"/>
  <c r="R31" i="202"/>
  <c r="Q31" i="202"/>
  <c r="P31" i="202"/>
  <c r="N31" i="202"/>
  <c r="M31" i="202"/>
  <c r="L31" i="202"/>
  <c r="K31" i="202"/>
  <c r="J31" i="202"/>
  <c r="I31" i="202"/>
  <c r="G31" i="202"/>
  <c r="F31" i="202"/>
  <c r="D31" i="202"/>
  <c r="U18" i="202"/>
  <c r="T18" i="202"/>
  <c r="S18" i="202"/>
  <c r="R18" i="202"/>
  <c r="Q18" i="202"/>
  <c r="P18" i="202"/>
  <c r="N18" i="202"/>
  <c r="M18" i="202"/>
  <c r="L18" i="202"/>
  <c r="K18" i="202"/>
  <c r="J18" i="202"/>
  <c r="I18" i="202"/>
  <c r="G18" i="202"/>
  <c r="F18" i="202"/>
  <c r="U5" i="202"/>
  <c r="T5" i="202"/>
  <c r="S5" i="202"/>
  <c r="R5" i="202"/>
  <c r="Q5" i="202"/>
  <c r="P5" i="202"/>
  <c r="N5" i="202"/>
  <c r="M5" i="202"/>
  <c r="L5" i="202"/>
  <c r="K5" i="202"/>
  <c r="J5" i="202"/>
  <c r="I5" i="202"/>
  <c r="G5" i="202"/>
  <c r="F5" i="202"/>
  <c r="U4" i="202"/>
  <c r="T4" i="202"/>
  <c r="S4" i="202"/>
  <c r="R4" i="202"/>
  <c r="Q4" i="202"/>
  <c r="P4" i="202"/>
  <c r="N4" i="202"/>
  <c r="M4" i="202"/>
  <c r="L4" i="202"/>
  <c r="K4" i="202"/>
  <c r="J4" i="202"/>
  <c r="I4" i="202"/>
  <c r="G4" i="202"/>
  <c r="F4" i="202"/>
  <c r="U44" i="1" l="1"/>
  <c r="T44" i="1"/>
  <c r="S44" i="1"/>
  <c r="R44" i="1"/>
  <c r="Q44" i="1"/>
  <c r="P44" i="1"/>
  <c r="D44" i="1"/>
  <c r="U31" i="1"/>
  <c r="T31" i="1"/>
  <c r="S31" i="1"/>
  <c r="R31" i="1"/>
  <c r="Q31" i="1"/>
  <c r="P31" i="1"/>
  <c r="N31" i="1"/>
  <c r="M31" i="1"/>
  <c r="L31" i="1"/>
  <c r="K31" i="1"/>
  <c r="J31" i="1"/>
  <c r="I31" i="1"/>
  <c r="G31" i="1"/>
  <c r="F31" i="1"/>
  <c r="D31" i="1"/>
  <c r="U18" i="1"/>
  <c r="T18" i="1"/>
  <c r="S18" i="1"/>
  <c r="R18" i="1"/>
  <c r="Q18" i="1"/>
  <c r="P18" i="1"/>
  <c r="N18" i="1"/>
  <c r="M18" i="1"/>
  <c r="L18" i="1"/>
  <c r="K18" i="1"/>
  <c r="J18" i="1"/>
  <c r="I18" i="1"/>
  <c r="G18" i="1"/>
  <c r="F18" i="1"/>
  <c r="U5" i="1"/>
  <c r="T5" i="1"/>
  <c r="S5" i="1"/>
  <c r="R5" i="1"/>
  <c r="Q5" i="1"/>
  <c r="P5" i="1"/>
  <c r="N5" i="1"/>
  <c r="M5" i="1"/>
  <c r="L5" i="1"/>
  <c r="K5" i="1"/>
  <c r="J5" i="1"/>
  <c r="I5" i="1"/>
  <c r="G5" i="1"/>
  <c r="F5" i="1"/>
  <c r="U4" i="1"/>
  <c r="T4" i="1"/>
  <c r="S4" i="1"/>
  <c r="R4" i="1"/>
  <c r="Q4" i="1"/>
  <c r="P4" i="1"/>
  <c r="N4" i="1"/>
  <c r="M4" i="1"/>
  <c r="L4" i="1"/>
  <c r="K4" i="1"/>
  <c r="J4" i="1"/>
  <c r="I4" i="1"/>
  <c r="G4" i="1"/>
  <c r="F4" i="1"/>
  <c r="U44" i="2" l="1"/>
  <c r="T44" i="2"/>
  <c r="S44" i="2"/>
  <c r="R44" i="2"/>
  <c r="Q44" i="2"/>
  <c r="P44" i="2"/>
  <c r="D44" i="2"/>
  <c r="U31" i="2"/>
  <c r="T31" i="2"/>
  <c r="S31" i="2"/>
  <c r="R31" i="2"/>
  <c r="Q31" i="2"/>
  <c r="P31" i="2"/>
  <c r="N31" i="2"/>
  <c r="M31" i="2"/>
  <c r="L31" i="2"/>
  <c r="K31" i="2"/>
  <c r="J31" i="2"/>
  <c r="I31" i="2"/>
  <c r="G31" i="2"/>
  <c r="F31" i="2"/>
  <c r="D31" i="2"/>
  <c r="U18" i="2"/>
  <c r="T18" i="2"/>
  <c r="S18" i="2"/>
  <c r="R18" i="2"/>
  <c r="Q18" i="2"/>
  <c r="P18" i="2"/>
  <c r="N18" i="2"/>
  <c r="M18" i="2"/>
  <c r="L18" i="2"/>
  <c r="K18" i="2"/>
  <c r="J18" i="2"/>
  <c r="I18" i="2"/>
  <c r="G18" i="2"/>
  <c r="F18" i="2"/>
  <c r="U5" i="2"/>
  <c r="T5" i="2"/>
  <c r="S5" i="2"/>
  <c r="R5" i="2"/>
  <c r="Q5" i="2"/>
  <c r="P5" i="2"/>
  <c r="N5" i="2"/>
  <c r="M5" i="2"/>
  <c r="L5" i="2"/>
  <c r="K5" i="2"/>
  <c r="J5" i="2"/>
  <c r="I5" i="2"/>
  <c r="G5" i="2"/>
  <c r="F5" i="2"/>
  <c r="U4" i="2"/>
  <c r="T4" i="2"/>
  <c r="S4" i="2"/>
  <c r="R4" i="2"/>
  <c r="Q4" i="2"/>
  <c r="P4" i="2"/>
  <c r="N4" i="2"/>
  <c r="M4" i="2"/>
  <c r="L4" i="2"/>
  <c r="K4" i="2"/>
  <c r="J4" i="2"/>
  <c r="I4" i="2"/>
  <c r="G4" i="2"/>
  <c r="F4" i="2"/>
  <c r="U44" i="3" l="1"/>
  <c r="T44" i="3"/>
  <c r="S44" i="3"/>
  <c r="R44" i="3"/>
  <c r="Q44" i="3"/>
  <c r="P44" i="3"/>
  <c r="D44" i="3"/>
  <c r="U31" i="3"/>
  <c r="T31" i="3"/>
  <c r="S31" i="3"/>
  <c r="R31" i="3"/>
  <c r="Q31" i="3"/>
  <c r="P31" i="3"/>
  <c r="N31" i="3"/>
  <c r="M31" i="3"/>
  <c r="L31" i="3"/>
  <c r="K31" i="3"/>
  <c r="J31" i="3"/>
  <c r="I31" i="3"/>
  <c r="G31" i="3"/>
  <c r="F31" i="3"/>
  <c r="D31" i="3"/>
  <c r="U18" i="3"/>
  <c r="T18" i="3"/>
  <c r="S18" i="3"/>
  <c r="R18" i="3"/>
  <c r="Q18" i="3"/>
  <c r="P18" i="3"/>
  <c r="N18" i="3"/>
  <c r="M18" i="3"/>
  <c r="L18" i="3"/>
  <c r="K18" i="3"/>
  <c r="J18" i="3"/>
  <c r="I18" i="3"/>
  <c r="G18" i="3"/>
  <c r="F18" i="3"/>
  <c r="U5" i="3"/>
  <c r="T5" i="3"/>
  <c r="S5" i="3"/>
  <c r="R5" i="3"/>
  <c r="Q5" i="3"/>
  <c r="P5" i="3"/>
  <c r="N5" i="3"/>
  <c r="M5" i="3"/>
  <c r="L5" i="3"/>
  <c r="K5" i="3"/>
  <c r="J5" i="3"/>
  <c r="I5" i="3"/>
  <c r="G5" i="3"/>
  <c r="F5" i="3"/>
  <c r="U4" i="3"/>
  <c r="T4" i="3"/>
  <c r="S4" i="3"/>
  <c r="R4" i="3"/>
  <c r="Q4" i="3"/>
  <c r="P4" i="3"/>
  <c r="N4" i="3"/>
  <c r="M4" i="3"/>
  <c r="L4" i="3"/>
  <c r="K4" i="3"/>
  <c r="J4" i="3"/>
  <c r="I4" i="3"/>
  <c r="G4" i="3"/>
  <c r="F4" i="3"/>
  <c r="U43" i="4" l="1"/>
  <c r="T43" i="4"/>
  <c r="S43" i="4"/>
  <c r="R43" i="4"/>
  <c r="Q43" i="4"/>
  <c r="P43" i="4"/>
  <c r="D43" i="4"/>
  <c r="U30" i="4"/>
  <c r="T30" i="4"/>
  <c r="S30" i="4"/>
  <c r="R30" i="4"/>
  <c r="Q30" i="4"/>
  <c r="P30" i="4"/>
  <c r="N30" i="4"/>
  <c r="M30" i="4"/>
  <c r="L30" i="4"/>
  <c r="K30" i="4"/>
  <c r="J30" i="4"/>
  <c r="I30" i="4"/>
  <c r="G30" i="4"/>
  <c r="F30" i="4"/>
  <c r="D30" i="4"/>
  <c r="U18" i="4"/>
  <c r="T18" i="4"/>
  <c r="S18" i="4"/>
  <c r="R18" i="4"/>
  <c r="Q18" i="4"/>
  <c r="P18" i="4"/>
  <c r="N18" i="4"/>
  <c r="M18" i="4"/>
  <c r="L18" i="4"/>
  <c r="K18" i="4"/>
  <c r="J18" i="4"/>
  <c r="I18" i="4"/>
  <c r="G18" i="4"/>
  <c r="F18" i="4"/>
  <c r="U5" i="4"/>
  <c r="T5" i="4"/>
  <c r="S5" i="4"/>
  <c r="R5" i="4"/>
  <c r="Q5" i="4"/>
  <c r="P5" i="4"/>
  <c r="N5" i="4"/>
  <c r="M5" i="4"/>
  <c r="L5" i="4"/>
  <c r="K5" i="4"/>
  <c r="J5" i="4"/>
  <c r="I5" i="4"/>
  <c r="G5" i="4"/>
  <c r="F5" i="4"/>
  <c r="U4" i="4"/>
  <c r="T4" i="4"/>
  <c r="S4" i="4"/>
  <c r="R4" i="4"/>
  <c r="Q4" i="4"/>
  <c r="P4" i="4"/>
  <c r="N4" i="4"/>
  <c r="M4" i="4"/>
  <c r="L4" i="4"/>
  <c r="K4" i="4"/>
  <c r="J4" i="4"/>
  <c r="I4" i="4"/>
  <c r="G4" i="4"/>
  <c r="F4" i="4"/>
  <c r="U43" i="5" l="1"/>
  <c r="T43" i="5"/>
  <c r="S43" i="5"/>
  <c r="R43" i="5"/>
  <c r="Q43" i="5"/>
  <c r="P43" i="5"/>
  <c r="D43" i="5"/>
  <c r="U30" i="5"/>
  <c r="T30" i="5"/>
  <c r="S30" i="5"/>
  <c r="R30" i="5"/>
  <c r="Q30" i="5"/>
  <c r="P30" i="5"/>
  <c r="N30" i="5"/>
  <c r="M30" i="5"/>
  <c r="L30" i="5"/>
  <c r="K30" i="5"/>
  <c r="J30" i="5"/>
  <c r="I30" i="5"/>
  <c r="G30" i="5"/>
  <c r="F30" i="5"/>
  <c r="D30" i="5"/>
  <c r="U18" i="5"/>
  <c r="T18" i="5"/>
  <c r="S18" i="5"/>
  <c r="R18" i="5"/>
  <c r="Q18" i="5"/>
  <c r="P18" i="5"/>
  <c r="N18" i="5"/>
  <c r="M18" i="5"/>
  <c r="L18" i="5"/>
  <c r="K18" i="5"/>
  <c r="J18" i="5"/>
  <c r="I18" i="5"/>
  <c r="G18" i="5"/>
  <c r="F18" i="5"/>
  <c r="U5" i="5"/>
  <c r="T5" i="5"/>
  <c r="S5" i="5"/>
  <c r="R5" i="5"/>
  <c r="Q5" i="5"/>
  <c r="P5" i="5"/>
  <c r="N5" i="5"/>
  <c r="M5" i="5"/>
  <c r="L5" i="5"/>
  <c r="K5" i="5"/>
  <c r="J5" i="5"/>
  <c r="I5" i="5"/>
  <c r="G5" i="5"/>
  <c r="F5" i="5"/>
  <c r="U4" i="5"/>
  <c r="T4" i="5"/>
  <c r="S4" i="5"/>
  <c r="R4" i="5"/>
  <c r="Q4" i="5"/>
  <c r="P4" i="5"/>
  <c r="N4" i="5"/>
  <c r="M4" i="5"/>
  <c r="L4" i="5"/>
  <c r="K4" i="5"/>
  <c r="J4" i="5"/>
  <c r="I4" i="5"/>
  <c r="G4" i="5"/>
  <c r="F4" i="5"/>
  <c r="U43" i="6" l="1"/>
  <c r="T43" i="6"/>
  <c r="S43" i="6"/>
  <c r="R43" i="6"/>
  <c r="Q43" i="6"/>
  <c r="P43" i="6"/>
  <c r="D43" i="6"/>
  <c r="U30" i="6"/>
  <c r="T30" i="6"/>
  <c r="S30" i="6"/>
  <c r="R30" i="6"/>
  <c r="Q30" i="6"/>
  <c r="P30" i="6"/>
  <c r="N30" i="6"/>
  <c r="M30" i="6"/>
  <c r="L30" i="6"/>
  <c r="K30" i="6"/>
  <c r="J30" i="6"/>
  <c r="I30" i="6"/>
  <c r="G30" i="6"/>
  <c r="F30" i="6"/>
  <c r="D30" i="6"/>
  <c r="U18" i="6"/>
  <c r="T18" i="6"/>
  <c r="S18" i="6"/>
  <c r="R18" i="6"/>
  <c r="Q18" i="6"/>
  <c r="P18" i="6"/>
  <c r="N18" i="6"/>
  <c r="M18" i="6"/>
  <c r="L18" i="6"/>
  <c r="K18" i="6"/>
  <c r="J18" i="6"/>
  <c r="I18" i="6"/>
  <c r="G18" i="6"/>
  <c r="F18" i="6"/>
  <c r="U5" i="6"/>
  <c r="T5" i="6"/>
  <c r="S5" i="6"/>
  <c r="R5" i="6"/>
  <c r="Q5" i="6"/>
  <c r="P5" i="6"/>
  <c r="N5" i="6"/>
  <c r="M5" i="6"/>
  <c r="L5" i="6"/>
  <c r="K5" i="6"/>
  <c r="J5" i="6"/>
  <c r="I5" i="6"/>
  <c r="G5" i="6"/>
  <c r="F5" i="6"/>
  <c r="U4" i="6"/>
  <c r="T4" i="6"/>
  <c r="S4" i="6"/>
  <c r="R4" i="6"/>
  <c r="Q4" i="6"/>
  <c r="P4" i="6"/>
  <c r="N4" i="6"/>
  <c r="M4" i="6"/>
  <c r="L4" i="6"/>
  <c r="K4" i="6"/>
  <c r="J4" i="6"/>
  <c r="I4" i="6"/>
  <c r="G4" i="6"/>
  <c r="F4" i="6"/>
  <c r="U43" i="7" l="1"/>
  <c r="T43" i="7"/>
  <c r="S43" i="7"/>
  <c r="R43" i="7"/>
  <c r="Q43" i="7"/>
  <c r="P43" i="7"/>
  <c r="D43" i="7"/>
  <c r="U30" i="7"/>
  <c r="T30" i="7"/>
  <c r="S30" i="7"/>
  <c r="R30" i="7"/>
  <c r="Q30" i="7"/>
  <c r="P30" i="7"/>
  <c r="N30" i="7"/>
  <c r="M30" i="7"/>
  <c r="L30" i="7"/>
  <c r="K30" i="7"/>
  <c r="J30" i="7"/>
  <c r="I30" i="7"/>
  <c r="G30" i="7"/>
  <c r="F30" i="7"/>
  <c r="D30" i="7"/>
  <c r="U18" i="7"/>
  <c r="T18" i="7"/>
  <c r="S18" i="7"/>
  <c r="R18" i="7"/>
  <c r="Q18" i="7"/>
  <c r="P18" i="7"/>
  <c r="N18" i="7"/>
  <c r="M18" i="7"/>
  <c r="L18" i="7"/>
  <c r="K18" i="7"/>
  <c r="J18" i="7"/>
  <c r="I18" i="7"/>
  <c r="G18" i="7"/>
  <c r="F18" i="7"/>
  <c r="U5" i="7"/>
  <c r="T5" i="7"/>
  <c r="S5" i="7"/>
  <c r="R5" i="7"/>
  <c r="Q5" i="7"/>
  <c r="P5" i="7"/>
  <c r="N5" i="7"/>
  <c r="M5" i="7"/>
  <c r="L5" i="7"/>
  <c r="K5" i="7"/>
  <c r="J5" i="7"/>
  <c r="I5" i="7"/>
  <c r="G5" i="7"/>
  <c r="F5" i="7"/>
  <c r="U4" i="7"/>
  <c r="T4" i="7"/>
  <c r="S4" i="7"/>
  <c r="R4" i="7"/>
  <c r="Q4" i="7"/>
  <c r="P4" i="7"/>
  <c r="N4" i="7"/>
  <c r="M4" i="7"/>
  <c r="L4" i="7"/>
  <c r="K4" i="7"/>
  <c r="J4" i="7"/>
  <c r="I4" i="7"/>
  <c r="G4" i="7"/>
  <c r="F4" i="7"/>
  <c r="U43" i="8" l="1"/>
  <c r="T43" i="8"/>
  <c r="S43" i="8"/>
  <c r="R43" i="8"/>
  <c r="Q43" i="8"/>
  <c r="P43" i="8"/>
  <c r="D43" i="8"/>
  <c r="U30" i="8"/>
  <c r="T30" i="8"/>
  <c r="S30" i="8"/>
  <c r="R30" i="8"/>
  <c r="Q30" i="8"/>
  <c r="P30" i="8"/>
  <c r="N30" i="8"/>
  <c r="M30" i="8"/>
  <c r="L30" i="8"/>
  <c r="K30" i="8"/>
  <c r="J30" i="8"/>
  <c r="I30" i="8"/>
  <c r="G30" i="8"/>
  <c r="F30" i="8"/>
  <c r="D30" i="8"/>
  <c r="U18" i="8"/>
  <c r="T18" i="8"/>
  <c r="S18" i="8"/>
  <c r="R18" i="8"/>
  <c r="Q18" i="8"/>
  <c r="P18" i="8"/>
  <c r="N18" i="8"/>
  <c r="M18" i="8"/>
  <c r="L18" i="8"/>
  <c r="K18" i="8"/>
  <c r="J18" i="8"/>
  <c r="I18" i="8"/>
  <c r="G18" i="8"/>
  <c r="F18" i="8"/>
  <c r="U5" i="8"/>
  <c r="T5" i="8"/>
  <c r="S5" i="8"/>
  <c r="R5" i="8"/>
  <c r="Q5" i="8"/>
  <c r="P5" i="8"/>
  <c r="N5" i="8"/>
  <c r="M5" i="8"/>
  <c r="L5" i="8"/>
  <c r="K5" i="8"/>
  <c r="J5" i="8"/>
  <c r="I5" i="8"/>
  <c r="G5" i="8"/>
  <c r="F5" i="8"/>
  <c r="U4" i="8"/>
  <c r="T4" i="8"/>
  <c r="S4" i="8"/>
  <c r="R4" i="8"/>
  <c r="Q4" i="8"/>
  <c r="P4" i="8"/>
  <c r="N4" i="8"/>
  <c r="M4" i="8"/>
  <c r="L4" i="8"/>
  <c r="K4" i="8"/>
  <c r="J4" i="8"/>
  <c r="I4" i="8"/>
  <c r="G4" i="8"/>
  <c r="F4" i="8"/>
  <c r="U43" i="9" l="1"/>
  <c r="T43" i="9"/>
  <c r="S43" i="9"/>
  <c r="R43" i="9"/>
  <c r="Q43" i="9"/>
  <c r="P43" i="9"/>
  <c r="D43" i="9"/>
  <c r="U30" i="9"/>
  <c r="T30" i="9"/>
  <c r="S30" i="9"/>
  <c r="R30" i="9"/>
  <c r="Q30" i="9"/>
  <c r="P30" i="9"/>
  <c r="N30" i="9"/>
  <c r="M30" i="9"/>
  <c r="L30" i="9"/>
  <c r="K30" i="9"/>
  <c r="J30" i="9"/>
  <c r="I30" i="9"/>
  <c r="G30" i="9"/>
  <c r="F30" i="9"/>
  <c r="D30" i="9"/>
  <c r="U18" i="9"/>
  <c r="T18" i="9"/>
  <c r="S18" i="9"/>
  <c r="R18" i="9"/>
  <c r="Q18" i="9"/>
  <c r="P18" i="9"/>
  <c r="N18" i="9"/>
  <c r="M18" i="9"/>
  <c r="L18" i="9"/>
  <c r="K18" i="9"/>
  <c r="J18" i="9"/>
  <c r="I18" i="9"/>
  <c r="G18" i="9"/>
  <c r="F18" i="9"/>
  <c r="U5" i="9"/>
  <c r="T5" i="9"/>
  <c r="S5" i="9"/>
  <c r="R5" i="9"/>
  <c r="Q5" i="9"/>
  <c r="P5" i="9"/>
  <c r="N5" i="9"/>
  <c r="M5" i="9"/>
  <c r="L5" i="9"/>
  <c r="K5" i="9"/>
  <c r="J5" i="9"/>
  <c r="I5" i="9"/>
  <c r="G5" i="9"/>
  <c r="F5" i="9"/>
  <c r="U4" i="9"/>
  <c r="T4" i="9"/>
  <c r="S4" i="9"/>
  <c r="R4" i="9"/>
  <c r="Q4" i="9"/>
  <c r="P4" i="9"/>
  <c r="N4" i="9"/>
  <c r="M4" i="9"/>
  <c r="L4" i="9"/>
  <c r="K4" i="9"/>
  <c r="J4" i="9"/>
  <c r="I4" i="9"/>
  <c r="G4" i="9"/>
  <c r="F4" i="9"/>
  <c r="U43" i="10" l="1"/>
  <c r="T43" i="10"/>
  <c r="S43" i="10"/>
  <c r="R43" i="10"/>
  <c r="Q43" i="10"/>
  <c r="P43" i="10"/>
  <c r="D43" i="10"/>
  <c r="U30" i="10"/>
  <c r="T30" i="10"/>
  <c r="S30" i="10"/>
  <c r="R30" i="10"/>
  <c r="Q30" i="10"/>
  <c r="P30" i="10"/>
  <c r="N30" i="10"/>
  <c r="M30" i="10"/>
  <c r="L30" i="10"/>
  <c r="K30" i="10"/>
  <c r="J30" i="10"/>
  <c r="I30" i="10"/>
  <c r="G30" i="10"/>
  <c r="F30" i="10"/>
  <c r="D30" i="10"/>
  <c r="U18" i="10"/>
  <c r="T18" i="10"/>
  <c r="S18" i="10"/>
  <c r="R18" i="10"/>
  <c r="Q18" i="10"/>
  <c r="P18" i="10"/>
  <c r="N18" i="10"/>
  <c r="M18" i="10"/>
  <c r="L18" i="10"/>
  <c r="K18" i="10"/>
  <c r="J18" i="10"/>
  <c r="I18" i="10"/>
  <c r="G18" i="10"/>
  <c r="F18" i="10"/>
  <c r="U5" i="10"/>
  <c r="T5" i="10"/>
  <c r="S5" i="10"/>
  <c r="R5" i="10"/>
  <c r="Q5" i="10"/>
  <c r="P5" i="10"/>
  <c r="N5" i="10"/>
  <c r="M5" i="10"/>
  <c r="L5" i="10"/>
  <c r="K5" i="10"/>
  <c r="J5" i="10"/>
  <c r="I5" i="10"/>
  <c r="G5" i="10"/>
  <c r="F5" i="10"/>
  <c r="U4" i="10"/>
  <c r="T4" i="10"/>
  <c r="S4" i="10"/>
  <c r="R4" i="10"/>
  <c r="Q4" i="10"/>
  <c r="P4" i="10"/>
  <c r="N4" i="10"/>
  <c r="M4" i="10"/>
  <c r="L4" i="10"/>
  <c r="K4" i="10"/>
  <c r="J4" i="10"/>
  <c r="I4" i="10"/>
  <c r="G4" i="10"/>
  <c r="F4" i="10"/>
  <c r="T43" i="12" l="1"/>
  <c r="S43" i="12"/>
  <c r="R43" i="12"/>
  <c r="Q43" i="12"/>
  <c r="P43" i="12"/>
  <c r="O43" i="12"/>
  <c r="C43" i="12"/>
  <c r="T30" i="12"/>
  <c r="S30" i="12"/>
  <c r="R30" i="12"/>
  <c r="Q30" i="12"/>
  <c r="P30" i="12"/>
  <c r="O30" i="12"/>
  <c r="M30" i="12"/>
  <c r="L30" i="12"/>
  <c r="K30" i="12"/>
  <c r="J30" i="12"/>
  <c r="I30" i="12"/>
  <c r="H30" i="12"/>
  <c r="F30" i="12"/>
  <c r="E30" i="12"/>
  <c r="C30" i="12"/>
  <c r="T18" i="12"/>
  <c r="S18" i="12"/>
  <c r="R18" i="12"/>
  <c r="Q18" i="12"/>
  <c r="P18" i="12"/>
  <c r="O18" i="12"/>
  <c r="M18" i="12"/>
  <c r="L18" i="12"/>
  <c r="K18" i="12"/>
  <c r="J18" i="12"/>
  <c r="I18" i="12"/>
  <c r="H18" i="12"/>
  <c r="F18" i="12"/>
  <c r="E18" i="12"/>
  <c r="T5" i="12"/>
  <c r="S5" i="12"/>
  <c r="R5" i="12"/>
  <c r="Q5" i="12"/>
  <c r="P5" i="12"/>
  <c r="O5" i="12"/>
  <c r="M5" i="12"/>
  <c r="L5" i="12"/>
  <c r="K5" i="12"/>
  <c r="J5" i="12"/>
  <c r="I5" i="12"/>
  <c r="H5" i="12"/>
  <c r="F5" i="12"/>
  <c r="E5" i="12"/>
  <c r="T4" i="12"/>
  <c r="S4" i="12"/>
  <c r="R4" i="12"/>
  <c r="Q4" i="12"/>
  <c r="P4" i="12"/>
  <c r="O4" i="12"/>
  <c r="M4" i="12"/>
  <c r="L4" i="12"/>
  <c r="K4" i="12"/>
  <c r="J4" i="12"/>
  <c r="I4" i="12"/>
  <c r="H4" i="12"/>
  <c r="F4" i="12"/>
  <c r="E4" i="12"/>
  <c r="U43" i="11" l="1"/>
  <c r="T43" i="11"/>
  <c r="S43" i="11"/>
  <c r="R43" i="11"/>
  <c r="Q43" i="11"/>
  <c r="P43" i="11"/>
  <c r="D43" i="11"/>
  <c r="U30" i="11"/>
  <c r="T30" i="11"/>
  <c r="S30" i="11"/>
  <c r="R30" i="11"/>
  <c r="Q30" i="11"/>
  <c r="P30" i="11"/>
  <c r="N30" i="11"/>
  <c r="M30" i="11"/>
  <c r="L30" i="11"/>
  <c r="K30" i="11"/>
  <c r="J30" i="11"/>
  <c r="I30" i="11"/>
  <c r="G30" i="11"/>
  <c r="F30" i="11"/>
  <c r="D30" i="11"/>
  <c r="U18" i="11"/>
  <c r="T18" i="11"/>
  <c r="S18" i="11"/>
  <c r="R18" i="11"/>
  <c r="Q18" i="11"/>
  <c r="P18" i="11"/>
  <c r="N18" i="11"/>
  <c r="M18" i="11"/>
  <c r="L18" i="11"/>
  <c r="K18" i="11"/>
  <c r="J18" i="11"/>
  <c r="I18" i="11"/>
  <c r="G18" i="11"/>
  <c r="F18" i="11"/>
  <c r="U5" i="11"/>
  <c r="T5" i="11"/>
  <c r="S5" i="11"/>
  <c r="R5" i="11"/>
  <c r="Q5" i="11"/>
  <c r="P5" i="11"/>
  <c r="N5" i="11"/>
  <c r="M5" i="11"/>
  <c r="L5" i="11"/>
  <c r="K5" i="11"/>
  <c r="J5" i="11"/>
  <c r="I5" i="11"/>
  <c r="G5" i="11"/>
  <c r="F5" i="11"/>
  <c r="U4" i="11"/>
  <c r="T4" i="11"/>
  <c r="S4" i="11"/>
  <c r="R4" i="11"/>
  <c r="Q4" i="11"/>
  <c r="P4" i="11"/>
  <c r="N4" i="11"/>
  <c r="M4" i="11"/>
  <c r="L4" i="11"/>
  <c r="K4" i="11"/>
  <c r="J4" i="11"/>
  <c r="I4" i="11"/>
  <c r="G4" i="11"/>
  <c r="F4" i="11"/>
  <c r="T43" i="13" l="1"/>
  <c r="S43" i="13"/>
  <c r="R43" i="13"/>
  <c r="Q43" i="13"/>
  <c r="P43" i="13"/>
  <c r="O43" i="13"/>
  <c r="C43" i="13"/>
  <c r="T30" i="13"/>
  <c r="S30" i="13"/>
  <c r="R30" i="13"/>
  <c r="Q30" i="13"/>
  <c r="P30" i="13"/>
  <c r="O30" i="13"/>
  <c r="M30" i="13"/>
  <c r="L30" i="13"/>
  <c r="K30" i="13"/>
  <c r="J30" i="13"/>
  <c r="I30" i="13"/>
  <c r="H30" i="13"/>
  <c r="F30" i="13"/>
  <c r="E30" i="13"/>
  <c r="C30" i="13"/>
  <c r="T18" i="13"/>
  <c r="S18" i="13"/>
  <c r="R18" i="13"/>
  <c r="Q18" i="13"/>
  <c r="P18" i="13"/>
  <c r="O18" i="13"/>
  <c r="M18" i="13"/>
  <c r="L18" i="13"/>
  <c r="K18" i="13"/>
  <c r="J18" i="13"/>
  <c r="I18" i="13"/>
  <c r="H18" i="13"/>
  <c r="F18" i="13"/>
  <c r="E18" i="13"/>
  <c r="T5" i="13"/>
  <c r="S5" i="13"/>
  <c r="R5" i="13"/>
  <c r="Q5" i="13"/>
  <c r="P5" i="13"/>
  <c r="O5" i="13"/>
  <c r="M5" i="13"/>
  <c r="L5" i="13"/>
  <c r="K5" i="13"/>
  <c r="J5" i="13"/>
  <c r="I5" i="13"/>
  <c r="H5" i="13"/>
  <c r="F5" i="13"/>
  <c r="E5" i="13"/>
  <c r="T4" i="13"/>
  <c r="S4" i="13"/>
  <c r="R4" i="13"/>
  <c r="Q4" i="13"/>
  <c r="P4" i="13"/>
  <c r="O4" i="13"/>
  <c r="M4" i="13"/>
  <c r="L4" i="13"/>
  <c r="K4" i="13"/>
  <c r="J4" i="13"/>
  <c r="I4" i="13"/>
  <c r="H4" i="13"/>
  <c r="F4" i="13"/>
  <c r="E4" i="13"/>
  <c r="T43" i="15" l="1"/>
  <c r="S43" i="15"/>
  <c r="R43" i="15"/>
  <c r="Q43" i="15"/>
  <c r="P43" i="15"/>
  <c r="O43" i="15"/>
  <c r="C43" i="15"/>
  <c r="T30" i="15"/>
  <c r="S30" i="15"/>
  <c r="R30" i="15"/>
  <c r="Q30" i="15"/>
  <c r="P30" i="15"/>
  <c r="O30" i="15"/>
  <c r="M30" i="15"/>
  <c r="L30" i="15"/>
  <c r="K30" i="15"/>
  <c r="J30" i="15"/>
  <c r="I30" i="15"/>
  <c r="H30" i="15"/>
  <c r="F30" i="15"/>
  <c r="E30" i="15"/>
  <c r="C30" i="15"/>
  <c r="T18" i="15"/>
  <c r="S18" i="15"/>
  <c r="R18" i="15"/>
  <c r="Q18" i="15"/>
  <c r="P18" i="15"/>
  <c r="O18" i="15"/>
  <c r="M18" i="15"/>
  <c r="L18" i="15"/>
  <c r="K18" i="15"/>
  <c r="J18" i="15"/>
  <c r="I18" i="15"/>
  <c r="H18" i="15"/>
  <c r="F18" i="15"/>
  <c r="E18" i="15"/>
  <c r="T5" i="15"/>
  <c r="S5" i="15"/>
  <c r="R5" i="15"/>
  <c r="Q5" i="15"/>
  <c r="P5" i="15"/>
  <c r="O5" i="15"/>
  <c r="M5" i="15"/>
  <c r="L5" i="15"/>
  <c r="K5" i="15"/>
  <c r="J5" i="15"/>
  <c r="I5" i="15"/>
  <c r="H5" i="15"/>
  <c r="F5" i="15"/>
  <c r="E5" i="15"/>
  <c r="T4" i="15"/>
  <c r="S4" i="15"/>
  <c r="R4" i="15"/>
  <c r="Q4" i="15"/>
  <c r="P4" i="15"/>
  <c r="O4" i="15"/>
  <c r="M4" i="15"/>
  <c r="L4" i="15"/>
  <c r="K4" i="15"/>
  <c r="J4" i="15"/>
  <c r="I4" i="15"/>
  <c r="H4" i="15"/>
  <c r="F4" i="15"/>
  <c r="E4" i="15"/>
  <c r="T43" i="16" l="1"/>
  <c r="S43" i="16"/>
  <c r="R43" i="16"/>
  <c r="Q43" i="16"/>
  <c r="P43" i="16"/>
  <c r="O43" i="16"/>
  <c r="C43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F30" i="16"/>
  <c r="E30" i="16"/>
  <c r="C30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F18" i="16"/>
  <c r="E18" i="16"/>
  <c r="T5" i="16"/>
  <c r="S5" i="16"/>
  <c r="R5" i="16"/>
  <c r="Q5" i="16"/>
  <c r="P5" i="16"/>
  <c r="O5" i="16"/>
  <c r="M5" i="16"/>
  <c r="L5" i="16"/>
  <c r="K5" i="16"/>
  <c r="J5" i="16"/>
  <c r="I5" i="16"/>
  <c r="H5" i="16"/>
  <c r="F5" i="16"/>
  <c r="E5" i="16"/>
  <c r="T4" i="16"/>
  <c r="S4" i="16"/>
  <c r="R4" i="16"/>
  <c r="Q4" i="16"/>
  <c r="P4" i="16"/>
  <c r="O4" i="16"/>
  <c r="M4" i="16"/>
  <c r="L4" i="16"/>
  <c r="K4" i="16"/>
  <c r="J4" i="16"/>
  <c r="I4" i="16"/>
  <c r="H4" i="16"/>
  <c r="F4" i="16"/>
  <c r="E4" i="16"/>
  <c r="T43" i="14" l="1"/>
  <c r="S43" i="14"/>
  <c r="R43" i="14"/>
  <c r="Q43" i="14"/>
  <c r="P43" i="14"/>
  <c r="O43" i="14"/>
  <c r="C43" i="14"/>
  <c r="T30" i="14"/>
  <c r="S30" i="14"/>
  <c r="R30" i="14"/>
  <c r="Q30" i="14"/>
  <c r="P30" i="14"/>
  <c r="O30" i="14"/>
  <c r="M30" i="14"/>
  <c r="L30" i="14"/>
  <c r="K30" i="14"/>
  <c r="J30" i="14"/>
  <c r="I30" i="14"/>
  <c r="H30" i="14"/>
  <c r="F30" i="14"/>
  <c r="E30" i="14"/>
  <c r="C30" i="14"/>
  <c r="T18" i="14"/>
  <c r="S18" i="14"/>
  <c r="R18" i="14"/>
  <c r="Q18" i="14"/>
  <c r="P18" i="14"/>
  <c r="O18" i="14"/>
  <c r="M18" i="14"/>
  <c r="L18" i="14"/>
  <c r="K18" i="14"/>
  <c r="J18" i="14"/>
  <c r="I18" i="14"/>
  <c r="H18" i="14"/>
  <c r="F18" i="14"/>
  <c r="E18" i="14"/>
  <c r="T5" i="14"/>
  <c r="S5" i="14"/>
  <c r="R5" i="14"/>
  <c r="Q5" i="14"/>
  <c r="P5" i="14"/>
  <c r="O5" i="14"/>
  <c r="M5" i="14"/>
  <c r="L5" i="14"/>
  <c r="K5" i="14"/>
  <c r="J5" i="14"/>
  <c r="I5" i="14"/>
  <c r="H5" i="14"/>
  <c r="F5" i="14"/>
  <c r="E5" i="14"/>
  <c r="T4" i="14"/>
  <c r="S4" i="14"/>
  <c r="R4" i="14"/>
  <c r="Q4" i="14"/>
  <c r="P4" i="14"/>
  <c r="O4" i="14"/>
  <c r="M4" i="14"/>
  <c r="L4" i="14"/>
  <c r="K4" i="14"/>
  <c r="J4" i="14"/>
  <c r="I4" i="14"/>
  <c r="H4" i="14"/>
  <c r="F4" i="14"/>
  <c r="E4" i="14"/>
  <c r="T43" i="17" l="1"/>
  <c r="S43" i="17"/>
  <c r="R43" i="17"/>
  <c r="Q43" i="17"/>
  <c r="P43" i="17"/>
  <c r="O43" i="17"/>
  <c r="C43" i="17"/>
  <c r="T30" i="17"/>
  <c r="S30" i="17"/>
  <c r="R30" i="17"/>
  <c r="Q30" i="17"/>
  <c r="P30" i="17"/>
  <c r="O30" i="17"/>
  <c r="M30" i="17"/>
  <c r="L30" i="17"/>
  <c r="K30" i="17"/>
  <c r="J30" i="17"/>
  <c r="I30" i="17"/>
  <c r="H30" i="17"/>
  <c r="F30" i="17"/>
  <c r="E30" i="17"/>
  <c r="C30" i="17"/>
  <c r="T18" i="17"/>
  <c r="S18" i="17"/>
  <c r="R18" i="17"/>
  <c r="Q18" i="17"/>
  <c r="P18" i="17"/>
  <c r="O18" i="17"/>
  <c r="M18" i="17"/>
  <c r="L18" i="17"/>
  <c r="K18" i="17"/>
  <c r="J18" i="17"/>
  <c r="I18" i="17"/>
  <c r="H18" i="17"/>
  <c r="F18" i="17"/>
  <c r="E18" i="17"/>
  <c r="T5" i="17"/>
  <c r="S5" i="17"/>
  <c r="R5" i="17"/>
  <c r="Q5" i="17"/>
  <c r="P5" i="17"/>
  <c r="O5" i="17"/>
  <c r="M5" i="17"/>
  <c r="L5" i="17"/>
  <c r="K5" i="17"/>
  <c r="J5" i="17"/>
  <c r="I5" i="17"/>
  <c r="H5" i="17"/>
  <c r="F5" i="17"/>
  <c r="E5" i="17"/>
  <c r="T4" i="17"/>
  <c r="S4" i="17"/>
  <c r="R4" i="17"/>
  <c r="Q4" i="17"/>
  <c r="P4" i="17"/>
  <c r="O4" i="17"/>
  <c r="M4" i="17"/>
  <c r="L4" i="17"/>
  <c r="K4" i="17"/>
  <c r="J4" i="17"/>
  <c r="I4" i="17"/>
  <c r="H4" i="17"/>
  <c r="F4" i="17"/>
  <c r="E4" i="17"/>
  <c r="T43" i="18" l="1"/>
  <c r="S43" i="18"/>
  <c r="R43" i="18"/>
  <c r="Q43" i="18"/>
  <c r="P43" i="18"/>
  <c r="O43" i="18"/>
  <c r="C43" i="18"/>
  <c r="T30" i="18"/>
  <c r="S30" i="18"/>
  <c r="R30" i="18"/>
  <c r="Q30" i="18"/>
  <c r="P30" i="18"/>
  <c r="O30" i="18"/>
  <c r="M30" i="18"/>
  <c r="L30" i="18"/>
  <c r="K30" i="18"/>
  <c r="J30" i="18"/>
  <c r="I30" i="18"/>
  <c r="H30" i="18"/>
  <c r="F30" i="18"/>
  <c r="E30" i="18"/>
  <c r="C30" i="18"/>
  <c r="T18" i="18"/>
  <c r="S18" i="18"/>
  <c r="R18" i="18"/>
  <c r="Q18" i="18"/>
  <c r="P18" i="18"/>
  <c r="O18" i="18"/>
  <c r="M18" i="18"/>
  <c r="L18" i="18"/>
  <c r="K18" i="18"/>
  <c r="J18" i="18"/>
  <c r="I18" i="18"/>
  <c r="H18" i="18"/>
  <c r="F18" i="18"/>
  <c r="E18" i="18"/>
  <c r="T5" i="18"/>
  <c r="S5" i="18"/>
  <c r="R5" i="18"/>
  <c r="Q5" i="18"/>
  <c r="P5" i="18"/>
  <c r="O5" i="18"/>
  <c r="M5" i="18"/>
  <c r="L5" i="18"/>
  <c r="K5" i="18"/>
  <c r="J5" i="18"/>
  <c r="I5" i="18"/>
  <c r="H5" i="18"/>
  <c r="F5" i="18"/>
  <c r="E5" i="18"/>
  <c r="T4" i="18"/>
  <c r="S4" i="18"/>
  <c r="R4" i="18"/>
  <c r="Q4" i="18"/>
  <c r="P4" i="18"/>
  <c r="O4" i="18"/>
  <c r="M4" i="18"/>
  <c r="L4" i="18"/>
  <c r="K4" i="18"/>
  <c r="J4" i="18"/>
  <c r="I4" i="18"/>
  <c r="H4" i="18"/>
  <c r="F4" i="18"/>
  <c r="E4" i="18"/>
  <c r="T43" i="19" l="1"/>
  <c r="S43" i="19"/>
  <c r="R43" i="19"/>
  <c r="Q43" i="19"/>
  <c r="P43" i="19"/>
  <c r="O43" i="19"/>
  <c r="C43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F30" i="19"/>
  <c r="E30" i="19"/>
  <c r="C30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F18" i="19"/>
  <c r="E18" i="19"/>
  <c r="T5" i="19"/>
  <c r="S5" i="19"/>
  <c r="R5" i="19"/>
  <c r="Q5" i="19"/>
  <c r="P5" i="19"/>
  <c r="O5" i="19"/>
  <c r="M5" i="19"/>
  <c r="L5" i="19"/>
  <c r="K5" i="19"/>
  <c r="J5" i="19"/>
  <c r="I5" i="19"/>
  <c r="H5" i="19"/>
  <c r="F5" i="19"/>
  <c r="E5" i="19"/>
  <c r="T4" i="19"/>
  <c r="S4" i="19"/>
  <c r="R4" i="19"/>
  <c r="Q4" i="19"/>
  <c r="P4" i="19"/>
  <c r="O4" i="19"/>
  <c r="M4" i="19"/>
  <c r="L4" i="19"/>
  <c r="K4" i="19"/>
  <c r="J4" i="19"/>
  <c r="I4" i="19"/>
  <c r="H4" i="19"/>
  <c r="F4" i="19"/>
  <c r="E4" i="19"/>
  <c r="T43" i="20" l="1"/>
  <c r="S43" i="20"/>
  <c r="R43" i="20"/>
  <c r="Q43" i="20"/>
  <c r="P43" i="20"/>
  <c r="O43" i="20"/>
  <c r="C43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F30" i="20"/>
  <c r="E30" i="20"/>
  <c r="C30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F18" i="20"/>
  <c r="E18" i="20"/>
  <c r="T5" i="20"/>
  <c r="S5" i="20"/>
  <c r="R5" i="20"/>
  <c r="Q5" i="20"/>
  <c r="P5" i="20"/>
  <c r="O5" i="20"/>
  <c r="M5" i="20"/>
  <c r="L5" i="20"/>
  <c r="K5" i="20"/>
  <c r="J5" i="20"/>
  <c r="I5" i="20"/>
  <c r="H5" i="20"/>
  <c r="F5" i="20"/>
  <c r="E5" i="20"/>
  <c r="T4" i="20"/>
  <c r="S4" i="20"/>
  <c r="R4" i="20"/>
  <c r="Q4" i="20"/>
  <c r="P4" i="20"/>
  <c r="O4" i="20"/>
  <c r="M4" i="20"/>
  <c r="L4" i="20"/>
  <c r="K4" i="20"/>
  <c r="J4" i="20"/>
  <c r="I4" i="20"/>
  <c r="H4" i="20"/>
  <c r="F4" i="20"/>
  <c r="E4" i="20"/>
  <c r="T40" i="21" l="1"/>
  <c r="S40" i="21"/>
  <c r="R40" i="21"/>
  <c r="Q40" i="21"/>
  <c r="P40" i="21"/>
  <c r="O40" i="21"/>
  <c r="C40" i="21"/>
  <c r="T27" i="21"/>
  <c r="S27" i="21"/>
  <c r="R27" i="21"/>
  <c r="Q27" i="21"/>
  <c r="P27" i="21"/>
  <c r="O27" i="21"/>
  <c r="M27" i="21"/>
  <c r="L27" i="21"/>
  <c r="K27" i="21"/>
  <c r="J27" i="21"/>
  <c r="I27" i="21"/>
  <c r="H27" i="21"/>
  <c r="F27" i="21"/>
  <c r="E27" i="21"/>
  <c r="C27" i="21"/>
  <c r="T15" i="21"/>
  <c r="S15" i="21"/>
  <c r="R15" i="21"/>
  <c r="Q15" i="21"/>
  <c r="P15" i="21"/>
  <c r="O15" i="21"/>
  <c r="M15" i="21"/>
  <c r="L15" i="21"/>
  <c r="K15" i="21"/>
  <c r="J15" i="21"/>
  <c r="I15" i="21"/>
  <c r="H15" i="21"/>
  <c r="F15" i="21"/>
  <c r="E15" i="21"/>
  <c r="T5" i="21"/>
  <c r="S5" i="21"/>
  <c r="R5" i="21"/>
  <c r="Q5" i="21"/>
  <c r="P5" i="21"/>
  <c r="O5" i="21"/>
  <c r="M5" i="21"/>
  <c r="L5" i="21"/>
  <c r="K5" i="21"/>
  <c r="J5" i="21"/>
  <c r="I5" i="21"/>
  <c r="H5" i="21"/>
  <c r="F5" i="21"/>
  <c r="E5" i="21"/>
  <c r="T4" i="21"/>
  <c r="S4" i="21"/>
  <c r="R4" i="21"/>
  <c r="Q4" i="21"/>
  <c r="P4" i="21"/>
  <c r="O4" i="21"/>
  <c r="M4" i="21"/>
  <c r="L4" i="21"/>
  <c r="K4" i="21"/>
  <c r="J4" i="21"/>
  <c r="I4" i="21"/>
  <c r="H4" i="21"/>
  <c r="F4" i="21"/>
  <c r="E4" i="21"/>
  <c r="T40" i="22" l="1"/>
  <c r="S40" i="22"/>
  <c r="R40" i="22"/>
  <c r="Q40" i="22"/>
  <c r="P40" i="22"/>
  <c r="O40" i="22"/>
  <c r="C40" i="22"/>
  <c r="T27" i="22"/>
  <c r="S27" i="22"/>
  <c r="R27" i="22"/>
  <c r="Q27" i="22"/>
  <c r="P27" i="22"/>
  <c r="O27" i="22"/>
  <c r="M27" i="22"/>
  <c r="L27" i="22"/>
  <c r="K27" i="22"/>
  <c r="J27" i="22"/>
  <c r="I27" i="22"/>
  <c r="H27" i="22"/>
  <c r="F27" i="22"/>
  <c r="E27" i="22"/>
  <c r="C27" i="22"/>
  <c r="T15" i="22"/>
  <c r="S15" i="22"/>
  <c r="R15" i="22"/>
  <c r="Q15" i="22"/>
  <c r="P15" i="22"/>
  <c r="O15" i="22"/>
  <c r="M15" i="22"/>
  <c r="L15" i="22"/>
  <c r="K15" i="22"/>
  <c r="J15" i="22"/>
  <c r="I15" i="22"/>
  <c r="H15" i="22"/>
  <c r="F15" i="22"/>
  <c r="E15" i="22"/>
  <c r="T5" i="22"/>
  <c r="S5" i="22"/>
  <c r="R5" i="22"/>
  <c r="Q5" i="22"/>
  <c r="P5" i="22"/>
  <c r="O5" i="22"/>
  <c r="M5" i="22"/>
  <c r="L5" i="22"/>
  <c r="K5" i="22"/>
  <c r="J5" i="22"/>
  <c r="I5" i="22"/>
  <c r="H5" i="22"/>
  <c r="F5" i="22"/>
  <c r="E5" i="22"/>
  <c r="T4" i="22"/>
  <c r="S4" i="22"/>
  <c r="R4" i="22"/>
  <c r="Q4" i="22"/>
  <c r="P4" i="22"/>
  <c r="O4" i="22"/>
  <c r="M4" i="22"/>
  <c r="L4" i="22"/>
  <c r="K4" i="22"/>
  <c r="J4" i="22"/>
  <c r="I4" i="22"/>
  <c r="H4" i="22"/>
  <c r="F4" i="22"/>
  <c r="E4" i="22"/>
  <c r="T40" i="23" l="1"/>
  <c r="S40" i="23"/>
  <c r="R40" i="23"/>
  <c r="Q40" i="23"/>
  <c r="P40" i="23"/>
  <c r="O40" i="23"/>
  <c r="C40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F27" i="23"/>
  <c r="E27" i="23"/>
  <c r="C27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F15" i="23"/>
  <c r="E15" i="23"/>
  <c r="T5" i="23"/>
  <c r="S5" i="23"/>
  <c r="R5" i="23"/>
  <c r="Q5" i="23"/>
  <c r="P5" i="23"/>
  <c r="O5" i="23"/>
  <c r="M5" i="23"/>
  <c r="L5" i="23"/>
  <c r="K5" i="23"/>
  <c r="J5" i="23"/>
  <c r="I5" i="23"/>
  <c r="H5" i="23"/>
  <c r="F5" i="23"/>
  <c r="E5" i="23"/>
  <c r="T4" i="23"/>
  <c r="S4" i="23"/>
  <c r="R4" i="23"/>
  <c r="Q4" i="23"/>
  <c r="P4" i="23"/>
  <c r="O4" i="23"/>
  <c r="M4" i="23"/>
  <c r="L4" i="23"/>
  <c r="K4" i="23"/>
  <c r="J4" i="23"/>
  <c r="I4" i="23"/>
  <c r="H4" i="23"/>
  <c r="F4" i="23"/>
  <c r="E4" i="23"/>
  <c r="T40" i="24" l="1"/>
  <c r="S40" i="24"/>
  <c r="R40" i="24"/>
  <c r="Q40" i="24"/>
  <c r="P40" i="24"/>
  <c r="O40" i="24"/>
  <c r="C40" i="24"/>
  <c r="T27" i="24"/>
  <c r="S27" i="24"/>
  <c r="R27" i="24"/>
  <c r="Q27" i="24"/>
  <c r="P27" i="24"/>
  <c r="O27" i="24"/>
  <c r="M27" i="24"/>
  <c r="L27" i="24"/>
  <c r="K27" i="24"/>
  <c r="J27" i="24"/>
  <c r="I27" i="24"/>
  <c r="H27" i="24"/>
  <c r="F27" i="24"/>
  <c r="E27" i="24"/>
  <c r="C27" i="24"/>
  <c r="T15" i="24"/>
  <c r="S15" i="24"/>
  <c r="R15" i="24"/>
  <c r="Q15" i="24"/>
  <c r="P15" i="24"/>
  <c r="O15" i="24"/>
  <c r="M15" i="24"/>
  <c r="L15" i="24"/>
  <c r="K15" i="24"/>
  <c r="J15" i="24"/>
  <c r="I15" i="24"/>
  <c r="H15" i="24"/>
  <c r="F15" i="24"/>
  <c r="E15" i="24"/>
  <c r="T5" i="24"/>
  <c r="S5" i="24"/>
  <c r="R5" i="24"/>
  <c r="Q5" i="24"/>
  <c r="P5" i="24"/>
  <c r="O5" i="24"/>
  <c r="M5" i="24"/>
  <c r="L5" i="24"/>
  <c r="K5" i="24"/>
  <c r="J5" i="24"/>
  <c r="I5" i="24"/>
  <c r="H5" i="24"/>
  <c r="F5" i="24"/>
  <c r="E5" i="24"/>
  <c r="T4" i="24"/>
  <c r="S4" i="24"/>
  <c r="R4" i="24"/>
  <c r="Q4" i="24"/>
  <c r="P4" i="24"/>
  <c r="O4" i="24"/>
  <c r="M4" i="24"/>
  <c r="L4" i="24"/>
  <c r="K4" i="24"/>
  <c r="J4" i="24"/>
  <c r="I4" i="24"/>
  <c r="H4" i="24"/>
  <c r="F4" i="24"/>
  <c r="E4" i="24"/>
  <c r="P40" i="25" l="1"/>
  <c r="T40" i="25"/>
  <c r="S40" i="25"/>
  <c r="R40" i="25"/>
  <c r="Q40" i="25"/>
  <c r="O40" i="25"/>
  <c r="C40" i="25"/>
  <c r="T27" i="25"/>
  <c r="S27" i="25"/>
  <c r="R27" i="25"/>
  <c r="Q27" i="25"/>
  <c r="P27" i="25"/>
  <c r="O27" i="25"/>
  <c r="M27" i="25"/>
  <c r="L27" i="25"/>
  <c r="K27" i="25"/>
  <c r="J27" i="25"/>
  <c r="I27" i="25"/>
  <c r="H27" i="25"/>
  <c r="F27" i="25"/>
  <c r="E27" i="25"/>
  <c r="C27" i="25"/>
  <c r="T15" i="25"/>
  <c r="S15" i="25"/>
  <c r="R15" i="25"/>
  <c r="Q15" i="25"/>
  <c r="P15" i="25"/>
  <c r="O15" i="25"/>
  <c r="M15" i="25"/>
  <c r="L15" i="25"/>
  <c r="K15" i="25"/>
  <c r="J15" i="25"/>
  <c r="I15" i="25"/>
  <c r="H15" i="25"/>
  <c r="F15" i="25"/>
  <c r="E15" i="25"/>
  <c r="T5" i="25"/>
  <c r="S5" i="25"/>
  <c r="R5" i="25"/>
  <c r="Q5" i="25"/>
  <c r="P5" i="25"/>
  <c r="O5" i="25"/>
  <c r="M5" i="25"/>
  <c r="L5" i="25"/>
  <c r="K5" i="25"/>
  <c r="J5" i="25"/>
  <c r="I5" i="25"/>
  <c r="H5" i="25"/>
  <c r="F5" i="25"/>
  <c r="E5" i="25"/>
  <c r="T4" i="25"/>
  <c r="S4" i="25"/>
  <c r="R4" i="25"/>
  <c r="Q4" i="25"/>
  <c r="P4" i="25"/>
  <c r="O4" i="25"/>
  <c r="M4" i="25"/>
  <c r="L4" i="25"/>
  <c r="K4" i="25"/>
  <c r="J4" i="25"/>
  <c r="I4" i="25"/>
  <c r="H4" i="25"/>
  <c r="F4" i="25"/>
  <c r="E4" i="25"/>
  <c r="T40" i="26" l="1"/>
  <c r="S40" i="26"/>
  <c r="R40" i="26"/>
  <c r="Q40" i="26"/>
  <c r="P40" i="26"/>
  <c r="O40" i="26"/>
  <c r="C40" i="26"/>
  <c r="T27" i="26"/>
  <c r="S27" i="26"/>
  <c r="R27" i="26"/>
  <c r="Q27" i="26"/>
  <c r="P27" i="26"/>
  <c r="O27" i="26"/>
  <c r="M27" i="26"/>
  <c r="L27" i="26"/>
  <c r="K27" i="26"/>
  <c r="J27" i="26"/>
  <c r="I27" i="26"/>
  <c r="H27" i="26"/>
  <c r="F27" i="26"/>
  <c r="E27" i="26"/>
  <c r="C27" i="26"/>
  <c r="T15" i="26"/>
  <c r="S15" i="26"/>
  <c r="R15" i="26"/>
  <c r="Q15" i="26"/>
  <c r="P15" i="26"/>
  <c r="O15" i="26"/>
  <c r="M15" i="26"/>
  <c r="L15" i="26"/>
  <c r="K15" i="26"/>
  <c r="J15" i="26"/>
  <c r="I15" i="26"/>
  <c r="H15" i="26"/>
  <c r="F15" i="26"/>
  <c r="E15" i="26"/>
  <c r="T5" i="26"/>
  <c r="S5" i="26"/>
  <c r="R5" i="26"/>
  <c r="Q5" i="26"/>
  <c r="P5" i="26"/>
  <c r="O5" i="26"/>
  <c r="M5" i="26"/>
  <c r="L5" i="26"/>
  <c r="K5" i="26"/>
  <c r="J5" i="26"/>
  <c r="I5" i="26"/>
  <c r="H5" i="26"/>
  <c r="F5" i="26"/>
  <c r="E5" i="26"/>
  <c r="T4" i="26"/>
  <c r="S4" i="26"/>
  <c r="R4" i="26"/>
  <c r="Q4" i="26"/>
  <c r="P4" i="26"/>
  <c r="O4" i="26"/>
  <c r="M4" i="26"/>
  <c r="L4" i="26"/>
  <c r="K4" i="26"/>
  <c r="J4" i="26"/>
  <c r="I4" i="26"/>
  <c r="H4" i="26"/>
  <c r="F4" i="26"/>
  <c r="E4" i="26"/>
  <c r="T40" i="27" l="1"/>
  <c r="S40" i="27"/>
  <c r="R40" i="27"/>
  <c r="Q40" i="27"/>
  <c r="P40" i="27"/>
  <c r="O40" i="27"/>
  <c r="C40" i="27"/>
  <c r="T27" i="27"/>
  <c r="S27" i="27"/>
  <c r="R27" i="27"/>
  <c r="Q27" i="27"/>
  <c r="P27" i="27"/>
  <c r="O27" i="27"/>
  <c r="M27" i="27"/>
  <c r="L27" i="27"/>
  <c r="K27" i="27"/>
  <c r="J27" i="27"/>
  <c r="I27" i="27"/>
  <c r="H27" i="27"/>
  <c r="F27" i="27"/>
  <c r="E27" i="27"/>
  <c r="C27" i="27"/>
  <c r="T15" i="27"/>
  <c r="S15" i="27"/>
  <c r="R15" i="27"/>
  <c r="Q15" i="27"/>
  <c r="P15" i="27"/>
  <c r="O15" i="27"/>
  <c r="M15" i="27"/>
  <c r="L15" i="27"/>
  <c r="K15" i="27"/>
  <c r="J15" i="27"/>
  <c r="I15" i="27"/>
  <c r="H15" i="27"/>
  <c r="F15" i="27"/>
  <c r="E15" i="27"/>
  <c r="T5" i="27"/>
  <c r="S5" i="27"/>
  <c r="R5" i="27"/>
  <c r="Q5" i="27"/>
  <c r="P5" i="27"/>
  <c r="O5" i="27"/>
  <c r="M5" i="27"/>
  <c r="L5" i="27"/>
  <c r="K5" i="27"/>
  <c r="J5" i="27"/>
  <c r="I5" i="27"/>
  <c r="H5" i="27"/>
  <c r="F5" i="27"/>
  <c r="E5" i="27"/>
  <c r="T4" i="27"/>
  <c r="S4" i="27"/>
  <c r="R4" i="27"/>
  <c r="Q4" i="27"/>
  <c r="P4" i="27"/>
  <c r="O4" i="27"/>
  <c r="M4" i="27"/>
  <c r="L4" i="27"/>
  <c r="K4" i="27"/>
  <c r="J4" i="27"/>
  <c r="I4" i="27"/>
  <c r="H4" i="27"/>
  <c r="F4" i="27"/>
  <c r="E4" i="27"/>
  <c r="T40" i="28" l="1"/>
  <c r="S40" i="28"/>
  <c r="R40" i="28"/>
  <c r="Q40" i="28"/>
  <c r="P40" i="28"/>
  <c r="O40" i="28"/>
  <c r="C40" i="28"/>
  <c r="T27" i="28"/>
  <c r="S27" i="28"/>
  <c r="R27" i="28"/>
  <c r="Q27" i="28"/>
  <c r="P27" i="28"/>
  <c r="O27" i="28"/>
  <c r="M27" i="28"/>
  <c r="L27" i="28"/>
  <c r="K27" i="28"/>
  <c r="J27" i="28"/>
  <c r="I27" i="28"/>
  <c r="H27" i="28"/>
  <c r="F27" i="28"/>
  <c r="E27" i="28"/>
  <c r="C27" i="28"/>
  <c r="T15" i="28"/>
  <c r="S15" i="28"/>
  <c r="R15" i="28"/>
  <c r="Q15" i="28"/>
  <c r="P15" i="28"/>
  <c r="O15" i="28"/>
  <c r="M15" i="28"/>
  <c r="L15" i="28"/>
  <c r="K15" i="28"/>
  <c r="J15" i="28"/>
  <c r="I15" i="28"/>
  <c r="H15" i="28"/>
  <c r="F15" i="28"/>
  <c r="E15" i="28"/>
  <c r="T5" i="28"/>
  <c r="S5" i="28"/>
  <c r="R5" i="28"/>
  <c r="Q5" i="28"/>
  <c r="P5" i="28"/>
  <c r="O5" i="28"/>
  <c r="M5" i="28"/>
  <c r="L5" i="28"/>
  <c r="K5" i="28"/>
  <c r="J5" i="28"/>
  <c r="I5" i="28"/>
  <c r="H5" i="28"/>
  <c r="F5" i="28"/>
  <c r="E5" i="28"/>
  <c r="T4" i="28"/>
  <c r="S4" i="28"/>
  <c r="R4" i="28"/>
  <c r="Q4" i="28"/>
  <c r="P4" i="28"/>
  <c r="O4" i="28"/>
  <c r="M4" i="28"/>
  <c r="L4" i="28"/>
  <c r="K4" i="28"/>
  <c r="J4" i="28"/>
  <c r="I4" i="28"/>
  <c r="H4" i="28"/>
  <c r="F4" i="28"/>
  <c r="E4" i="28"/>
  <c r="T40" i="29" l="1"/>
  <c r="S40" i="29"/>
  <c r="R40" i="29"/>
  <c r="Q40" i="29"/>
  <c r="P40" i="29"/>
  <c r="O40" i="29"/>
  <c r="C40" i="29"/>
  <c r="T27" i="29"/>
  <c r="S27" i="29"/>
  <c r="R27" i="29"/>
  <c r="Q27" i="29"/>
  <c r="P27" i="29"/>
  <c r="O27" i="29"/>
  <c r="M27" i="29"/>
  <c r="L27" i="29"/>
  <c r="K27" i="29"/>
  <c r="J27" i="29"/>
  <c r="I27" i="29"/>
  <c r="H27" i="29"/>
  <c r="F27" i="29"/>
  <c r="E27" i="29"/>
  <c r="C27" i="29"/>
  <c r="T15" i="29"/>
  <c r="S15" i="29"/>
  <c r="R15" i="29"/>
  <c r="Q15" i="29"/>
  <c r="P15" i="29"/>
  <c r="O15" i="29"/>
  <c r="M15" i="29"/>
  <c r="L15" i="29"/>
  <c r="K15" i="29"/>
  <c r="J15" i="29"/>
  <c r="I15" i="29"/>
  <c r="H15" i="29"/>
  <c r="F15" i="29"/>
  <c r="E15" i="29"/>
  <c r="T5" i="29"/>
  <c r="S5" i="29"/>
  <c r="R5" i="29"/>
  <c r="Q5" i="29"/>
  <c r="P5" i="29"/>
  <c r="O5" i="29"/>
  <c r="M5" i="29"/>
  <c r="L5" i="29"/>
  <c r="K5" i="29"/>
  <c r="J5" i="29"/>
  <c r="I5" i="29"/>
  <c r="H5" i="29"/>
  <c r="F5" i="29"/>
  <c r="E5" i="29"/>
  <c r="T4" i="29"/>
  <c r="S4" i="29"/>
  <c r="R4" i="29"/>
  <c r="Q4" i="29"/>
  <c r="P4" i="29"/>
  <c r="O4" i="29"/>
  <c r="M4" i="29"/>
  <c r="L4" i="29"/>
  <c r="K4" i="29"/>
  <c r="J4" i="29"/>
  <c r="I4" i="29"/>
  <c r="H4" i="29"/>
  <c r="F4" i="29"/>
  <c r="E4" i="29"/>
  <c r="T40" i="30" l="1"/>
  <c r="S40" i="30"/>
  <c r="R40" i="30"/>
  <c r="Q40" i="30"/>
  <c r="P40" i="30"/>
  <c r="O40" i="30"/>
  <c r="C40" i="30"/>
  <c r="T27" i="30"/>
  <c r="S27" i="30"/>
  <c r="R27" i="30"/>
  <c r="Q27" i="30"/>
  <c r="P27" i="30"/>
  <c r="O27" i="30"/>
  <c r="M27" i="30"/>
  <c r="L27" i="30"/>
  <c r="K27" i="30"/>
  <c r="J27" i="30"/>
  <c r="I27" i="30"/>
  <c r="H27" i="30"/>
  <c r="F27" i="30"/>
  <c r="E27" i="30"/>
  <c r="C27" i="30"/>
  <c r="T15" i="30"/>
  <c r="S15" i="30"/>
  <c r="R15" i="30"/>
  <c r="Q15" i="30"/>
  <c r="P15" i="30"/>
  <c r="O15" i="30"/>
  <c r="M15" i="30"/>
  <c r="L15" i="30"/>
  <c r="K15" i="30"/>
  <c r="J15" i="30"/>
  <c r="I15" i="30"/>
  <c r="H15" i="30"/>
  <c r="F15" i="30"/>
  <c r="E15" i="30"/>
  <c r="T5" i="30"/>
  <c r="S5" i="30"/>
  <c r="R5" i="30"/>
  <c r="Q5" i="30"/>
  <c r="P5" i="30"/>
  <c r="O5" i="30"/>
  <c r="M5" i="30"/>
  <c r="L5" i="30"/>
  <c r="K5" i="30"/>
  <c r="J5" i="30"/>
  <c r="I5" i="30"/>
  <c r="H5" i="30"/>
  <c r="F5" i="30"/>
  <c r="E5" i="30"/>
  <c r="T4" i="30"/>
  <c r="S4" i="30"/>
  <c r="R4" i="30"/>
  <c r="Q4" i="30"/>
  <c r="P4" i="30"/>
  <c r="O4" i="30"/>
  <c r="M4" i="30"/>
  <c r="L4" i="30"/>
  <c r="K4" i="30"/>
  <c r="J4" i="30"/>
  <c r="I4" i="30"/>
  <c r="H4" i="30"/>
  <c r="F4" i="30"/>
  <c r="E4" i="30"/>
  <c r="T39" i="31" l="1"/>
  <c r="S39" i="31"/>
  <c r="R39" i="31"/>
  <c r="Q39" i="31"/>
  <c r="P39" i="31"/>
  <c r="O39" i="31"/>
  <c r="C39" i="31"/>
  <c r="T27" i="31"/>
  <c r="S27" i="31"/>
  <c r="R27" i="31"/>
  <c r="Q27" i="31"/>
  <c r="P27" i="31"/>
  <c r="O27" i="31"/>
  <c r="M27" i="31"/>
  <c r="L27" i="31"/>
  <c r="K27" i="31"/>
  <c r="J27" i="31"/>
  <c r="I27" i="31"/>
  <c r="H27" i="31"/>
  <c r="F27" i="31"/>
  <c r="E27" i="31"/>
  <c r="C27" i="31"/>
  <c r="T15" i="31"/>
  <c r="S15" i="31"/>
  <c r="R15" i="31"/>
  <c r="Q15" i="31"/>
  <c r="P15" i="31"/>
  <c r="O15" i="31"/>
  <c r="M15" i="31"/>
  <c r="L15" i="31"/>
  <c r="K15" i="31"/>
  <c r="J15" i="31"/>
  <c r="I15" i="31"/>
  <c r="H15" i="31"/>
  <c r="F15" i="31"/>
  <c r="E15" i="31"/>
  <c r="T5" i="31"/>
  <c r="S5" i="31"/>
  <c r="R5" i="31"/>
  <c r="Q5" i="31"/>
  <c r="P5" i="31"/>
  <c r="O5" i="31"/>
  <c r="M5" i="31"/>
  <c r="L5" i="31"/>
  <c r="K5" i="31"/>
  <c r="J5" i="31"/>
  <c r="I5" i="31"/>
  <c r="H5" i="31"/>
  <c r="F5" i="31"/>
  <c r="E5" i="31"/>
  <c r="T4" i="31"/>
  <c r="S4" i="31"/>
  <c r="R4" i="31"/>
  <c r="Q4" i="31"/>
  <c r="P4" i="31"/>
  <c r="O4" i="31"/>
  <c r="M4" i="31"/>
  <c r="L4" i="31"/>
  <c r="K4" i="31"/>
  <c r="J4" i="31"/>
  <c r="I4" i="31"/>
  <c r="H4" i="31"/>
  <c r="F4" i="31"/>
  <c r="E4" i="31"/>
  <c r="T39" i="32" l="1"/>
  <c r="S39" i="32"/>
  <c r="R39" i="32"/>
  <c r="Q39" i="32"/>
  <c r="P39" i="32"/>
  <c r="O39" i="32"/>
  <c r="C39" i="32"/>
  <c r="T27" i="32"/>
  <c r="S27" i="32"/>
  <c r="R27" i="32"/>
  <c r="Q27" i="32"/>
  <c r="P27" i="32"/>
  <c r="O27" i="32"/>
  <c r="M27" i="32"/>
  <c r="L27" i="32"/>
  <c r="K27" i="32"/>
  <c r="J27" i="32"/>
  <c r="I27" i="32"/>
  <c r="H27" i="32"/>
  <c r="F27" i="32"/>
  <c r="E27" i="32"/>
  <c r="C27" i="32"/>
  <c r="T15" i="32"/>
  <c r="S15" i="32"/>
  <c r="R15" i="32"/>
  <c r="Q15" i="32"/>
  <c r="P15" i="32"/>
  <c r="O15" i="32"/>
  <c r="M15" i="32"/>
  <c r="L15" i="32"/>
  <c r="K15" i="32"/>
  <c r="J15" i="32"/>
  <c r="I15" i="32"/>
  <c r="H15" i="32"/>
  <c r="F15" i="32"/>
  <c r="E15" i="32"/>
  <c r="T5" i="32"/>
  <c r="S5" i="32"/>
  <c r="R5" i="32"/>
  <c r="Q5" i="32"/>
  <c r="P5" i="32"/>
  <c r="O5" i="32"/>
  <c r="M5" i="32"/>
  <c r="L5" i="32"/>
  <c r="K5" i="32"/>
  <c r="J5" i="32"/>
  <c r="I5" i="32"/>
  <c r="H5" i="32"/>
  <c r="F5" i="32"/>
  <c r="E5" i="32"/>
  <c r="T4" i="32"/>
  <c r="S4" i="32"/>
  <c r="R4" i="32"/>
  <c r="Q4" i="32"/>
  <c r="P4" i="32"/>
  <c r="O4" i="32"/>
  <c r="M4" i="32"/>
  <c r="L4" i="32"/>
  <c r="K4" i="32"/>
  <c r="J4" i="32"/>
  <c r="I4" i="32"/>
  <c r="H4" i="32"/>
  <c r="F4" i="32"/>
  <c r="E4" i="32"/>
  <c r="T38" i="34" l="1"/>
  <c r="S38" i="34"/>
  <c r="R38" i="34"/>
  <c r="Q38" i="34"/>
  <c r="P38" i="34"/>
  <c r="O38" i="34"/>
  <c r="C38" i="34"/>
  <c r="T26" i="34"/>
  <c r="S26" i="34"/>
  <c r="R26" i="34"/>
  <c r="Q26" i="34"/>
  <c r="P26" i="34"/>
  <c r="O26" i="34"/>
  <c r="M26" i="34"/>
  <c r="L26" i="34"/>
  <c r="K26" i="34"/>
  <c r="J26" i="34"/>
  <c r="I26" i="34"/>
  <c r="H26" i="34"/>
  <c r="F26" i="34"/>
  <c r="E26" i="34"/>
  <c r="C26" i="34"/>
  <c r="T15" i="34"/>
  <c r="S15" i="34"/>
  <c r="R15" i="34"/>
  <c r="Q15" i="34"/>
  <c r="P15" i="34"/>
  <c r="O15" i="34"/>
  <c r="M15" i="34"/>
  <c r="L15" i="34"/>
  <c r="K15" i="34"/>
  <c r="J15" i="34"/>
  <c r="I15" i="34"/>
  <c r="H15" i="34"/>
  <c r="F15" i="34"/>
  <c r="E15" i="34"/>
  <c r="T5" i="34"/>
  <c r="S5" i="34"/>
  <c r="R5" i="34"/>
  <c r="Q5" i="34"/>
  <c r="P5" i="34"/>
  <c r="O5" i="34"/>
  <c r="M5" i="34"/>
  <c r="L5" i="34"/>
  <c r="K5" i="34"/>
  <c r="J5" i="34"/>
  <c r="I5" i="34"/>
  <c r="H5" i="34"/>
  <c r="F5" i="34"/>
  <c r="E5" i="34"/>
  <c r="T4" i="34"/>
  <c r="S4" i="34"/>
  <c r="R4" i="34"/>
  <c r="Q4" i="34"/>
  <c r="P4" i="34"/>
  <c r="O4" i="34"/>
  <c r="M4" i="34"/>
  <c r="L4" i="34"/>
  <c r="K4" i="34"/>
  <c r="J4" i="34"/>
  <c r="I4" i="34"/>
  <c r="H4" i="34"/>
  <c r="F4" i="34"/>
  <c r="E4" i="34"/>
  <c r="T39" i="33" l="1"/>
  <c r="S39" i="33"/>
  <c r="R39" i="33"/>
  <c r="Q39" i="33"/>
  <c r="P39" i="33"/>
  <c r="O39" i="33"/>
  <c r="C39" i="33"/>
  <c r="T27" i="33"/>
  <c r="S27" i="33"/>
  <c r="R27" i="33"/>
  <c r="Q27" i="33"/>
  <c r="P27" i="33"/>
  <c r="O27" i="33"/>
  <c r="M27" i="33"/>
  <c r="L27" i="33"/>
  <c r="K27" i="33"/>
  <c r="J27" i="33"/>
  <c r="I27" i="33"/>
  <c r="H27" i="33"/>
  <c r="F27" i="33"/>
  <c r="E27" i="33"/>
  <c r="C27" i="33"/>
  <c r="T15" i="33"/>
  <c r="S15" i="33"/>
  <c r="R15" i="33"/>
  <c r="Q15" i="33"/>
  <c r="P15" i="33"/>
  <c r="O15" i="33"/>
  <c r="M15" i="33"/>
  <c r="L15" i="33"/>
  <c r="K15" i="33"/>
  <c r="J15" i="33"/>
  <c r="I15" i="33"/>
  <c r="H15" i="33"/>
  <c r="F15" i="33"/>
  <c r="E15" i="33"/>
  <c r="T5" i="33"/>
  <c r="S5" i="33"/>
  <c r="R5" i="33"/>
  <c r="Q5" i="33"/>
  <c r="P5" i="33"/>
  <c r="O5" i="33"/>
  <c r="M5" i="33"/>
  <c r="L5" i="33"/>
  <c r="K5" i="33"/>
  <c r="J5" i="33"/>
  <c r="I5" i="33"/>
  <c r="H5" i="33"/>
  <c r="F5" i="33"/>
  <c r="E5" i="33"/>
  <c r="T4" i="33"/>
  <c r="S4" i="33"/>
  <c r="R4" i="33"/>
  <c r="Q4" i="33"/>
  <c r="P4" i="33"/>
  <c r="O4" i="33"/>
  <c r="M4" i="33"/>
  <c r="L4" i="33"/>
  <c r="K4" i="33"/>
  <c r="J4" i="33"/>
  <c r="I4" i="33"/>
  <c r="H4" i="33"/>
  <c r="F4" i="33"/>
  <c r="E4" i="33"/>
  <c r="T38" i="35" l="1"/>
  <c r="S38" i="35"/>
  <c r="R38" i="35"/>
  <c r="Q38" i="35"/>
  <c r="P38" i="35"/>
  <c r="O38" i="35"/>
  <c r="C38" i="35"/>
  <c r="T26" i="35"/>
  <c r="S26" i="35"/>
  <c r="R26" i="35"/>
  <c r="Q26" i="35"/>
  <c r="P26" i="35"/>
  <c r="O26" i="35"/>
  <c r="M26" i="35"/>
  <c r="L26" i="35"/>
  <c r="K26" i="35"/>
  <c r="J26" i="35"/>
  <c r="I26" i="35"/>
  <c r="H26" i="35"/>
  <c r="F26" i="35"/>
  <c r="E26" i="35"/>
  <c r="C26" i="35"/>
  <c r="T15" i="35"/>
  <c r="S15" i="35"/>
  <c r="R15" i="35"/>
  <c r="Q15" i="35"/>
  <c r="P15" i="35"/>
  <c r="O15" i="35"/>
  <c r="M15" i="35"/>
  <c r="L15" i="35"/>
  <c r="K15" i="35"/>
  <c r="J15" i="35"/>
  <c r="I15" i="35"/>
  <c r="H15" i="35"/>
  <c r="F15" i="35"/>
  <c r="E15" i="35"/>
  <c r="T5" i="35"/>
  <c r="S5" i="35"/>
  <c r="R5" i="35"/>
  <c r="Q5" i="35"/>
  <c r="P5" i="35"/>
  <c r="O5" i="35"/>
  <c r="M5" i="35"/>
  <c r="L5" i="35"/>
  <c r="K5" i="35"/>
  <c r="J5" i="35"/>
  <c r="I5" i="35"/>
  <c r="H5" i="35"/>
  <c r="F5" i="35"/>
  <c r="E5" i="35"/>
  <c r="T4" i="35"/>
  <c r="S4" i="35"/>
  <c r="R4" i="35"/>
  <c r="Q4" i="35"/>
  <c r="P4" i="35"/>
  <c r="O4" i="35"/>
  <c r="M4" i="35"/>
  <c r="L4" i="35"/>
  <c r="K4" i="35"/>
  <c r="J4" i="35"/>
  <c r="I4" i="35"/>
  <c r="H4" i="35"/>
  <c r="F4" i="35"/>
  <c r="E4" i="35"/>
  <c r="T38" i="37" l="1"/>
  <c r="S38" i="37"/>
  <c r="R38" i="37"/>
  <c r="Q38" i="37"/>
  <c r="O38" i="37"/>
  <c r="C38" i="37"/>
  <c r="T27" i="37"/>
  <c r="S27" i="37"/>
  <c r="R27" i="37"/>
  <c r="Q27" i="37"/>
  <c r="P27" i="37"/>
  <c r="O27" i="37"/>
  <c r="M27" i="37"/>
  <c r="L27" i="37"/>
  <c r="K27" i="37"/>
  <c r="J27" i="37"/>
  <c r="I27" i="37"/>
  <c r="H27" i="37"/>
  <c r="F27" i="37"/>
  <c r="E27" i="37"/>
  <c r="C27" i="37"/>
  <c r="T15" i="37"/>
  <c r="S15" i="37"/>
  <c r="R15" i="37"/>
  <c r="Q15" i="37"/>
  <c r="P15" i="37"/>
  <c r="O15" i="37"/>
  <c r="M15" i="37"/>
  <c r="L15" i="37"/>
  <c r="K15" i="37"/>
  <c r="J15" i="37"/>
  <c r="I15" i="37"/>
  <c r="H15" i="37"/>
  <c r="F15" i="37"/>
  <c r="E15" i="37"/>
  <c r="T5" i="37"/>
  <c r="S5" i="37"/>
  <c r="R5" i="37"/>
  <c r="Q5" i="37"/>
  <c r="P5" i="37"/>
  <c r="O5" i="37"/>
  <c r="M5" i="37"/>
  <c r="L5" i="37"/>
  <c r="K5" i="37"/>
  <c r="J5" i="37"/>
  <c r="I5" i="37"/>
  <c r="H5" i="37"/>
  <c r="F5" i="37"/>
  <c r="E5" i="37"/>
  <c r="T4" i="37"/>
  <c r="S4" i="37"/>
  <c r="R4" i="37"/>
  <c r="Q4" i="37"/>
  <c r="P4" i="37"/>
  <c r="O4" i="37"/>
  <c r="M4" i="37"/>
  <c r="L4" i="37"/>
  <c r="K4" i="37"/>
  <c r="J4" i="37"/>
  <c r="I4" i="37"/>
  <c r="H4" i="37"/>
  <c r="F4" i="37"/>
  <c r="E4" i="37"/>
  <c r="P26" i="36" l="1"/>
  <c r="Q26" i="36"/>
  <c r="R26" i="36"/>
  <c r="S26" i="36"/>
  <c r="T26" i="36"/>
  <c r="P38" i="36"/>
  <c r="Q38" i="36"/>
  <c r="R38" i="36"/>
  <c r="S38" i="36"/>
  <c r="T38" i="36"/>
  <c r="O38" i="36"/>
  <c r="C38" i="36" l="1"/>
  <c r="O26" i="36"/>
  <c r="M26" i="36"/>
  <c r="L26" i="36"/>
  <c r="K26" i="36"/>
  <c r="J26" i="36"/>
  <c r="I26" i="36"/>
  <c r="H26" i="36"/>
  <c r="F26" i="36"/>
  <c r="E26" i="36"/>
  <c r="C26" i="36"/>
  <c r="T15" i="36"/>
  <c r="S15" i="36"/>
  <c r="R15" i="36"/>
  <c r="Q15" i="36"/>
  <c r="P15" i="36"/>
  <c r="O15" i="36"/>
  <c r="M15" i="36"/>
  <c r="L15" i="36"/>
  <c r="K15" i="36"/>
  <c r="J15" i="36"/>
  <c r="I15" i="36"/>
  <c r="H15" i="36"/>
  <c r="F15" i="36"/>
  <c r="E15" i="36"/>
  <c r="T5" i="36"/>
  <c r="S5" i="36"/>
  <c r="R5" i="36"/>
  <c r="Q5" i="36"/>
  <c r="P5" i="36"/>
  <c r="O5" i="36"/>
  <c r="M5" i="36"/>
  <c r="L5" i="36"/>
  <c r="K5" i="36"/>
  <c r="J5" i="36"/>
  <c r="I5" i="36"/>
  <c r="H5" i="36"/>
  <c r="F5" i="36"/>
  <c r="E5" i="36"/>
  <c r="T4" i="36"/>
  <c r="S4" i="36"/>
  <c r="R4" i="36"/>
  <c r="Q4" i="36"/>
  <c r="P4" i="36"/>
  <c r="O4" i="36"/>
  <c r="M4" i="36"/>
  <c r="L4" i="36"/>
  <c r="K4" i="36"/>
  <c r="J4" i="36"/>
  <c r="I4" i="36"/>
  <c r="H4" i="36"/>
  <c r="F4" i="36"/>
  <c r="E4" i="36"/>
  <c r="T38" i="38" l="1"/>
  <c r="S38" i="38"/>
  <c r="R38" i="38"/>
  <c r="Q38" i="38"/>
  <c r="O38" i="38"/>
  <c r="C38" i="38"/>
  <c r="T27" i="38"/>
  <c r="S27" i="38"/>
  <c r="R27" i="38"/>
  <c r="Q27" i="38"/>
  <c r="P27" i="38"/>
  <c r="O27" i="38"/>
  <c r="M27" i="38"/>
  <c r="L27" i="38"/>
  <c r="K27" i="38"/>
  <c r="J27" i="38"/>
  <c r="I27" i="38"/>
  <c r="H27" i="38"/>
  <c r="F27" i="38"/>
  <c r="E27" i="38"/>
  <c r="C27" i="38"/>
  <c r="T15" i="38"/>
  <c r="S15" i="38"/>
  <c r="R15" i="38"/>
  <c r="Q15" i="38"/>
  <c r="P15" i="38"/>
  <c r="O15" i="38"/>
  <c r="M15" i="38"/>
  <c r="L15" i="38"/>
  <c r="K15" i="38"/>
  <c r="J15" i="38"/>
  <c r="I15" i="38"/>
  <c r="H15" i="38"/>
  <c r="F15" i="38"/>
  <c r="E15" i="38"/>
  <c r="T5" i="38"/>
  <c r="S5" i="38"/>
  <c r="R5" i="38"/>
  <c r="Q5" i="38"/>
  <c r="P5" i="38"/>
  <c r="O5" i="38"/>
  <c r="M5" i="38"/>
  <c r="L5" i="38"/>
  <c r="K5" i="38"/>
  <c r="J5" i="38"/>
  <c r="I5" i="38"/>
  <c r="H5" i="38"/>
  <c r="F5" i="38"/>
  <c r="E5" i="38"/>
  <c r="T4" i="38"/>
  <c r="S4" i="38"/>
  <c r="R4" i="38"/>
  <c r="Q4" i="38"/>
  <c r="P4" i="38"/>
  <c r="O4" i="38"/>
  <c r="M4" i="38"/>
  <c r="L4" i="38"/>
  <c r="K4" i="38"/>
  <c r="J4" i="38"/>
  <c r="I4" i="38"/>
  <c r="H4" i="38"/>
  <c r="F4" i="38"/>
  <c r="E4" i="38"/>
  <c r="T38" i="39" l="1"/>
  <c r="S38" i="39"/>
  <c r="R38" i="39"/>
  <c r="Q38" i="39"/>
  <c r="O38" i="39"/>
  <c r="C38" i="39"/>
  <c r="T27" i="39"/>
  <c r="S27" i="39"/>
  <c r="R27" i="39"/>
  <c r="Q27" i="39"/>
  <c r="P27" i="39"/>
  <c r="O27" i="39"/>
  <c r="M27" i="39"/>
  <c r="L27" i="39"/>
  <c r="K27" i="39"/>
  <c r="J27" i="39"/>
  <c r="I27" i="39"/>
  <c r="H27" i="39"/>
  <c r="F27" i="39"/>
  <c r="E27" i="39"/>
  <c r="C27" i="39"/>
  <c r="T15" i="39"/>
  <c r="S15" i="39"/>
  <c r="R15" i="39"/>
  <c r="Q15" i="39"/>
  <c r="P15" i="39"/>
  <c r="O15" i="39"/>
  <c r="M15" i="39"/>
  <c r="L15" i="39"/>
  <c r="K15" i="39"/>
  <c r="J15" i="39"/>
  <c r="I15" i="39"/>
  <c r="H15" i="39"/>
  <c r="F15" i="39"/>
  <c r="E15" i="39"/>
  <c r="T5" i="39"/>
  <c r="S5" i="39"/>
  <c r="R5" i="39"/>
  <c r="Q5" i="39"/>
  <c r="P5" i="39"/>
  <c r="O5" i="39"/>
  <c r="M5" i="39"/>
  <c r="L5" i="39"/>
  <c r="K5" i="39"/>
  <c r="J5" i="39"/>
  <c r="I5" i="39"/>
  <c r="H5" i="39"/>
  <c r="F5" i="39"/>
  <c r="E5" i="39"/>
  <c r="T4" i="39"/>
  <c r="S4" i="39"/>
  <c r="R4" i="39"/>
  <c r="Q4" i="39"/>
  <c r="P4" i="39"/>
  <c r="O4" i="39"/>
  <c r="M4" i="39"/>
  <c r="L4" i="39"/>
  <c r="K4" i="39"/>
  <c r="J4" i="39"/>
  <c r="I4" i="39"/>
  <c r="H4" i="39"/>
  <c r="F4" i="39"/>
  <c r="E4" i="39"/>
  <c r="T38" i="40" l="1"/>
  <c r="S38" i="40"/>
  <c r="R38" i="40"/>
  <c r="Q38" i="40"/>
  <c r="O38" i="40"/>
  <c r="C38" i="40"/>
  <c r="T27" i="40"/>
  <c r="S27" i="40"/>
  <c r="R27" i="40"/>
  <c r="Q27" i="40"/>
  <c r="P27" i="40"/>
  <c r="O27" i="40"/>
  <c r="M27" i="40"/>
  <c r="L27" i="40"/>
  <c r="K27" i="40"/>
  <c r="J27" i="40"/>
  <c r="I27" i="40"/>
  <c r="H27" i="40"/>
  <c r="F27" i="40"/>
  <c r="E27" i="40"/>
  <c r="C27" i="40"/>
  <c r="T15" i="40"/>
  <c r="S15" i="40"/>
  <c r="R15" i="40"/>
  <c r="Q15" i="40"/>
  <c r="P15" i="40"/>
  <c r="O15" i="40"/>
  <c r="M15" i="40"/>
  <c r="L15" i="40"/>
  <c r="K15" i="40"/>
  <c r="J15" i="40"/>
  <c r="I15" i="40"/>
  <c r="H15" i="40"/>
  <c r="F15" i="40"/>
  <c r="E15" i="40"/>
  <c r="T5" i="40"/>
  <c r="S5" i="40"/>
  <c r="R5" i="40"/>
  <c r="Q5" i="40"/>
  <c r="P5" i="40"/>
  <c r="O5" i="40"/>
  <c r="M5" i="40"/>
  <c r="L5" i="40"/>
  <c r="K5" i="40"/>
  <c r="J5" i="40"/>
  <c r="I5" i="40"/>
  <c r="H5" i="40"/>
  <c r="F5" i="40"/>
  <c r="E5" i="40"/>
  <c r="T4" i="40"/>
  <c r="S4" i="40"/>
  <c r="R4" i="40"/>
  <c r="Q4" i="40"/>
  <c r="P4" i="40"/>
  <c r="O4" i="40"/>
  <c r="M4" i="40"/>
  <c r="L4" i="40"/>
  <c r="K4" i="40"/>
  <c r="J4" i="40"/>
  <c r="I4" i="40"/>
  <c r="H4" i="40"/>
  <c r="F4" i="40"/>
  <c r="E4" i="40"/>
  <c r="T38" i="41" l="1"/>
  <c r="S38" i="41"/>
  <c r="R38" i="41"/>
  <c r="Q38" i="41"/>
  <c r="O38" i="41"/>
  <c r="C38" i="41"/>
  <c r="T27" i="41"/>
  <c r="S27" i="41"/>
  <c r="R27" i="41"/>
  <c r="Q27" i="41"/>
  <c r="P27" i="41"/>
  <c r="O27" i="41"/>
  <c r="M27" i="41"/>
  <c r="L27" i="41"/>
  <c r="K27" i="41"/>
  <c r="J27" i="41"/>
  <c r="I27" i="41"/>
  <c r="H27" i="41"/>
  <c r="F27" i="41"/>
  <c r="E27" i="41"/>
  <c r="C27" i="41"/>
  <c r="T15" i="41"/>
  <c r="S15" i="41"/>
  <c r="R15" i="41"/>
  <c r="Q15" i="41"/>
  <c r="P15" i="41"/>
  <c r="O15" i="41"/>
  <c r="M15" i="41"/>
  <c r="L15" i="41"/>
  <c r="K15" i="41"/>
  <c r="J15" i="41"/>
  <c r="I15" i="41"/>
  <c r="H15" i="41"/>
  <c r="F15" i="41"/>
  <c r="E15" i="41"/>
  <c r="T5" i="41"/>
  <c r="S5" i="41"/>
  <c r="R5" i="41"/>
  <c r="Q5" i="41"/>
  <c r="P5" i="41"/>
  <c r="O5" i="41"/>
  <c r="M5" i="41"/>
  <c r="L5" i="41"/>
  <c r="K5" i="41"/>
  <c r="J5" i="41"/>
  <c r="I5" i="41"/>
  <c r="H5" i="41"/>
  <c r="F5" i="41"/>
  <c r="E5" i="41"/>
  <c r="T4" i="41"/>
  <c r="S4" i="41"/>
  <c r="R4" i="41"/>
  <c r="Q4" i="41"/>
  <c r="P4" i="41"/>
  <c r="O4" i="41"/>
  <c r="M4" i="41"/>
  <c r="L4" i="41"/>
  <c r="K4" i="41"/>
  <c r="J4" i="41"/>
  <c r="I4" i="41"/>
  <c r="H4" i="41"/>
  <c r="F4" i="41"/>
  <c r="E4" i="41"/>
  <c r="T38" i="42" l="1"/>
  <c r="S38" i="42"/>
  <c r="R38" i="42"/>
  <c r="Q38" i="42"/>
  <c r="O38" i="42"/>
  <c r="C38" i="42"/>
  <c r="T27" i="42"/>
  <c r="S27" i="42"/>
  <c r="R27" i="42"/>
  <c r="Q27" i="42"/>
  <c r="P27" i="42"/>
  <c r="O27" i="42"/>
  <c r="M27" i="42"/>
  <c r="L27" i="42"/>
  <c r="K27" i="42"/>
  <c r="J27" i="42"/>
  <c r="I27" i="42"/>
  <c r="H27" i="42"/>
  <c r="F27" i="42"/>
  <c r="E27" i="42"/>
  <c r="C27" i="42"/>
  <c r="T15" i="42"/>
  <c r="S15" i="42"/>
  <c r="R15" i="42"/>
  <c r="Q15" i="42"/>
  <c r="P15" i="42"/>
  <c r="O15" i="42"/>
  <c r="M15" i="42"/>
  <c r="L15" i="42"/>
  <c r="K15" i="42"/>
  <c r="J15" i="42"/>
  <c r="I15" i="42"/>
  <c r="H15" i="42"/>
  <c r="F15" i="42"/>
  <c r="E15" i="42"/>
  <c r="T5" i="42"/>
  <c r="S5" i="42"/>
  <c r="R5" i="42"/>
  <c r="Q5" i="42"/>
  <c r="P5" i="42"/>
  <c r="O5" i="42"/>
  <c r="M5" i="42"/>
  <c r="L5" i="42"/>
  <c r="K5" i="42"/>
  <c r="J5" i="42"/>
  <c r="I5" i="42"/>
  <c r="H5" i="42"/>
  <c r="F5" i="42"/>
  <c r="E5" i="42"/>
  <c r="T4" i="42"/>
  <c r="S4" i="42"/>
  <c r="R4" i="42"/>
  <c r="Q4" i="42"/>
  <c r="P4" i="42"/>
  <c r="O4" i="42"/>
  <c r="M4" i="42"/>
  <c r="L4" i="42"/>
  <c r="K4" i="42"/>
  <c r="J4" i="42"/>
  <c r="I4" i="42"/>
  <c r="H4" i="42"/>
  <c r="F4" i="42"/>
  <c r="E4" i="42"/>
  <c r="T38" i="43" l="1"/>
  <c r="S38" i="43"/>
  <c r="R38" i="43"/>
  <c r="Q38" i="43"/>
  <c r="O38" i="43"/>
  <c r="C38" i="43"/>
  <c r="T27" i="43"/>
  <c r="S27" i="43"/>
  <c r="R27" i="43"/>
  <c r="Q27" i="43"/>
  <c r="P27" i="43"/>
  <c r="O27" i="43"/>
  <c r="M27" i="43"/>
  <c r="L27" i="43"/>
  <c r="K27" i="43"/>
  <c r="J27" i="43"/>
  <c r="I27" i="43"/>
  <c r="H27" i="43"/>
  <c r="F27" i="43"/>
  <c r="E27" i="43"/>
  <c r="C27" i="43"/>
  <c r="T15" i="43"/>
  <c r="S15" i="43"/>
  <c r="R15" i="43"/>
  <c r="Q15" i="43"/>
  <c r="P15" i="43"/>
  <c r="O15" i="43"/>
  <c r="M15" i="43"/>
  <c r="L15" i="43"/>
  <c r="K15" i="43"/>
  <c r="J15" i="43"/>
  <c r="I15" i="43"/>
  <c r="H15" i="43"/>
  <c r="F15" i="43"/>
  <c r="E15" i="43"/>
  <c r="T5" i="43"/>
  <c r="S5" i="43"/>
  <c r="R5" i="43"/>
  <c r="Q5" i="43"/>
  <c r="P5" i="43"/>
  <c r="O5" i="43"/>
  <c r="M5" i="43"/>
  <c r="L5" i="43"/>
  <c r="K5" i="43"/>
  <c r="J5" i="43"/>
  <c r="I5" i="43"/>
  <c r="H5" i="43"/>
  <c r="F5" i="43"/>
  <c r="E5" i="43"/>
  <c r="T4" i="43"/>
  <c r="S4" i="43"/>
  <c r="R4" i="43"/>
  <c r="Q4" i="43"/>
  <c r="P4" i="43"/>
  <c r="O4" i="43"/>
  <c r="M4" i="43"/>
  <c r="L4" i="43"/>
  <c r="K4" i="43"/>
  <c r="J4" i="43"/>
  <c r="I4" i="43"/>
  <c r="H4" i="43"/>
  <c r="F4" i="43"/>
  <c r="E4" i="43"/>
  <c r="T38" i="44" l="1"/>
  <c r="S38" i="44"/>
  <c r="R38" i="44"/>
  <c r="Q38" i="44"/>
  <c r="O38" i="44"/>
  <c r="C38" i="44"/>
  <c r="T27" i="44"/>
  <c r="S27" i="44"/>
  <c r="R27" i="44"/>
  <c r="Q27" i="44"/>
  <c r="P27" i="44"/>
  <c r="O27" i="44"/>
  <c r="M27" i="44"/>
  <c r="L27" i="44"/>
  <c r="K27" i="44"/>
  <c r="J27" i="44"/>
  <c r="I27" i="44"/>
  <c r="H27" i="44"/>
  <c r="F27" i="44"/>
  <c r="E27" i="44"/>
  <c r="C27" i="44"/>
  <c r="T15" i="44"/>
  <c r="S15" i="44"/>
  <c r="R15" i="44"/>
  <c r="Q15" i="44"/>
  <c r="P15" i="44"/>
  <c r="O15" i="44"/>
  <c r="M15" i="44"/>
  <c r="L15" i="44"/>
  <c r="K15" i="44"/>
  <c r="J15" i="44"/>
  <c r="I15" i="44"/>
  <c r="H15" i="44"/>
  <c r="F15" i="44"/>
  <c r="E15" i="44"/>
  <c r="T5" i="44"/>
  <c r="S5" i="44"/>
  <c r="R5" i="44"/>
  <c r="Q5" i="44"/>
  <c r="P5" i="44"/>
  <c r="O5" i="44"/>
  <c r="M5" i="44"/>
  <c r="L5" i="44"/>
  <c r="K5" i="44"/>
  <c r="J5" i="44"/>
  <c r="I5" i="44"/>
  <c r="H5" i="44"/>
  <c r="F5" i="44"/>
  <c r="E5" i="44"/>
  <c r="T4" i="44"/>
  <c r="S4" i="44"/>
  <c r="R4" i="44"/>
  <c r="Q4" i="44"/>
  <c r="P4" i="44"/>
  <c r="O4" i="44"/>
  <c r="M4" i="44"/>
  <c r="L4" i="44"/>
  <c r="K4" i="44"/>
  <c r="J4" i="44"/>
  <c r="I4" i="44"/>
  <c r="H4" i="44"/>
  <c r="F4" i="44"/>
  <c r="E4" i="44"/>
  <c r="T38" i="45" l="1"/>
  <c r="S38" i="45"/>
  <c r="R38" i="45"/>
  <c r="Q38" i="45"/>
  <c r="O38" i="45"/>
  <c r="C38" i="45"/>
  <c r="T27" i="45"/>
  <c r="S27" i="45"/>
  <c r="R27" i="45"/>
  <c r="Q27" i="45"/>
  <c r="P27" i="45"/>
  <c r="O27" i="45"/>
  <c r="M27" i="45"/>
  <c r="L27" i="45"/>
  <c r="K27" i="45"/>
  <c r="J27" i="45"/>
  <c r="I27" i="45"/>
  <c r="H27" i="45"/>
  <c r="F27" i="45"/>
  <c r="E27" i="45"/>
  <c r="C27" i="45"/>
  <c r="T15" i="45"/>
  <c r="S15" i="45"/>
  <c r="R15" i="45"/>
  <c r="Q15" i="45"/>
  <c r="P15" i="45"/>
  <c r="O15" i="45"/>
  <c r="M15" i="45"/>
  <c r="L15" i="45"/>
  <c r="K15" i="45"/>
  <c r="J15" i="45"/>
  <c r="I15" i="45"/>
  <c r="H15" i="45"/>
  <c r="F15" i="45"/>
  <c r="E15" i="45"/>
  <c r="T5" i="45"/>
  <c r="S5" i="45"/>
  <c r="R5" i="45"/>
  <c r="Q5" i="45"/>
  <c r="P5" i="45"/>
  <c r="O5" i="45"/>
  <c r="M5" i="45"/>
  <c r="L5" i="45"/>
  <c r="K5" i="45"/>
  <c r="J5" i="45"/>
  <c r="I5" i="45"/>
  <c r="H5" i="45"/>
  <c r="F5" i="45"/>
  <c r="E5" i="45"/>
  <c r="T4" i="45"/>
  <c r="S4" i="45"/>
  <c r="R4" i="45"/>
  <c r="Q4" i="45"/>
  <c r="P4" i="45"/>
  <c r="O4" i="45"/>
  <c r="M4" i="45"/>
  <c r="L4" i="45"/>
  <c r="K4" i="45"/>
  <c r="J4" i="45"/>
  <c r="I4" i="45"/>
  <c r="H4" i="45"/>
  <c r="F4" i="45"/>
  <c r="E4" i="45"/>
  <c r="T38" i="46" l="1"/>
  <c r="S38" i="46"/>
  <c r="R38" i="46"/>
  <c r="Q38" i="46"/>
  <c r="O38" i="46"/>
  <c r="C38" i="46"/>
  <c r="T27" i="46"/>
  <c r="S27" i="46"/>
  <c r="R27" i="46"/>
  <c r="Q27" i="46"/>
  <c r="P27" i="46"/>
  <c r="O27" i="46"/>
  <c r="M27" i="46"/>
  <c r="L27" i="46"/>
  <c r="K27" i="46"/>
  <c r="J27" i="46"/>
  <c r="I27" i="46"/>
  <c r="H27" i="46"/>
  <c r="F27" i="46"/>
  <c r="E27" i="46"/>
  <c r="C27" i="46"/>
  <c r="T15" i="46"/>
  <c r="S15" i="46"/>
  <c r="R15" i="46"/>
  <c r="Q15" i="46"/>
  <c r="P15" i="46"/>
  <c r="O15" i="46"/>
  <c r="M15" i="46"/>
  <c r="L15" i="46"/>
  <c r="K15" i="46"/>
  <c r="J15" i="46"/>
  <c r="I15" i="46"/>
  <c r="H15" i="46"/>
  <c r="F15" i="46"/>
  <c r="E15" i="46"/>
  <c r="T5" i="46"/>
  <c r="S5" i="46"/>
  <c r="R5" i="46"/>
  <c r="Q5" i="46"/>
  <c r="P5" i="46"/>
  <c r="O5" i="46"/>
  <c r="M5" i="46"/>
  <c r="L5" i="46"/>
  <c r="K5" i="46"/>
  <c r="J5" i="46"/>
  <c r="I5" i="46"/>
  <c r="H5" i="46"/>
  <c r="F5" i="46"/>
  <c r="E5" i="46"/>
  <c r="T4" i="46"/>
  <c r="S4" i="46"/>
  <c r="R4" i="46"/>
  <c r="Q4" i="46"/>
  <c r="P4" i="46"/>
  <c r="O4" i="46"/>
  <c r="M4" i="46"/>
  <c r="L4" i="46"/>
  <c r="K4" i="46"/>
  <c r="J4" i="46"/>
  <c r="I4" i="46"/>
  <c r="H4" i="46"/>
  <c r="F4" i="46"/>
  <c r="E4" i="46"/>
  <c r="T38" i="47" l="1"/>
  <c r="S38" i="47"/>
  <c r="R38" i="47"/>
  <c r="Q38" i="47"/>
  <c r="O38" i="47"/>
  <c r="C38" i="47"/>
  <c r="T27" i="47"/>
  <c r="S27" i="47"/>
  <c r="R27" i="47"/>
  <c r="Q27" i="47"/>
  <c r="P27" i="47"/>
  <c r="O27" i="47"/>
  <c r="M27" i="47"/>
  <c r="L27" i="47"/>
  <c r="K27" i="47"/>
  <c r="J27" i="47"/>
  <c r="I27" i="47"/>
  <c r="H27" i="47"/>
  <c r="F27" i="47"/>
  <c r="E27" i="47"/>
  <c r="C27" i="47"/>
  <c r="T15" i="47"/>
  <c r="S15" i="47"/>
  <c r="R15" i="47"/>
  <c r="Q15" i="47"/>
  <c r="P15" i="47"/>
  <c r="O15" i="47"/>
  <c r="M15" i="47"/>
  <c r="L15" i="47"/>
  <c r="K15" i="47"/>
  <c r="J15" i="47"/>
  <c r="I15" i="47"/>
  <c r="H15" i="47"/>
  <c r="F15" i="47"/>
  <c r="E15" i="47"/>
  <c r="T5" i="47"/>
  <c r="S5" i="47"/>
  <c r="R5" i="47"/>
  <c r="Q5" i="47"/>
  <c r="P5" i="47"/>
  <c r="O5" i="47"/>
  <c r="M5" i="47"/>
  <c r="L5" i="47"/>
  <c r="K5" i="47"/>
  <c r="J5" i="47"/>
  <c r="I5" i="47"/>
  <c r="H5" i="47"/>
  <c r="F5" i="47"/>
  <c r="E5" i="47"/>
  <c r="T4" i="47"/>
  <c r="S4" i="47"/>
  <c r="R4" i="47"/>
  <c r="Q4" i="47"/>
  <c r="P4" i="47"/>
  <c r="O4" i="47"/>
  <c r="M4" i="47"/>
  <c r="L4" i="47"/>
  <c r="K4" i="47"/>
  <c r="J4" i="47"/>
  <c r="I4" i="47"/>
  <c r="H4" i="47"/>
  <c r="F4" i="47"/>
  <c r="E4" i="47"/>
  <c r="T38" i="48" l="1"/>
  <c r="S38" i="48"/>
  <c r="R38" i="48"/>
  <c r="Q38" i="48"/>
  <c r="O38" i="48"/>
  <c r="C38" i="48"/>
  <c r="T27" i="48"/>
  <c r="S27" i="48"/>
  <c r="R27" i="48"/>
  <c r="Q27" i="48"/>
  <c r="P27" i="48"/>
  <c r="O27" i="48"/>
  <c r="M27" i="48"/>
  <c r="L27" i="48"/>
  <c r="K27" i="48"/>
  <c r="J27" i="48"/>
  <c r="I27" i="48"/>
  <c r="H27" i="48"/>
  <c r="F27" i="48"/>
  <c r="E27" i="48"/>
  <c r="C27" i="48"/>
  <c r="T15" i="48"/>
  <c r="S15" i="48"/>
  <c r="R15" i="48"/>
  <c r="Q15" i="48"/>
  <c r="P15" i="48"/>
  <c r="O15" i="48"/>
  <c r="M15" i="48"/>
  <c r="L15" i="48"/>
  <c r="K15" i="48"/>
  <c r="J15" i="48"/>
  <c r="I15" i="48"/>
  <c r="H15" i="48"/>
  <c r="F15" i="48"/>
  <c r="E15" i="48"/>
  <c r="T5" i="48"/>
  <c r="S5" i="48"/>
  <c r="R5" i="48"/>
  <c r="Q5" i="48"/>
  <c r="P5" i="48"/>
  <c r="O5" i="48"/>
  <c r="M5" i="48"/>
  <c r="L5" i="48"/>
  <c r="K5" i="48"/>
  <c r="J5" i="48"/>
  <c r="I5" i="48"/>
  <c r="H5" i="48"/>
  <c r="F5" i="48"/>
  <c r="E5" i="48"/>
  <c r="T4" i="48"/>
  <c r="S4" i="48"/>
  <c r="R4" i="48"/>
  <c r="Q4" i="48"/>
  <c r="P4" i="48"/>
  <c r="O4" i="48"/>
  <c r="M4" i="48"/>
  <c r="L4" i="48"/>
  <c r="K4" i="48"/>
  <c r="J4" i="48"/>
  <c r="I4" i="48"/>
  <c r="H4" i="48"/>
  <c r="F4" i="48"/>
  <c r="E4" i="48"/>
  <c r="T38" i="49" l="1"/>
  <c r="S38" i="49"/>
  <c r="R38" i="49"/>
  <c r="Q38" i="49"/>
  <c r="O38" i="49"/>
  <c r="C38" i="49"/>
  <c r="T27" i="49"/>
  <c r="S27" i="49"/>
  <c r="R27" i="49"/>
  <c r="Q27" i="49"/>
  <c r="P27" i="49"/>
  <c r="O27" i="49"/>
  <c r="M27" i="49"/>
  <c r="L27" i="49"/>
  <c r="K27" i="49"/>
  <c r="J27" i="49"/>
  <c r="I27" i="49"/>
  <c r="H27" i="49"/>
  <c r="F27" i="49"/>
  <c r="E27" i="49"/>
  <c r="C27" i="49"/>
  <c r="T15" i="49"/>
  <c r="S15" i="49"/>
  <c r="R15" i="49"/>
  <c r="Q15" i="49"/>
  <c r="P15" i="49"/>
  <c r="O15" i="49"/>
  <c r="M15" i="49"/>
  <c r="L15" i="49"/>
  <c r="K15" i="49"/>
  <c r="J15" i="49"/>
  <c r="I15" i="49"/>
  <c r="H15" i="49"/>
  <c r="F15" i="49"/>
  <c r="E15" i="49"/>
  <c r="T5" i="49"/>
  <c r="S5" i="49"/>
  <c r="R5" i="49"/>
  <c r="Q5" i="49"/>
  <c r="P5" i="49"/>
  <c r="O5" i="49"/>
  <c r="M5" i="49"/>
  <c r="L5" i="49"/>
  <c r="K5" i="49"/>
  <c r="J5" i="49"/>
  <c r="I5" i="49"/>
  <c r="H5" i="49"/>
  <c r="F5" i="49"/>
  <c r="E5" i="49"/>
  <c r="T4" i="49"/>
  <c r="S4" i="49"/>
  <c r="R4" i="49"/>
  <c r="Q4" i="49"/>
  <c r="P4" i="49"/>
  <c r="O4" i="49"/>
  <c r="M4" i="49"/>
  <c r="L4" i="49"/>
  <c r="K4" i="49"/>
  <c r="J4" i="49"/>
  <c r="I4" i="49"/>
  <c r="H4" i="49"/>
  <c r="F4" i="49"/>
  <c r="E4" i="49"/>
  <c r="T38" i="50" l="1"/>
  <c r="S38" i="50"/>
  <c r="R38" i="50"/>
  <c r="Q38" i="50"/>
  <c r="O38" i="50"/>
  <c r="C38" i="50"/>
  <c r="T27" i="50"/>
  <c r="S27" i="50"/>
  <c r="R27" i="50"/>
  <c r="Q27" i="50"/>
  <c r="P27" i="50"/>
  <c r="O27" i="50"/>
  <c r="M27" i="50"/>
  <c r="L27" i="50"/>
  <c r="K27" i="50"/>
  <c r="J27" i="50"/>
  <c r="I27" i="50"/>
  <c r="H27" i="50"/>
  <c r="F27" i="50"/>
  <c r="E27" i="50"/>
  <c r="C27" i="50"/>
  <c r="T15" i="50"/>
  <c r="S15" i="50"/>
  <c r="R15" i="50"/>
  <c r="Q15" i="50"/>
  <c r="P15" i="50"/>
  <c r="O15" i="50"/>
  <c r="M15" i="50"/>
  <c r="L15" i="50"/>
  <c r="K15" i="50"/>
  <c r="J15" i="50"/>
  <c r="I15" i="50"/>
  <c r="H15" i="50"/>
  <c r="F15" i="50"/>
  <c r="E15" i="50"/>
  <c r="T5" i="50"/>
  <c r="S5" i="50"/>
  <c r="R5" i="50"/>
  <c r="Q5" i="50"/>
  <c r="P5" i="50"/>
  <c r="O5" i="50"/>
  <c r="M5" i="50"/>
  <c r="L5" i="50"/>
  <c r="K5" i="50"/>
  <c r="J5" i="50"/>
  <c r="I5" i="50"/>
  <c r="H5" i="50"/>
  <c r="F5" i="50"/>
  <c r="E5" i="50"/>
  <c r="T4" i="50"/>
  <c r="S4" i="50"/>
  <c r="R4" i="50"/>
  <c r="Q4" i="50"/>
  <c r="P4" i="50"/>
  <c r="O4" i="50"/>
  <c r="M4" i="50"/>
  <c r="L4" i="50"/>
  <c r="K4" i="50"/>
  <c r="J4" i="50"/>
  <c r="I4" i="50"/>
  <c r="H4" i="50"/>
  <c r="F4" i="50"/>
  <c r="E4" i="50"/>
  <c r="T38" i="51" l="1"/>
  <c r="S38" i="51"/>
  <c r="R38" i="51"/>
  <c r="Q38" i="51"/>
  <c r="O38" i="51"/>
  <c r="C38" i="51"/>
  <c r="T27" i="51"/>
  <c r="S27" i="51"/>
  <c r="R27" i="51"/>
  <c r="Q27" i="51"/>
  <c r="P27" i="51"/>
  <c r="O27" i="51"/>
  <c r="M27" i="51"/>
  <c r="L27" i="51"/>
  <c r="K27" i="51"/>
  <c r="J27" i="51"/>
  <c r="I27" i="51"/>
  <c r="H27" i="51"/>
  <c r="F27" i="51"/>
  <c r="E27" i="51"/>
  <c r="C27" i="51"/>
  <c r="T15" i="51"/>
  <c r="S15" i="51"/>
  <c r="R15" i="51"/>
  <c r="Q15" i="51"/>
  <c r="P15" i="51"/>
  <c r="O15" i="51"/>
  <c r="M15" i="51"/>
  <c r="L15" i="51"/>
  <c r="K15" i="51"/>
  <c r="J15" i="51"/>
  <c r="I15" i="51"/>
  <c r="H15" i="51"/>
  <c r="F15" i="51"/>
  <c r="E15" i="51"/>
  <c r="T5" i="51"/>
  <c r="S5" i="51"/>
  <c r="R5" i="51"/>
  <c r="Q5" i="51"/>
  <c r="P5" i="51"/>
  <c r="O5" i="51"/>
  <c r="M5" i="51"/>
  <c r="L5" i="51"/>
  <c r="K5" i="51"/>
  <c r="J5" i="51"/>
  <c r="I5" i="51"/>
  <c r="H5" i="51"/>
  <c r="F5" i="51"/>
  <c r="E5" i="51"/>
  <c r="T4" i="51"/>
  <c r="S4" i="51"/>
  <c r="R4" i="51"/>
  <c r="Q4" i="51"/>
  <c r="P4" i="51"/>
  <c r="O4" i="51"/>
  <c r="M4" i="51"/>
  <c r="L4" i="51"/>
  <c r="K4" i="51"/>
  <c r="J4" i="51"/>
  <c r="I4" i="51"/>
  <c r="H4" i="51"/>
  <c r="F4" i="51"/>
  <c r="E4" i="51"/>
  <c r="T38" i="52" l="1"/>
  <c r="S38" i="52"/>
  <c r="R38" i="52"/>
  <c r="Q38" i="52"/>
  <c r="O38" i="52"/>
  <c r="C38" i="52"/>
  <c r="T27" i="52"/>
  <c r="S27" i="52"/>
  <c r="R27" i="52"/>
  <c r="Q27" i="52"/>
  <c r="P27" i="52"/>
  <c r="O27" i="52"/>
  <c r="M27" i="52"/>
  <c r="L27" i="52"/>
  <c r="K27" i="52"/>
  <c r="J27" i="52"/>
  <c r="I27" i="52"/>
  <c r="H27" i="52"/>
  <c r="F27" i="52"/>
  <c r="E27" i="52"/>
  <c r="C27" i="52"/>
  <c r="T15" i="52"/>
  <c r="S15" i="52"/>
  <c r="R15" i="52"/>
  <c r="Q15" i="52"/>
  <c r="P15" i="52"/>
  <c r="O15" i="52"/>
  <c r="M15" i="52"/>
  <c r="L15" i="52"/>
  <c r="K15" i="52"/>
  <c r="J15" i="52"/>
  <c r="I15" i="52"/>
  <c r="H15" i="52"/>
  <c r="F15" i="52"/>
  <c r="E15" i="52"/>
  <c r="T5" i="52"/>
  <c r="S5" i="52"/>
  <c r="R5" i="52"/>
  <c r="Q5" i="52"/>
  <c r="P5" i="52"/>
  <c r="O5" i="52"/>
  <c r="M5" i="52"/>
  <c r="L5" i="52"/>
  <c r="K5" i="52"/>
  <c r="J5" i="52"/>
  <c r="I5" i="52"/>
  <c r="H5" i="52"/>
  <c r="F5" i="52"/>
  <c r="E5" i="52"/>
  <c r="T4" i="52"/>
  <c r="S4" i="52"/>
  <c r="R4" i="52"/>
  <c r="Q4" i="52"/>
  <c r="P4" i="52"/>
  <c r="O4" i="52"/>
  <c r="M4" i="52"/>
  <c r="L4" i="52"/>
  <c r="K4" i="52"/>
  <c r="J4" i="52"/>
  <c r="I4" i="52"/>
  <c r="H4" i="52"/>
  <c r="F4" i="52"/>
  <c r="E4" i="52"/>
  <c r="T38" i="53" l="1"/>
  <c r="S38" i="53"/>
  <c r="R38" i="53"/>
  <c r="Q38" i="53"/>
  <c r="O38" i="53"/>
  <c r="C38" i="53"/>
  <c r="T27" i="53"/>
  <c r="S27" i="53"/>
  <c r="R27" i="53"/>
  <c r="Q27" i="53"/>
  <c r="P27" i="53"/>
  <c r="O27" i="53"/>
  <c r="M27" i="53"/>
  <c r="L27" i="53"/>
  <c r="K27" i="53"/>
  <c r="J27" i="53"/>
  <c r="I27" i="53"/>
  <c r="H27" i="53"/>
  <c r="F27" i="53"/>
  <c r="E27" i="53"/>
  <c r="C27" i="53"/>
  <c r="T15" i="53"/>
  <c r="S15" i="53"/>
  <c r="R15" i="53"/>
  <c r="Q15" i="53"/>
  <c r="P15" i="53"/>
  <c r="O15" i="53"/>
  <c r="M15" i="53"/>
  <c r="L15" i="53"/>
  <c r="K15" i="53"/>
  <c r="J15" i="53"/>
  <c r="I15" i="53"/>
  <c r="H15" i="53"/>
  <c r="F15" i="53"/>
  <c r="E15" i="53"/>
  <c r="T5" i="53"/>
  <c r="S5" i="53"/>
  <c r="R5" i="53"/>
  <c r="Q5" i="53"/>
  <c r="P5" i="53"/>
  <c r="O5" i="53"/>
  <c r="M5" i="53"/>
  <c r="L5" i="53"/>
  <c r="K5" i="53"/>
  <c r="J5" i="53"/>
  <c r="I5" i="53"/>
  <c r="H5" i="53"/>
  <c r="F5" i="53"/>
  <c r="E5" i="53"/>
  <c r="T4" i="53"/>
  <c r="S4" i="53"/>
  <c r="R4" i="53"/>
  <c r="Q4" i="53"/>
  <c r="P4" i="53"/>
  <c r="O4" i="53"/>
  <c r="M4" i="53"/>
  <c r="L4" i="53"/>
  <c r="K4" i="53"/>
  <c r="J4" i="53"/>
  <c r="I4" i="53"/>
  <c r="H4" i="53"/>
  <c r="F4" i="53"/>
  <c r="E4" i="53"/>
  <c r="T38" i="54" l="1"/>
  <c r="S38" i="54"/>
  <c r="R38" i="54"/>
  <c r="Q38" i="54"/>
  <c r="O38" i="54"/>
  <c r="C38" i="54"/>
  <c r="T27" i="54"/>
  <c r="S27" i="54"/>
  <c r="R27" i="54"/>
  <c r="Q27" i="54"/>
  <c r="P27" i="54"/>
  <c r="O27" i="54"/>
  <c r="M27" i="54"/>
  <c r="L27" i="54"/>
  <c r="K27" i="54"/>
  <c r="J27" i="54"/>
  <c r="I27" i="54"/>
  <c r="H27" i="54"/>
  <c r="F27" i="54"/>
  <c r="E27" i="54"/>
  <c r="C27" i="54"/>
  <c r="T15" i="54"/>
  <c r="S15" i="54"/>
  <c r="R15" i="54"/>
  <c r="Q15" i="54"/>
  <c r="P15" i="54"/>
  <c r="O15" i="54"/>
  <c r="M15" i="54"/>
  <c r="L15" i="54"/>
  <c r="K15" i="54"/>
  <c r="J15" i="54"/>
  <c r="I15" i="54"/>
  <c r="H15" i="54"/>
  <c r="F15" i="54"/>
  <c r="E15" i="54"/>
  <c r="T5" i="54"/>
  <c r="S5" i="54"/>
  <c r="R5" i="54"/>
  <c r="Q5" i="54"/>
  <c r="P5" i="54"/>
  <c r="O5" i="54"/>
  <c r="M5" i="54"/>
  <c r="L5" i="54"/>
  <c r="K5" i="54"/>
  <c r="J5" i="54"/>
  <c r="I5" i="54"/>
  <c r="H5" i="54"/>
  <c r="F5" i="54"/>
  <c r="E5" i="54"/>
  <c r="T4" i="54"/>
  <c r="S4" i="54"/>
  <c r="R4" i="54"/>
  <c r="Q4" i="54"/>
  <c r="P4" i="54"/>
  <c r="O4" i="54"/>
  <c r="M4" i="54"/>
  <c r="L4" i="54"/>
  <c r="K4" i="54"/>
  <c r="J4" i="54"/>
  <c r="I4" i="54"/>
  <c r="H4" i="54"/>
  <c r="F4" i="54"/>
  <c r="E4" i="54"/>
  <c r="T38" i="55" l="1"/>
  <c r="S38" i="55"/>
  <c r="R38" i="55"/>
  <c r="Q38" i="55"/>
  <c r="O38" i="55"/>
  <c r="C38" i="55"/>
  <c r="T27" i="55"/>
  <c r="S27" i="55"/>
  <c r="R27" i="55"/>
  <c r="Q27" i="55"/>
  <c r="P27" i="55"/>
  <c r="O27" i="55"/>
  <c r="M27" i="55"/>
  <c r="L27" i="55"/>
  <c r="K27" i="55"/>
  <c r="J27" i="55"/>
  <c r="I27" i="55"/>
  <c r="H27" i="55"/>
  <c r="F27" i="55"/>
  <c r="E27" i="55"/>
  <c r="C27" i="55"/>
  <c r="T15" i="55"/>
  <c r="S15" i="55"/>
  <c r="R15" i="55"/>
  <c r="Q15" i="55"/>
  <c r="P15" i="55"/>
  <c r="O15" i="55"/>
  <c r="M15" i="55"/>
  <c r="L15" i="55"/>
  <c r="K15" i="55"/>
  <c r="J15" i="55"/>
  <c r="I15" i="55"/>
  <c r="H15" i="55"/>
  <c r="F15" i="55"/>
  <c r="E15" i="55"/>
  <c r="T5" i="55"/>
  <c r="S5" i="55"/>
  <c r="R5" i="55"/>
  <c r="Q5" i="55"/>
  <c r="P5" i="55"/>
  <c r="O5" i="55"/>
  <c r="M5" i="55"/>
  <c r="L5" i="55"/>
  <c r="K5" i="55"/>
  <c r="J5" i="55"/>
  <c r="I5" i="55"/>
  <c r="H5" i="55"/>
  <c r="F5" i="55"/>
  <c r="E5" i="55"/>
  <c r="T4" i="55"/>
  <c r="S4" i="55"/>
  <c r="R4" i="55"/>
  <c r="Q4" i="55"/>
  <c r="P4" i="55"/>
  <c r="O4" i="55"/>
  <c r="M4" i="55"/>
  <c r="L4" i="55"/>
  <c r="K4" i="55"/>
  <c r="J4" i="55"/>
  <c r="I4" i="55"/>
  <c r="H4" i="55"/>
  <c r="F4" i="55"/>
  <c r="E4" i="55"/>
  <c r="T38" i="56" l="1"/>
  <c r="S38" i="56"/>
  <c r="R38" i="56"/>
  <c r="Q38" i="56"/>
  <c r="O38" i="56"/>
  <c r="C38" i="56"/>
  <c r="T27" i="56"/>
  <c r="S27" i="56"/>
  <c r="R27" i="56"/>
  <c r="Q27" i="56"/>
  <c r="P27" i="56"/>
  <c r="O27" i="56"/>
  <c r="M27" i="56"/>
  <c r="L27" i="56"/>
  <c r="K27" i="56"/>
  <c r="J27" i="56"/>
  <c r="I27" i="56"/>
  <c r="H27" i="56"/>
  <c r="F27" i="56"/>
  <c r="E27" i="56"/>
  <c r="C27" i="56"/>
  <c r="T15" i="56"/>
  <c r="S15" i="56"/>
  <c r="R15" i="56"/>
  <c r="Q15" i="56"/>
  <c r="P15" i="56"/>
  <c r="O15" i="56"/>
  <c r="M15" i="56"/>
  <c r="L15" i="56"/>
  <c r="K15" i="56"/>
  <c r="J15" i="56"/>
  <c r="I15" i="56"/>
  <c r="H15" i="56"/>
  <c r="F15" i="56"/>
  <c r="E15" i="56"/>
  <c r="T5" i="56"/>
  <c r="S5" i="56"/>
  <c r="R5" i="56"/>
  <c r="Q5" i="56"/>
  <c r="P5" i="56"/>
  <c r="O5" i="56"/>
  <c r="M5" i="56"/>
  <c r="L5" i="56"/>
  <c r="K5" i="56"/>
  <c r="J5" i="56"/>
  <c r="I5" i="56"/>
  <c r="H5" i="56"/>
  <c r="F5" i="56"/>
  <c r="E5" i="56"/>
  <c r="T4" i="56"/>
  <c r="S4" i="56"/>
  <c r="R4" i="56"/>
  <c r="Q4" i="56"/>
  <c r="P4" i="56"/>
  <c r="O4" i="56"/>
  <c r="M4" i="56"/>
  <c r="L4" i="56"/>
  <c r="K4" i="56"/>
  <c r="J4" i="56"/>
  <c r="I4" i="56"/>
  <c r="H4" i="56"/>
  <c r="F4" i="56"/>
  <c r="E4" i="56"/>
  <c r="T38" i="57" l="1"/>
  <c r="S38" i="57"/>
  <c r="R38" i="57"/>
  <c r="Q38" i="57"/>
  <c r="O38" i="57"/>
  <c r="C38" i="57"/>
  <c r="T27" i="57"/>
  <c r="S27" i="57"/>
  <c r="R27" i="57"/>
  <c r="Q27" i="57"/>
  <c r="P27" i="57"/>
  <c r="O27" i="57"/>
  <c r="M27" i="57"/>
  <c r="L27" i="57"/>
  <c r="K27" i="57"/>
  <c r="J27" i="57"/>
  <c r="I27" i="57"/>
  <c r="H27" i="57"/>
  <c r="F27" i="57"/>
  <c r="E27" i="57"/>
  <c r="C27" i="57"/>
  <c r="T15" i="57"/>
  <c r="S15" i="57"/>
  <c r="R15" i="57"/>
  <c r="Q15" i="57"/>
  <c r="P15" i="57"/>
  <c r="O15" i="57"/>
  <c r="M15" i="57"/>
  <c r="L15" i="57"/>
  <c r="K15" i="57"/>
  <c r="J15" i="57"/>
  <c r="I15" i="57"/>
  <c r="H15" i="57"/>
  <c r="F15" i="57"/>
  <c r="E15" i="57"/>
  <c r="T5" i="57"/>
  <c r="S5" i="57"/>
  <c r="R5" i="57"/>
  <c r="Q5" i="57"/>
  <c r="P5" i="57"/>
  <c r="O5" i="57"/>
  <c r="M5" i="57"/>
  <c r="L5" i="57"/>
  <c r="K5" i="57"/>
  <c r="J5" i="57"/>
  <c r="I5" i="57"/>
  <c r="H5" i="57"/>
  <c r="F5" i="57"/>
  <c r="E5" i="57"/>
  <c r="T4" i="57"/>
  <c r="S4" i="57"/>
  <c r="R4" i="57"/>
  <c r="Q4" i="57"/>
  <c r="P4" i="57"/>
  <c r="O4" i="57"/>
  <c r="M4" i="57"/>
  <c r="L4" i="57"/>
  <c r="K4" i="57"/>
  <c r="J4" i="57"/>
  <c r="I4" i="57"/>
  <c r="H4" i="57"/>
  <c r="F4" i="57"/>
  <c r="E4" i="57"/>
  <c r="T38" i="58" l="1"/>
  <c r="S38" i="58"/>
  <c r="R38" i="58"/>
  <c r="Q38" i="58"/>
  <c r="O38" i="58"/>
  <c r="C38" i="58"/>
  <c r="T27" i="58"/>
  <c r="S27" i="58"/>
  <c r="R27" i="58"/>
  <c r="Q27" i="58"/>
  <c r="P27" i="58"/>
  <c r="O27" i="58"/>
  <c r="M27" i="58"/>
  <c r="L27" i="58"/>
  <c r="K27" i="58"/>
  <c r="J27" i="58"/>
  <c r="I27" i="58"/>
  <c r="H27" i="58"/>
  <c r="F27" i="58"/>
  <c r="E27" i="58"/>
  <c r="C27" i="58"/>
  <c r="T15" i="58"/>
  <c r="S15" i="58"/>
  <c r="R15" i="58"/>
  <c r="Q15" i="58"/>
  <c r="P15" i="58"/>
  <c r="O15" i="58"/>
  <c r="M15" i="58"/>
  <c r="L15" i="58"/>
  <c r="K15" i="58"/>
  <c r="J15" i="58"/>
  <c r="I15" i="58"/>
  <c r="H15" i="58"/>
  <c r="F15" i="58"/>
  <c r="E15" i="58"/>
  <c r="T5" i="58"/>
  <c r="S5" i="58"/>
  <c r="R5" i="58"/>
  <c r="Q5" i="58"/>
  <c r="P5" i="58"/>
  <c r="O5" i="58"/>
  <c r="M5" i="58"/>
  <c r="L5" i="58"/>
  <c r="K5" i="58"/>
  <c r="J5" i="58"/>
  <c r="I5" i="58"/>
  <c r="H5" i="58"/>
  <c r="F5" i="58"/>
  <c r="E5" i="58"/>
  <c r="T4" i="58"/>
  <c r="S4" i="58"/>
  <c r="R4" i="58"/>
  <c r="Q4" i="58"/>
  <c r="P4" i="58"/>
  <c r="O4" i="58"/>
  <c r="M4" i="58"/>
  <c r="L4" i="58"/>
  <c r="K4" i="58"/>
  <c r="J4" i="58"/>
  <c r="I4" i="58"/>
  <c r="H4" i="58"/>
  <c r="F4" i="58"/>
  <c r="E4" i="58"/>
  <c r="T38" i="59" l="1"/>
  <c r="S38" i="59"/>
  <c r="R38" i="59"/>
  <c r="Q38" i="59"/>
  <c r="O38" i="59"/>
  <c r="C38" i="59"/>
  <c r="T27" i="59"/>
  <c r="S27" i="59"/>
  <c r="R27" i="59"/>
  <c r="Q27" i="59"/>
  <c r="P27" i="59"/>
  <c r="O27" i="59"/>
  <c r="M27" i="59"/>
  <c r="L27" i="59"/>
  <c r="K27" i="59"/>
  <c r="J27" i="59"/>
  <c r="I27" i="59"/>
  <c r="H27" i="59"/>
  <c r="F27" i="59"/>
  <c r="E27" i="59"/>
  <c r="C27" i="59"/>
  <c r="T15" i="59"/>
  <c r="S15" i="59"/>
  <c r="R15" i="59"/>
  <c r="Q15" i="59"/>
  <c r="P15" i="59"/>
  <c r="O15" i="59"/>
  <c r="M15" i="59"/>
  <c r="L15" i="59"/>
  <c r="K15" i="59"/>
  <c r="J15" i="59"/>
  <c r="I15" i="59"/>
  <c r="H15" i="59"/>
  <c r="F15" i="59"/>
  <c r="E15" i="59"/>
  <c r="T5" i="59"/>
  <c r="S5" i="59"/>
  <c r="R5" i="59"/>
  <c r="Q5" i="59"/>
  <c r="P5" i="59"/>
  <c r="O5" i="59"/>
  <c r="M5" i="59"/>
  <c r="L5" i="59"/>
  <c r="K5" i="59"/>
  <c r="J5" i="59"/>
  <c r="I5" i="59"/>
  <c r="H5" i="59"/>
  <c r="F5" i="59"/>
  <c r="E5" i="59"/>
  <c r="T4" i="59"/>
  <c r="S4" i="59"/>
  <c r="R4" i="59"/>
  <c r="Q4" i="59"/>
  <c r="P4" i="59"/>
  <c r="O4" i="59"/>
  <c r="M4" i="59"/>
  <c r="L4" i="59"/>
  <c r="K4" i="59"/>
  <c r="J4" i="59"/>
  <c r="I4" i="59"/>
  <c r="H4" i="59"/>
  <c r="F4" i="59"/>
  <c r="E4" i="59"/>
  <c r="T38" i="61" l="1"/>
  <c r="S38" i="61"/>
  <c r="R38" i="61"/>
  <c r="Q38" i="61"/>
  <c r="O38" i="61"/>
  <c r="C38" i="61"/>
  <c r="T27" i="61"/>
  <c r="S27" i="61"/>
  <c r="R27" i="61"/>
  <c r="Q27" i="61"/>
  <c r="P27" i="61"/>
  <c r="O27" i="61"/>
  <c r="M27" i="61"/>
  <c r="L27" i="61"/>
  <c r="K27" i="61"/>
  <c r="J27" i="61"/>
  <c r="I27" i="61"/>
  <c r="H27" i="61"/>
  <c r="F27" i="61"/>
  <c r="E27" i="61"/>
  <c r="C27" i="61"/>
  <c r="T15" i="61"/>
  <c r="S15" i="61"/>
  <c r="R15" i="61"/>
  <c r="Q15" i="61"/>
  <c r="P15" i="61"/>
  <c r="O15" i="61"/>
  <c r="M15" i="61"/>
  <c r="L15" i="61"/>
  <c r="K15" i="61"/>
  <c r="J15" i="61"/>
  <c r="I15" i="61"/>
  <c r="H15" i="61"/>
  <c r="F15" i="61"/>
  <c r="E15" i="61"/>
  <c r="T5" i="61"/>
  <c r="S5" i="61"/>
  <c r="R5" i="61"/>
  <c r="Q5" i="61"/>
  <c r="P5" i="61"/>
  <c r="O5" i="61"/>
  <c r="M5" i="61"/>
  <c r="L5" i="61"/>
  <c r="K5" i="61"/>
  <c r="J5" i="61"/>
  <c r="I5" i="61"/>
  <c r="H5" i="61"/>
  <c r="F5" i="61"/>
  <c r="E5" i="61"/>
  <c r="T4" i="61"/>
  <c r="S4" i="61"/>
  <c r="R4" i="61"/>
  <c r="Q4" i="61"/>
  <c r="P4" i="61"/>
  <c r="O4" i="61"/>
  <c r="M4" i="61"/>
  <c r="L4" i="61"/>
  <c r="K4" i="61"/>
  <c r="J4" i="61"/>
  <c r="I4" i="61"/>
  <c r="H4" i="61"/>
  <c r="F4" i="61"/>
  <c r="E4" i="61"/>
  <c r="T38" i="60" l="1"/>
  <c r="S38" i="60"/>
  <c r="R38" i="60"/>
  <c r="Q38" i="60"/>
  <c r="O38" i="60"/>
  <c r="C38" i="60"/>
  <c r="T27" i="60"/>
  <c r="S27" i="60"/>
  <c r="R27" i="60"/>
  <c r="Q27" i="60"/>
  <c r="P27" i="60"/>
  <c r="O27" i="60"/>
  <c r="M27" i="60"/>
  <c r="L27" i="60"/>
  <c r="K27" i="60"/>
  <c r="J27" i="60"/>
  <c r="I27" i="60"/>
  <c r="H27" i="60"/>
  <c r="F27" i="60"/>
  <c r="E27" i="60"/>
  <c r="C27" i="60"/>
  <c r="T15" i="60"/>
  <c r="S15" i="60"/>
  <c r="R15" i="60"/>
  <c r="Q15" i="60"/>
  <c r="P15" i="60"/>
  <c r="O15" i="60"/>
  <c r="M15" i="60"/>
  <c r="L15" i="60"/>
  <c r="K15" i="60"/>
  <c r="J15" i="60"/>
  <c r="I15" i="60"/>
  <c r="H15" i="60"/>
  <c r="F15" i="60"/>
  <c r="E15" i="60"/>
  <c r="T5" i="60"/>
  <c r="S5" i="60"/>
  <c r="R5" i="60"/>
  <c r="Q5" i="60"/>
  <c r="P5" i="60"/>
  <c r="O5" i="60"/>
  <c r="M5" i="60"/>
  <c r="L5" i="60"/>
  <c r="K5" i="60"/>
  <c r="J5" i="60"/>
  <c r="I5" i="60"/>
  <c r="H5" i="60"/>
  <c r="F5" i="60"/>
  <c r="E5" i="60"/>
  <c r="T4" i="60"/>
  <c r="S4" i="60"/>
  <c r="R4" i="60"/>
  <c r="Q4" i="60"/>
  <c r="P4" i="60"/>
  <c r="O4" i="60"/>
  <c r="M4" i="60"/>
  <c r="L4" i="60"/>
  <c r="K4" i="60"/>
  <c r="J4" i="60"/>
  <c r="I4" i="60"/>
  <c r="H4" i="60"/>
  <c r="F4" i="60"/>
  <c r="E4" i="60"/>
  <c r="T38" i="62" l="1"/>
  <c r="S38" i="62"/>
  <c r="R38" i="62"/>
  <c r="Q38" i="62"/>
  <c r="O38" i="62"/>
  <c r="C38" i="62"/>
  <c r="T27" i="62"/>
  <c r="S27" i="62"/>
  <c r="R27" i="62"/>
  <c r="Q27" i="62"/>
  <c r="P27" i="62"/>
  <c r="O27" i="62"/>
  <c r="M27" i="62"/>
  <c r="L27" i="62"/>
  <c r="K27" i="62"/>
  <c r="J27" i="62"/>
  <c r="I27" i="62"/>
  <c r="H27" i="62"/>
  <c r="F27" i="62"/>
  <c r="E27" i="62"/>
  <c r="C27" i="62"/>
  <c r="T15" i="62"/>
  <c r="S15" i="62"/>
  <c r="R15" i="62"/>
  <c r="Q15" i="62"/>
  <c r="P15" i="62"/>
  <c r="O15" i="62"/>
  <c r="M15" i="62"/>
  <c r="L15" i="62"/>
  <c r="K15" i="62"/>
  <c r="J15" i="62"/>
  <c r="I15" i="62"/>
  <c r="H15" i="62"/>
  <c r="F15" i="62"/>
  <c r="E15" i="62"/>
  <c r="T5" i="62"/>
  <c r="S5" i="62"/>
  <c r="R5" i="62"/>
  <c r="Q5" i="62"/>
  <c r="P5" i="62"/>
  <c r="O5" i="62"/>
  <c r="M5" i="62"/>
  <c r="L5" i="62"/>
  <c r="K5" i="62"/>
  <c r="J5" i="62"/>
  <c r="I5" i="62"/>
  <c r="H5" i="62"/>
  <c r="F5" i="62"/>
  <c r="E5" i="62"/>
  <c r="T4" i="62"/>
  <c r="S4" i="62"/>
  <c r="R4" i="62"/>
  <c r="Q4" i="62"/>
  <c r="P4" i="62"/>
  <c r="O4" i="62"/>
  <c r="M4" i="62"/>
  <c r="L4" i="62"/>
  <c r="K4" i="62"/>
  <c r="J4" i="62"/>
  <c r="I4" i="62"/>
  <c r="H4" i="62"/>
  <c r="F4" i="62"/>
  <c r="E4" i="62"/>
  <c r="T38" i="63" l="1"/>
  <c r="S38" i="63"/>
  <c r="R38" i="63"/>
  <c r="Q38" i="63"/>
  <c r="O38" i="63"/>
  <c r="C38" i="63"/>
  <c r="T27" i="63"/>
  <c r="S27" i="63"/>
  <c r="R27" i="63"/>
  <c r="Q27" i="63"/>
  <c r="P27" i="63"/>
  <c r="O27" i="63"/>
  <c r="M27" i="63"/>
  <c r="L27" i="63"/>
  <c r="K27" i="63"/>
  <c r="J27" i="63"/>
  <c r="I27" i="63"/>
  <c r="H27" i="63"/>
  <c r="F27" i="63"/>
  <c r="E27" i="63"/>
  <c r="C27" i="63"/>
  <c r="T15" i="63"/>
  <c r="S15" i="63"/>
  <c r="R15" i="63"/>
  <c r="Q15" i="63"/>
  <c r="P15" i="63"/>
  <c r="O15" i="63"/>
  <c r="M15" i="63"/>
  <c r="L15" i="63"/>
  <c r="K15" i="63"/>
  <c r="J15" i="63"/>
  <c r="I15" i="63"/>
  <c r="H15" i="63"/>
  <c r="F15" i="63"/>
  <c r="E15" i="63"/>
  <c r="T5" i="63"/>
  <c r="S5" i="63"/>
  <c r="R5" i="63"/>
  <c r="Q5" i="63"/>
  <c r="P5" i="63"/>
  <c r="O5" i="63"/>
  <c r="M5" i="63"/>
  <c r="L5" i="63"/>
  <c r="K5" i="63"/>
  <c r="J5" i="63"/>
  <c r="I5" i="63"/>
  <c r="H5" i="63"/>
  <c r="F5" i="63"/>
  <c r="E5" i="63"/>
  <c r="T4" i="63"/>
  <c r="S4" i="63"/>
  <c r="R4" i="63"/>
  <c r="Q4" i="63"/>
  <c r="P4" i="63"/>
  <c r="O4" i="63"/>
  <c r="M4" i="63"/>
  <c r="L4" i="63"/>
  <c r="K4" i="63"/>
  <c r="J4" i="63"/>
  <c r="I4" i="63"/>
  <c r="H4" i="63"/>
  <c r="F4" i="63"/>
  <c r="E4" i="63"/>
  <c r="T38" i="64" l="1"/>
  <c r="S38" i="64"/>
  <c r="R38" i="64"/>
  <c r="Q38" i="64"/>
  <c r="O38" i="64"/>
  <c r="C38" i="64"/>
  <c r="T27" i="64"/>
  <c r="S27" i="64"/>
  <c r="R27" i="64"/>
  <c r="Q27" i="64"/>
  <c r="P27" i="64"/>
  <c r="O27" i="64"/>
  <c r="M27" i="64"/>
  <c r="L27" i="64"/>
  <c r="K27" i="64"/>
  <c r="J27" i="64"/>
  <c r="I27" i="64"/>
  <c r="H27" i="64"/>
  <c r="F27" i="64"/>
  <c r="E27" i="64"/>
  <c r="C27" i="64"/>
  <c r="T15" i="64"/>
  <c r="S15" i="64"/>
  <c r="R15" i="64"/>
  <c r="Q15" i="64"/>
  <c r="P15" i="64"/>
  <c r="O15" i="64"/>
  <c r="M15" i="64"/>
  <c r="L15" i="64"/>
  <c r="K15" i="64"/>
  <c r="J15" i="64"/>
  <c r="I15" i="64"/>
  <c r="H15" i="64"/>
  <c r="F15" i="64"/>
  <c r="E15" i="64"/>
  <c r="T5" i="64"/>
  <c r="S5" i="64"/>
  <c r="R5" i="64"/>
  <c r="Q5" i="64"/>
  <c r="P5" i="64"/>
  <c r="O5" i="64"/>
  <c r="M5" i="64"/>
  <c r="L5" i="64"/>
  <c r="K5" i="64"/>
  <c r="J5" i="64"/>
  <c r="I5" i="64"/>
  <c r="H5" i="64"/>
  <c r="F5" i="64"/>
  <c r="E5" i="64"/>
  <c r="T4" i="64"/>
  <c r="S4" i="64"/>
  <c r="R4" i="64"/>
  <c r="Q4" i="64"/>
  <c r="P4" i="64"/>
  <c r="O4" i="64"/>
  <c r="M4" i="64"/>
  <c r="L4" i="64"/>
  <c r="K4" i="64"/>
  <c r="J4" i="64"/>
  <c r="I4" i="64"/>
  <c r="H4" i="64"/>
  <c r="F4" i="64"/>
  <c r="E4" i="64"/>
  <c r="T27" i="65" l="1"/>
  <c r="S27" i="65"/>
  <c r="R27" i="65"/>
  <c r="Q27" i="65"/>
  <c r="O27" i="65"/>
  <c r="T38" i="65" l="1"/>
  <c r="S38" i="65"/>
  <c r="R38" i="65"/>
  <c r="Q38" i="65"/>
  <c r="O38" i="65"/>
  <c r="C38" i="65"/>
  <c r="P27" i="65"/>
  <c r="M27" i="65"/>
  <c r="L27" i="65"/>
  <c r="K27" i="65"/>
  <c r="J27" i="65"/>
  <c r="I27" i="65"/>
  <c r="H27" i="65"/>
  <c r="F27" i="65"/>
  <c r="E27" i="65"/>
  <c r="C27" i="65"/>
  <c r="T15" i="65"/>
  <c r="S15" i="65"/>
  <c r="R15" i="65"/>
  <c r="Q15" i="65"/>
  <c r="P15" i="65"/>
  <c r="O15" i="65"/>
  <c r="M15" i="65"/>
  <c r="L15" i="65"/>
  <c r="K15" i="65"/>
  <c r="J15" i="65"/>
  <c r="I15" i="65"/>
  <c r="H15" i="65"/>
  <c r="F15" i="65"/>
  <c r="E15" i="65"/>
  <c r="T5" i="65"/>
  <c r="S5" i="65"/>
  <c r="R5" i="65"/>
  <c r="Q5" i="65"/>
  <c r="P5" i="65"/>
  <c r="O5" i="65"/>
  <c r="M5" i="65"/>
  <c r="L5" i="65"/>
  <c r="K5" i="65"/>
  <c r="J5" i="65"/>
  <c r="I5" i="65"/>
  <c r="H5" i="65"/>
  <c r="F5" i="65"/>
  <c r="E5" i="65"/>
  <c r="T4" i="65"/>
  <c r="S4" i="65"/>
  <c r="R4" i="65"/>
  <c r="Q4" i="65"/>
  <c r="P4" i="65"/>
  <c r="O4" i="65"/>
  <c r="M4" i="65"/>
  <c r="L4" i="65"/>
  <c r="K4" i="65"/>
  <c r="J4" i="65"/>
  <c r="I4" i="65"/>
  <c r="H4" i="65"/>
  <c r="F4" i="65"/>
  <c r="E4" i="65"/>
  <c r="T37" i="66" l="1"/>
  <c r="S37" i="66"/>
  <c r="R37" i="66"/>
  <c r="Q37" i="66"/>
  <c r="O37" i="66"/>
  <c r="C37" i="66"/>
  <c r="T26" i="66"/>
  <c r="S26" i="66"/>
  <c r="R26" i="66"/>
  <c r="Q26" i="66"/>
  <c r="P26" i="66"/>
  <c r="O26" i="66"/>
  <c r="M26" i="66"/>
  <c r="L26" i="66"/>
  <c r="K26" i="66"/>
  <c r="J26" i="66"/>
  <c r="I26" i="66"/>
  <c r="H26" i="66"/>
  <c r="F26" i="66"/>
  <c r="E26" i="66"/>
  <c r="C26" i="66"/>
  <c r="T15" i="66"/>
  <c r="S15" i="66"/>
  <c r="R15" i="66"/>
  <c r="Q15" i="66"/>
  <c r="P15" i="66"/>
  <c r="O15" i="66"/>
  <c r="M15" i="66"/>
  <c r="L15" i="66"/>
  <c r="K15" i="66"/>
  <c r="J15" i="66"/>
  <c r="I15" i="66"/>
  <c r="H15" i="66"/>
  <c r="F15" i="66"/>
  <c r="E15" i="66"/>
  <c r="T5" i="66"/>
  <c r="S5" i="66"/>
  <c r="R5" i="66"/>
  <c r="Q5" i="66"/>
  <c r="P5" i="66"/>
  <c r="O5" i="66"/>
  <c r="M5" i="66"/>
  <c r="L5" i="66"/>
  <c r="K5" i="66"/>
  <c r="J5" i="66"/>
  <c r="I5" i="66"/>
  <c r="H5" i="66"/>
  <c r="F5" i="66"/>
  <c r="E5" i="66"/>
  <c r="T4" i="66"/>
  <c r="S4" i="66"/>
  <c r="R4" i="66"/>
  <c r="Q4" i="66"/>
  <c r="P4" i="66"/>
  <c r="O4" i="66"/>
  <c r="M4" i="66"/>
  <c r="L4" i="66"/>
  <c r="K4" i="66"/>
  <c r="J4" i="66"/>
  <c r="I4" i="66"/>
  <c r="H4" i="66"/>
  <c r="F4" i="66"/>
  <c r="E4" i="66"/>
  <c r="T37" i="67" l="1"/>
  <c r="S37" i="67"/>
  <c r="R37" i="67"/>
  <c r="Q37" i="67"/>
  <c r="O37" i="67"/>
  <c r="C37" i="67"/>
  <c r="T26" i="67"/>
  <c r="S26" i="67"/>
  <c r="R26" i="67"/>
  <c r="Q26" i="67"/>
  <c r="P26" i="67"/>
  <c r="O26" i="67"/>
  <c r="M26" i="67"/>
  <c r="L26" i="67"/>
  <c r="K26" i="67"/>
  <c r="J26" i="67"/>
  <c r="I26" i="67"/>
  <c r="H26" i="67"/>
  <c r="F26" i="67"/>
  <c r="E26" i="67"/>
  <c r="C26" i="67"/>
  <c r="T15" i="67"/>
  <c r="S15" i="67"/>
  <c r="R15" i="67"/>
  <c r="Q15" i="67"/>
  <c r="P15" i="67"/>
  <c r="O15" i="67"/>
  <c r="M15" i="67"/>
  <c r="L15" i="67"/>
  <c r="K15" i="67"/>
  <c r="J15" i="67"/>
  <c r="I15" i="67"/>
  <c r="H15" i="67"/>
  <c r="F15" i="67"/>
  <c r="E15" i="67"/>
  <c r="T5" i="67"/>
  <c r="S5" i="67"/>
  <c r="R5" i="67"/>
  <c r="Q5" i="67"/>
  <c r="P5" i="67"/>
  <c r="O5" i="67"/>
  <c r="M5" i="67"/>
  <c r="L5" i="67"/>
  <c r="K5" i="67"/>
  <c r="J5" i="67"/>
  <c r="I5" i="67"/>
  <c r="H5" i="67"/>
  <c r="F5" i="67"/>
  <c r="E5" i="67"/>
  <c r="T4" i="67"/>
  <c r="S4" i="67"/>
  <c r="R4" i="67"/>
  <c r="Q4" i="67"/>
  <c r="P4" i="67"/>
  <c r="O4" i="67"/>
  <c r="M4" i="67"/>
  <c r="L4" i="67"/>
  <c r="K4" i="67"/>
  <c r="J4" i="67"/>
  <c r="I4" i="67"/>
  <c r="H4" i="67"/>
  <c r="F4" i="67"/>
  <c r="E4" i="67"/>
  <c r="T37" i="68" l="1"/>
  <c r="S37" i="68"/>
  <c r="R37" i="68"/>
  <c r="Q37" i="68"/>
  <c r="O37" i="68"/>
  <c r="C37" i="68"/>
  <c r="T26" i="68"/>
  <c r="S26" i="68"/>
  <c r="R26" i="68"/>
  <c r="Q26" i="68"/>
  <c r="P26" i="68"/>
  <c r="O26" i="68"/>
  <c r="M26" i="68"/>
  <c r="L26" i="68"/>
  <c r="K26" i="68"/>
  <c r="J26" i="68"/>
  <c r="I26" i="68"/>
  <c r="H26" i="68"/>
  <c r="F26" i="68"/>
  <c r="E26" i="68"/>
  <c r="C26" i="68"/>
  <c r="T15" i="68"/>
  <c r="S15" i="68"/>
  <c r="R15" i="68"/>
  <c r="Q15" i="68"/>
  <c r="P15" i="68"/>
  <c r="O15" i="68"/>
  <c r="M15" i="68"/>
  <c r="L15" i="68"/>
  <c r="K15" i="68"/>
  <c r="J15" i="68"/>
  <c r="I15" i="68"/>
  <c r="H15" i="68"/>
  <c r="F15" i="68"/>
  <c r="E15" i="68"/>
  <c r="T5" i="68"/>
  <c r="S5" i="68"/>
  <c r="R5" i="68"/>
  <c r="Q5" i="68"/>
  <c r="P5" i="68"/>
  <c r="O5" i="68"/>
  <c r="M5" i="68"/>
  <c r="L5" i="68"/>
  <c r="K5" i="68"/>
  <c r="J5" i="68"/>
  <c r="I5" i="68"/>
  <c r="H5" i="68"/>
  <c r="F5" i="68"/>
  <c r="E5" i="68"/>
  <c r="T4" i="68"/>
  <c r="S4" i="68"/>
  <c r="R4" i="68"/>
  <c r="Q4" i="68"/>
  <c r="P4" i="68"/>
  <c r="O4" i="68"/>
  <c r="M4" i="68"/>
  <c r="L4" i="68"/>
  <c r="K4" i="68"/>
  <c r="J4" i="68"/>
  <c r="I4" i="68"/>
  <c r="H4" i="68"/>
  <c r="F4" i="68"/>
  <c r="E4" i="68"/>
  <c r="T37" i="69" l="1"/>
  <c r="S37" i="69"/>
  <c r="R37" i="69"/>
  <c r="Q37" i="69"/>
  <c r="O37" i="69"/>
  <c r="C37" i="69"/>
  <c r="T26" i="69"/>
  <c r="S26" i="69"/>
  <c r="R26" i="69"/>
  <c r="Q26" i="69"/>
  <c r="P26" i="69"/>
  <c r="O26" i="69"/>
  <c r="M26" i="69"/>
  <c r="L26" i="69"/>
  <c r="K26" i="69"/>
  <c r="J26" i="69"/>
  <c r="I26" i="69"/>
  <c r="H26" i="69"/>
  <c r="F26" i="69"/>
  <c r="E26" i="69"/>
  <c r="C26" i="69"/>
  <c r="T15" i="69"/>
  <c r="S15" i="69"/>
  <c r="R15" i="69"/>
  <c r="Q15" i="69"/>
  <c r="P15" i="69"/>
  <c r="O15" i="69"/>
  <c r="M15" i="69"/>
  <c r="L15" i="69"/>
  <c r="K15" i="69"/>
  <c r="J15" i="69"/>
  <c r="I15" i="69"/>
  <c r="H15" i="69"/>
  <c r="F15" i="69"/>
  <c r="E15" i="69"/>
  <c r="T5" i="69"/>
  <c r="S5" i="69"/>
  <c r="R5" i="69"/>
  <c r="Q5" i="69"/>
  <c r="P5" i="69"/>
  <c r="O5" i="69"/>
  <c r="M5" i="69"/>
  <c r="L5" i="69"/>
  <c r="K5" i="69"/>
  <c r="J5" i="69"/>
  <c r="I5" i="69"/>
  <c r="H5" i="69"/>
  <c r="F5" i="69"/>
  <c r="E5" i="69"/>
  <c r="T4" i="69"/>
  <c r="S4" i="69"/>
  <c r="R4" i="69"/>
  <c r="Q4" i="69"/>
  <c r="P4" i="69"/>
  <c r="O4" i="69"/>
  <c r="M4" i="69"/>
  <c r="L4" i="69"/>
  <c r="K4" i="69"/>
  <c r="J4" i="69"/>
  <c r="I4" i="69"/>
  <c r="H4" i="69"/>
  <c r="F4" i="69"/>
  <c r="E4" i="69"/>
  <c r="T37" i="70" l="1"/>
  <c r="S37" i="70"/>
  <c r="R37" i="70"/>
  <c r="Q37" i="70"/>
  <c r="O37" i="70"/>
  <c r="C37" i="70"/>
  <c r="T26" i="70"/>
  <c r="S26" i="70"/>
  <c r="R26" i="70"/>
  <c r="Q26" i="70"/>
  <c r="P26" i="70"/>
  <c r="O26" i="70"/>
  <c r="M26" i="70"/>
  <c r="L26" i="70"/>
  <c r="K26" i="70"/>
  <c r="J26" i="70"/>
  <c r="I26" i="70"/>
  <c r="H26" i="70"/>
  <c r="F26" i="70"/>
  <c r="E26" i="70"/>
  <c r="C26" i="70"/>
  <c r="T15" i="70"/>
  <c r="S15" i="70"/>
  <c r="R15" i="70"/>
  <c r="Q15" i="70"/>
  <c r="P15" i="70"/>
  <c r="O15" i="70"/>
  <c r="M15" i="70"/>
  <c r="L15" i="70"/>
  <c r="K15" i="70"/>
  <c r="J15" i="70"/>
  <c r="I15" i="70"/>
  <c r="H15" i="70"/>
  <c r="F15" i="70"/>
  <c r="E15" i="70"/>
  <c r="T5" i="70"/>
  <c r="S5" i="70"/>
  <c r="R5" i="70"/>
  <c r="Q5" i="70"/>
  <c r="P5" i="70"/>
  <c r="O5" i="70"/>
  <c r="M5" i="70"/>
  <c r="L5" i="70"/>
  <c r="K5" i="70"/>
  <c r="J5" i="70"/>
  <c r="I5" i="70"/>
  <c r="H5" i="70"/>
  <c r="F5" i="70"/>
  <c r="E5" i="70"/>
  <c r="T4" i="70"/>
  <c r="S4" i="70"/>
  <c r="R4" i="70"/>
  <c r="Q4" i="70"/>
  <c r="P4" i="70"/>
  <c r="O4" i="70"/>
  <c r="M4" i="70"/>
  <c r="L4" i="70"/>
  <c r="K4" i="70"/>
  <c r="J4" i="70"/>
  <c r="I4" i="70"/>
  <c r="H4" i="70"/>
  <c r="F4" i="70"/>
  <c r="E4" i="70"/>
  <c r="T37" i="71" l="1"/>
  <c r="S37" i="71"/>
  <c r="R37" i="71"/>
  <c r="Q37" i="71"/>
  <c r="O37" i="71"/>
  <c r="C37" i="71"/>
  <c r="T26" i="71"/>
  <c r="S26" i="71"/>
  <c r="R26" i="71"/>
  <c r="Q26" i="71"/>
  <c r="P26" i="71"/>
  <c r="O26" i="71"/>
  <c r="M26" i="71"/>
  <c r="L26" i="71"/>
  <c r="K26" i="71"/>
  <c r="J26" i="71"/>
  <c r="I26" i="71"/>
  <c r="H26" i="71"/>
  <c r="F26" i="71"/>
  <c r="E26" i="71"/>
  <c r="C26" i="71"/>
  <c r="T15" i="71"/>
  <c r="S15" i="71"/>
  <c r="R15" i="71"/>
  <c r="Q15" i="71"/>
  <c r="P15" i="71"/>
  <c r="O15" i="71"/>
  <c r="M15" i="71"/>
  <c r="L15" i="71"/>
  <c r="K15" i="71"/>
  <c r="J15" i="71"/>
  <c r="I15" i="71"/>
  <c r="H15" i="71"/>
  <c r="F15" i="71"/>
  <c r="E15" i="71"/>
  <c r="T5" i="71"/>
  <c r="S5" i="71"/>
  <c r="R5" i="71"/>
  <c r="Q5" i="71"/>
  <c r="P5" i="71"/>
  <c r="O5" i="71"/>
  <c r="M5" i="71"/>
  <c r="L5" i="71"/>
  <c r="K5" i="71"/>
  <c r="J5" i="71"/>
  <c r="I5" i="71"/>
  <c r="H5" i="71"/>
  <c r="F5" i="71"/>
  <c r="E5" i="71"/>
  <c r="T4" i="71"/>
  <c r="S4" i="71"/>
  <c r="R4" i="71"/>
  <c r="Q4" i="71"/>
  <c r="P4" i="71"/>
  <c r="O4" i="71"/>
  <c r="M4" i="71"/>
  <c r="L4" i="71"/>
  <c r="K4" i="71"/>
  <c r="J4" i="71"/>
  <c r="I4" i="71"/>
  <c r="H4" i="71"/>
  <c r="F4" i="71"/>
  <c r="E4" i="71"/>
  <c r="T37" i="72" l="1"/>
  <c r="S37" i="72"/>
  <c r="R37" i="72"/>
  <c r="Q37" i="72"/>
  <c r="O37" i="72"/>
  <c r="C37" i="72"/>
  <c r="T26" i="72"/>
  <c r="S26" i="72"/>
  <c r="R26" i="72"/>
  <c r="Q26" i="72"/>
  <c r="P26" i="72"/>
  <c r="O26" i="72"/>
  <c r="M26" i="72"/>
  <c r="L26" i="72"/>
  <c r="K26" i="72"/>
  <c r="J26" i="72"/>
  <c r="I26" i="72"/>
  <c r="H26" i="72"/>
  <c r="F26" i="72"/>
  <c r="E26" i="72"/>
  <c r="C26" i="72"/>
  <c r="T15" i="72"/>
  <c r="S15" i="72"/>
  <c r="R15" i="72"/>
  <c r="Q15" i="72"/>
  <c r="P15" i="72"/>
  <c r="O15" i="72"/>
  <c r="M15" i="72"/>
  <c r="L15" i="72"/>
  <c r="K15" i="72"/>
  <c r="J15" i="72"/>
  <c r="I15" i="72"/>
  <c r="H15" i="72"/>
  <c r="F15" i="72"/>
  <c r="E15" i="72"/>
  <c r="T5" i="72"/>
  <c r="S5" i="72"/>
  <c r="R5" i="72"/>
  <c r="Q5" i="72"/>
  <c r="P5" i="72"/>
  <c r="O5" i="72"/>
  <c r="M5" i="72"/>
  <c r="L5" i="72"/>
  <c r="K5" i="72"/>
  <c r="J5" i="72"/>
  <c r="I5" i="72"/>
  <c r="H5" i="72"/>
  <c r="F5" i="72"/>
  <c r="E5" i="72"/>
  <c r="T4" i="72"/>
  <c r="S4" i="72"/>
  <c r="R4" i="72"/>
  <c r="Q4" i="72"/>
  <c r="P4" i="72"/>
  <c r="O4" i="72"/>
  <c r="M4" i="72"/>
  <c r="L4" i="72"/>
  <c r="K4" i="72"/>
  <c r="J4" i="72"/>
  <c r="I4" i="72"/>
  <c r="H4" i="72"/>
  <c r="F4" i="72"/>
  <c r="E4" i="72"/>
  <c r="T37" i="73" l="1"/>
  <c r="S37" i="73"/>
  <c r="R37" i="73"/>
  <c r="Q37" i="73"/>
  <c r="O37" i="73"/>
  <c r="C37" i="73"/>
  <c r="T26" i="73"/>
  <c r="S26" i="73"/>
  <c r="R26" i="73"/>
  <c r="Q26" i="73"/>
  <c r="P26" i="73"/>
  <c r="O26" i="73"/>
  <c r="M26" i="73"/>
  <c r="L26" i="73"/>
  <c r="K26" i="73"/>
  <c r="J26" i="73"/>
  <c r="I26" i="73"/>
  <c r="H26" i="73"/>
  <c r="F26" i="73"/>
  <c r="E26" i="73"/>
  <c r="C26" i="73"/>
  <c r="T15" i="73"/>
  <c r="S15" i="73"/>
  <c r="R15" i="73"/>
  <c r="Q15" i="73"/>
  <c r="P15" i="73"/>
  <c r="O15" i="73"/>
  <c r="M15" i="73"/>
  <c r="L15" i="73"/>
  <c r="K15" i="73"/>
  <c r="J15" i="73"/>
  <c r="I15" i="73"/>
  <c r="H15" i="73"/>
  <c r="F15" i="73"/>
  <c r="E15" i="73"/>
  <c r="T5" i="73"/>
  <c r="S5" i="73"/>
  <c r="R5" i="73"/>
  <c r="Q5" i="73"/>
  <c r="P5" i="73"/>
  <c r="O5" i="73"/>
  <c r="M5" i="73"/>
  <c r="L5" i="73"/>
  <c r="K5" i="73"/>
  <c r="J5" i="73"/>
  <c r="I5" i="73"/>
  <c r="H5" i="73"/>
  <c r="F5" i="73"/>
  <c r="E5" i="73"/>
  <c r="T4" i="73"/>
  <c r="S4" i="73"/>
  <c r="R4" i="73"/>
  <c r="Q4" i="73"/>
  <c r="P4" i="73"/>
  <c r="O4" i="73"/>
  <c r="M4" i="73"/>
  <c r="L4" i="73"/>
  <c r="K4" i="73"/>
  <c r="J4" i="73"/>
  <c r="I4" i="73"/>
  <c r="H4" i="73"/>
  <c r="F4" i="73"/>
  <c r="E4" i="73"/>
  <c r="T37" i="74" l="1"/>
  <c r="S37" i="74"/>
  <c r="R37" i="74"/>
  <c r="Q37" i="74"/>
  <c r="O37" i="74"/>
  <c r="C37" i="74"/>
  <c r="T26" i="74"/>
  <c r="S26" i="74"/>
  <c r="R26" i="74"/>
  <c r="Q26" i="74"/>
  <c r="P26" i="74"/>
  <c r="O26" i="74"/>
  <c r="M26" i="74"/>
  <c r="L26" i="74"/>
  <c r="K26" i="74"/>
  <c r="J26" i="74"/>
  <c r="I26" i="74"/>
  <c r="H26" i="74"/>
  <c r="F26" i="74"/>
  <c r="E26" i="74"/>
  <c r="C26" i="74"/>
  <c r="T15" i="74"/>
  <c r="S15" i="74"/>
  <c r="R15" i="74"/>
  <c r="Q15" i="74"/>
  <c r="P15" i="74"/>
  <c r="O15" i="74"/>
  <c r="M15" i="74"/>
  <c r="L15" i="74"/>
  <c r="K15" i="74"/>
  <c r="J15" i="74"/>
  <c r="I15" i="74"/>
  <c r="H15" i="74"/>
  <c r="F15" i="74"/>
  <c r="E15" i="74"/>
  <c r="T5" i="74"/>
  <c r="S5" i="74"/>
  <c r="R5" i="74"/>
  <c r="Q5" i="74"/>
  <c r="P5" i="74"/>
  <c r="O5" i="74"/>
  <c r="M5" i="74"/>
  <c r="L5" i="74"/>
  <c r="K5" i="74"/>
  <c r="J5" i="74"/>
  <c r="I5" i="74"/>
  <c r="H5" i="74"/>
  <c r="F5" i="74"/>
  <c r="E5" i="74"/>
  <c r="T4" i="74"/>
  <c r="S4" i="74"/>
  <c r="R4" i="74"/>
  <c r="Q4" i="74"/>
  <c r="P4" i="74"/>
  <c r="O4" i="74"/>
  <c r="M4" i="74"/>
  <c r="L4" i="74"/>
  <c r="K4" i="74"/>
  <c r="J4" i="74"/>
  <c r="I4" i="74"/>
  <c r="H4" i="74"/>
  <c r="F4" i="74"/>
  <c r="E4" i="74"/>
  <c r="T36" i="75" l="1"/>
  <c r="S36" i="75"/>
  <c r="R36" i="75"/>
  <c r="Q36" i="75"/>
  <c r="O36" i="75"/>
  <c r="C36" i="75"/>
  <c r="T27" i="75"/>
  <c r="S27" i="75"/>
  <c r="R27" i="75"/>
  <c r="Q27" i="75"/>
  <c r="P27" i="75"/>
  <c r="O27" i="75"/>
  <c r="M27" i="75"/>
  <c r="L27" i="75"/>
  <c r="K27" i="75"/>
  <c r="J27" i="75"/>
  <c r="I27" i="75"/>
  <c r="H27" i="75"/>
  <c r="F27" i="75"/>
  <c r="E27" i="75"/>
  <c r="C27" i="75"/>
  <c r="T15" i="75"/>
  <c r="S15" i="75"/>
  <c r="R15" i="75"/>
  <c r="Q15" i="75"/>
  <c r="P15" i="75"/>
  <c r="O15" i="75"/>
  <c r="M15" i="75"/>
  <c r="L15" i="75"/>
  <c r="K15" i="75"/>
  <c r="J15" i="75"/>
  <c r="I15" i="75"/>
  <c r="H15" i="75"/>
  <c r="F15" i="75"/>
  <c r="E15" i="75"/>
  <c r="T5" i="75"/>
  <c r="S5" i="75"/>
  <c r="R5" i="75"/>
  <c r="Q5" i="75"/>
  <c r="P5" i="75"/>
  <c r="O5" i="75"/>
  <c r="M5" i="75"/>
  <c r="L5" i="75"/>
  <c r="K5" i="75"/>
  <c r="J5" i="75"/>
  <c r="I5" i="75"/>
  <c r="H5" i="75"/>
  <c r="F5" i="75"/>
  <c r="E5" i="75"/>
  <c r="T4" i="75"/>
  <c r="S4" i="75"/>
  <c r="R4" i="75"/>
  <c r="Q4" i="75"/>
  <c r="P4" i="75"/>
  <c r="O4" i="75"/>
  <c r="M4" i="75"/>
  <c r="L4" i="75"/>
  <c r="K4" i="75"/>
  <c r="J4" i="75"/>
  <c r="I4" i="75"/>
  <c r="H4" i="75"/>
  <c r="F4" i="75"/>
  <c r="E4" i="75"/>
  <c r="T36" i="76" l="1"/>
  <c r="S36" i="76"/>
  <c r="R36" i="76"/>
  <c r="Q36" i="76"/>
  <c r="O36" i="76"/>
  <c r="C36" i="76"/>
  <c r="T27" i="76"/>
  <c r="S27" i="76"/>
  <c r="R27" i="76"/>
  <c r="Q27" i="76"/>
  <c r="P27" i="76"/>
  <c r="O27" i="76"/>
  <c r="M27" i="76"/>
  <c r="L27" i="76"/>
  <c r="K27" i="76"/>
  <c r="J27" i="76"/>
  <c r="I27" i="76"/>
  <c r="H27" i="76"/>
  <c r="F27" i="76"/>
  <c r="E27" i="76"/>
  <c r="C27" i="76"/>
  <c r="T15" i="76"/>
  <c r="S15" i="76"/>
  <c r="R15" i="76"/>
  <c r="Q15" i="76"/>
  <c r="P15" i="76"/>
  <c r="O15" i="76"/>
  <c r="M15" i="76"/>
  <c r="L15" i="76"/>
  <c r="K15" i="76"/>
  <c r="J15" i="76"/>
  <c r="I15" i="76"/>
  <c r="H15" i="76"/>
  <c r="F15" i="76"/>
  <c r="E15" i="76"/>
  <c r="T5" i="76"/>
  <c r="S5" i="76"/>
  <c r="R5" i="76"/>
  <c r="Q5" i="76"/>
  <c r="P5" i="76"/>
  <c r="O5" i="76"/>
  <c r="M5" i="76"/>
  <c r="L5" i="76"/>
  <c r="K5" i="76"/>
  <c r="J5" i="76"/>
  <c r="I5" i="76"/>
  <c r="H5" i="76"/>
  <c r="F5" i="76"/>
  <c r="E5" i="76"/>
  <c r="T4" i="76"/>
  <c r="S4" i="76"/>
  <c r="R4" i="76"/>
  <c r="Q4" i="76"/>
  <c r="P4" i="76"/>
  <c r="O4" i="76"/>
  <c r="M4" i="76"/>
  <c r="L4" i="76"/>
  <c r="K4" i="76"/>
  <c r="J4" i="76"/>
  <c r="I4" i="76"/>
  <c r="H4" i="76"/>
  <c r="F4" i="76"/>
  <c r="E4" i="76"/>
  <c r="E4" i="77" l="1"/>
  <c r="F4" i="77"/>
  <c r="H4" i="77"/>
  <c r="I4" i="77"/>
  <c r="J4" i="77"/>
  <c r="K4" i="77"/>
  <c r="L4" i="77"/>
  <c r="M4" i="77"/>
  <c r="O4" i="77"/>
  <c r="P4" i="77"/>
  <c r="Q4" i="77"/>
  <c r="R4" i="77"/>
  <c r="S4" i="77"/>
  <c r="T4" i="77"/>
  <c r="E5" i="77"/>
  <c r="F5" i="77"/>
  <c r="H5" i="77"/>
  <c r="I5" i="77"/>
  <c r="J5" i="77"/>
  <c r="K5" i="77"/>
  <c r="L5" i="77"/>
  <c r="M5" i="77"/>
  <c r="O5" i="77"/>
  <c r="P5" i="77"/>
  <c r="Q5" i="77"/>
  <c r="R5" i="77"/>
  <c r="S5" i="77"/>
  <c r="T5" i="77"/>
  <c r="E15" i="77"/>
  <c r="F15" i="77"/>
  <c r="H15" i="77"/>
  <c r="I15" i="77"/>
  <c r="J15" i="77"/>
  <c r="K15" i="77"/>
  <c r="L15" i="77"/>
  <c r="M15" i="77"/>
  <c r="O15" i="77"/>
  <c r="P15" i="77"/>
  <c r="Q15" i="77"/>
  <c r="R15" i="77"/>
  <c r="S15" i="77"/>
  <c r="T15" i="77"/>
  <c r="C27" i="77"/>
  <c r="E27" i="77"/>
  <c r="F27" i="77"/>
  <c r="H27" i="77"/>
  <c r="I27" i="77"/>
  <c r="J27" i="77"/>
  <c r="K27" i="77"/>
  <c r="L27" i="77"/>
  <c r="M27" i="77"/>
  <c r="O27" i="77"/>
  <c r="P27" i="77"/>
  <c r="Q27" i="77"/>
  <c r="R27" i="77"/>
  <c r="S27" i="77"/>
  <c r="T27" i="77"/>
  <c r="C36" i="77"/>
  <c r="O36" i="77"/>
  <c r="Q36" i="77"/>
  <c r="R36" i="77"/>
  <c r="S36" i="77"/>
  <c r="T36" i="77"/>
  <c r="T36" i="78" l="1"/>
  <c r="S36" i="78"/>
  <c r="R36" i="78"/>
  <c r="Q36" i="78"/>
  <c r="O36" i="78"/>
  <c r="C36" i="78"/>
  <c r="T27" i="78"/>
  <c r="S27" i="78"/>
  <c r="R27" i="78"/>
  <c r="Q27" i="78"/>
  <c r="P27" i="78"/>
  <c r="O27" i="78"/>
  <c r="M27" i="78"/>
  <c r="L27" i="78"/>
  <c r="K27" i="78"/>
  <c r="J27" i="78"/>
  <c r="I27" i="78"/>
  <c r="H27" i="78"/>
  <c r="F27" i="78"/>
  <c r="E27" i="78"/>
  <c r="C27" i="78"/>
  <c r="T15" i="78"/>
  <c r="S15" i="78"/>
  <c r="R15" i="78"/>
  <c r="Q15" i="78"/>
  <c r="P15" i="78"/>
  <c r="O15" i="78"/>
  <c r="M15" i="78"/>
  <c r="L15" i="78"/>
  <c r="K15" i="78"/>
  <c r="J15" i="78"/>
  <c r="I15" i="78"/>
  <c r="H15" i="78"/>
  <c r="F15" i="78"/>
  <c r="E15" i="78"/>
  <c r="T5" i="78"/>
  <c r="S5" i="78"/>
  <c r="R5" i="78"/>
  <c r="Q5" i="78"/>
  <c r="P5" i="78"/>
  <c r="O5" i="78"/>
  <c r="M5" i="78"/>
  <c r="L5" i="78"/>
  <c r="K5" i="78"/>
  <c r="J5" i="78"/>
  <c r="I5" i="78"/>
  <c r="H5" i="78"/>
  <c r="F5" i="78"/>
  <c r="E5" i="78"/>
  <c r="T4" i="78"/>
  <c r="S4" i="78"/>
  <c r="R4" i="78"/>
  <c r="Q4" i="78"/>
  <c r="P4" i="78"/>
  <c r="O4" i="78"/>
  <c r="M4" i="78"/>
  <c r="L4" i="78"/>
  <c r="K4" i="78"/>
  <c r="J4" i="78"/>
  <c r="I4" i="78"/>
  <c r="H4" i="78"/>
  <c r="F4" i="78"/>
  <c r="E4" i="78"/>
  <c r="T36" i="79" l="1"/>
  <c r="S36" i="79"/>
  <c r="R36" i="79"/>
  <c r="Q36" i="79"/>
  <c r="O36" i="79"/>
  <c r="C36" i="79"/>
  <c r="T27" i="79"/>
  <c r="S27" i="79"/>
  <c r="R27" i="79"/>
  <c r="Q27" i="79"/>
  <c r="P27" i="79"/>
  <c r="O27" i="79"/>
  <c r="M27" i="79"/>
  <c r="L27" i="79"/>
  <c r="K27" i="79"/>
  <c r="J27" i="79"/>
  <c r="I27" i="79"/>
  <c r="H27" i="79"/>
  <c r="F27" i="79"/>
  <c r="E27" i="79"/>
  <c r="C27" i="79"/>
  <c r="T15" i="79"/>
  <c r="S15" i="79"/>
  <c r="R15" i="79"/>
  <c r="Q15" i="79"/>
  <c r="P15" i="79"/>
  <c r="O15" i="79"/>
  <c r="M15" i="79"/>
  <c r="L15" i="79"/>
  <c r="K15" i="79"/>
  <c r="J15" i="79"/>
  <c r="I15" i="79"/>
  <c r="H15" i="79"/>
  <c r="F15" i="79"/>
  <c r="E15" i="79"/>
  <c r="T5" i="79"/>
  <c r="S5" i="79"/>
  <c r="R5" i="79"/>
  <c r="Q5" i="79"/>
  <c r="P5" i="79"/>
  <c r="O5" i="79"/>
  <c r="M5" i="79"/>
  <c r="L5" i="79"/>
  <c r="K5" i="79"/>
  <c r="J5" i="79"/>
  <c r="I5" i="79"/>
  <c r="H5" i="79"/>
  <c r="F5" i="79"/>
  <c r="E5" i="79"/>
  <c r="T4" i="79"/>
  <c r="S4" i="79"/>
  <c r="R4" i="79"/>
  <c r="Q4" i="79"/>
  <c r="P4" i="79"/>
  <c r="O4" i="79"/>
  <c r="M4" i="79"/>
  <c r="L4" i="79"/>
  <c r="K4" i="79"/>
  <c r="J4" i="79"/>
  <c r="I4" i="79"/>
  <c r="H4" i="79"/>
  <c r="F4" i="79"/>
  <c r="E4" i="79"/>
  <c r="T36" i="80" l="1"/>
  <c r="S36" i="80"/>
  <c r="R36" i="80"/>
  <c r="Q36" i="80"/>
  <c r="O36" i="80"/>
  <c r="C36" i="80"/>
  <c r="T27" i="80"/>
  <c r="S27" i="80"/>
  <c r="R27" i="80"/>
  <c r="Q27" i="80"/>
  <c r="P27" i="80"/>
  <c r="O27" i="80"/>
  <c r="M27" i="80"/>
  <c r="L27" i="80"/>
  <c r="K27" i="80"/>
  <c r="J27" i="80"/>
  <c r="I27" i="80"/>
  <c r="H27" i="80"/>
  <c r="F27" i="80"/>
  <c r="E27" i="80"/>
  <c r="C27" i="80"/>
  <c r="T15" i="80"/>
  <c r="S15" i="80"/>
  <c r="R15" i="80"/>
  <c r="Q15" i="80"/>
  <c r="P15" i="80"/>
  <c r="O15" i="80"/>
  <c r="M15" i="80"/>
  <c r="L15" i="80"/>
  <c r="K15" i="80"/>
  <c r="J15" i="80"/>
  <c r="I15" i="80"/>
  <c r="H15" i="80"/>
  <c r="F15" i="80"/>
  <c r="E15" i="80"/>
  <c r="T5" i="80"/>
  <c r="S5" i="80"/>
  <c r="R5" i="80"/>
  <c r="Q5" i="80"/>
  <c r="P5" i="80"/>
  <c r="O5" i="80"/>
  <c r="M5" i="80"/>
  <c r="L5" i="80"/>
  <c r="K5" i="80"/>
  <c r="J5" i="80"/>
  <c r="I5" i="80"/>
  <c r="H5" i="80"/>
  <c r="F5" i="80"/>
  <c r="E5" i="80"/>
  <c r="T4" i="80"/>
  <c r="S4" i="80"/>
  <c r="R4" i="80"/>
  <c r="Q4" i="80"/>
  <c r="P4" i="80"/>
  <c r="O4" i="80"/>
  <c r="M4" i="80"/>
  <c r="L4" i="80"/>
  <c r="K4" i="80"/>
  <c r="J4" i="80"/>
  <c r="I4" i="80"/>
  <c r="H4" i="80"/>
  <c r="F4" i="80"/>
  <c r="E4" i="80"/>
  <c r="T36" i="81" l="1"/>
  <c r="S36" i="81"/>
  <c r="R36" i="81"/>
  <c r="Q36" i="81"/>
  <c r="O36" i="81"/>
  <c r="C36" i="81"/>
  <c r="T27" i="81"/>
  <c r="S27" i="81"/>
  <c r="R27" i="81"/>
  <c r="Q27" i="81"/>
  <c r="P27" i="81"/>
  <c r="O27" i="81"/>
  <c r="M27" i="81"/>
  <c r="L27" i="81"/>
  <c r="K27" i="81"/>
  <c r="J27" i="81"/>
  <c r="I27" i="81"/>
  <c r="H27" i="81"/>
  <c r="F27" i="81"/>
  <c r="E27" i="81"/>
  <c r="C27" i="81"/>
  <c r="T15" i="81"/>
  <c r="S15" i="81"/>
  <c r="R15" i="81"/>
  <c r="Q15" i="81"/>
  <c r="P15" i="81"/>
  <c r="O15" i="81"/>
  <c r="M15" i="81"/>
  <c r="L15" i="81"/>
  <c r="K15" i="81"/>
  <c r="J15" i="81"/>
  <c r="I15" i="81"/>
  <c r="H15" i="81"/>
  <c r="F15" i="81"/>
  <c r="E15" i="81"/>
  <c r="T5" i="81"/>
  <c r="S5" i="81"/>
  <c r="R5" i="81"/>
  <c r="Q5" i="81"/>
  <c r="P5" i="81"/>
  <c r="O5" i="81"/>
  <c r="M5" i="81"/>
  <c r="L5" i="81"/>
  <c r="K5" i="81"/>
  <c r="J5" i="81"/>
  <c r="I5" i="81"/>
  <c r="H5" i="81"/>
  <c r="F5" i="81"/>
  <c r="E5" i="81"/>
  <c r="T4" i="81"/>
  <c r="S4" i="81"/>
  <c r="R4" i="81"/>
  <c r="Q4" i="81"/>
  <c r="P4" i="81"/>
  <c r="O4" i="81"/>
  <c r="M4" i="81"/>
  <c r="L4" i="81"/>
  <c r="K4" i="81"/>
  <c r="J4" i="81"/>
  <c r="I4" i="81"/>
  <c r="H4" i="81"/>
  <c r="F4" i="81"/>
  <c r="E4" i="81"/>
  <c r="T36" i="82" l="1"/>
  <c r="S36" i="82"/>
  <c r="R36" i="82"/>
  <c r="Q36" i="82"/>
  <c r="O36" i="82"/>
  <c r="C36" i="82"/>
  <c r="T27" i="82"/>
  <c r="S27" i="82"/>
  <c r="R27" i="82"/>
  <c r="Q27" i="82"/>
  <c r="P27" i="82"/>
  <c r="O27" i="82"/>
  <c r="M27" i="82"/>
  <c r="L27" i="82"/>
  <c r="K27" i="82"/>
  <c r="J27" i="82"/>
  <c r="I27" i="82"/>
  <c r="H27" i="82"/>
  <c r="F27" i="82"/>
  <c r="E27" i="82"/>
  <c r="C27" i="82"/>
  <c r="T15" i="82"/>
  <c r="S15" i="82"/>
  <c r="R15" i="82"/>
  <c r="Q15" i="82"/>
  <c r="P15" i="82"/>
  <c r="O15" i="82"/>
  <c r="M15" i="82"/>
  <c r="L15" i="82"/>
  <c r="K15" i="82"/>
  <c r="J15" i="82"/>
  <c r="I15" i="82"/>
  <c r="H15" i="82"/>
  <c r="F15" i="82"/>
  <c r="E15" i="82"/>
  <c r="T5" i="82"/>
  <c r="S5" i="82"/>
  <c r="R5" i="82"/>
  <c r="Q5" i="82"/>
  <c r="P5" i="82"/>
  <c r="O5" i="82"/>
  <c r="M5" i="82"/>
  <c r="L5" i="82"/>
  <c r="K5" i="82"/>
  <c r="J5" i="82"/>
  <c r="I5" i="82"/>
  <c r="H5" i="82"/>
  <c r="F5" i="82"/>
  <c r="E5" i="82"/>
  <c r="T4" i="82"/>
  <c r="S4" i="82"/>
  <c r="R4" i="82"/>
  <c r="Q4" i="82"/>
  <c r="P4" i="82"/>
  <c r="O4" i="82"/>
  <c r="M4" i="82"/>
  <c r="L4" i="82"/>
  <c r="K4" i="82"/>
  <c r="J4" i="82"/>
  <c r="I4" i="82"/>
  <c r="H4" i="82"/>
  <c r="F4" i="82"/>
  <c r="E4" i="82"/>
  <c r="T36" i="83" l="1"/>
  <c r="S36" i="83"/>
  <c r="R36" i="83"/>
  <c r="Q36" i="83"/>
  <c r="O36" i="83"/>
  <c r="C36" i="83"/>
  <c r="T27" i="83"/>
  <c r="S27" i="83"/>
  <c r="R27" i="83"/>
  <c r="Q27" i="83"/>
  <c r="P27" i="83"/>
  <c r="O27" i="83"/>
  <c r="M27" i="83"/>
  <c r="L27" i="83"/>
  <c r="K27" i="83"/>
  <c r="J27" i="83"/>
  <c r="I27" i="83"/>
  <c r="H27" i="83"/>
  <c r="F27" i="83"/>
  <c r="E27" i="83"/>
  <c r="C27" i="83"/>
  <c r="T15" i="83"/>
  <c r="S15" i="83"/>
  <c r="R15" i="83"/>
  <c r="Q15" i="83"/>
  <c r="P15" i="83"/>
  <c r="O15" i="83"/>
  <c r="M15" i="83"/>
  <c r="L15" i="83"/>
  <c r="K15" i="83"/>
  <c r="J15" i="83"/>
  <c r="I15" i="83"/>
  <c r="H15" i="83"/>
  <c r="F15" i="83"/>
  <c r="E15" i="83"/>
  <c r="T5" i="83"/>
  <c r="S5" i="83"/>
  <c r="R5" i="83"/>
  <c r="Q5" i="83"/>
  <c r="P5" i="83"/>
  <c r="O5" i="83"/>
  <c r="M5" i="83"/>
  <c r="L5" i="83"/>
  <c r="K5" i="83"/>
  <c r="J5" i="83"/>
  <c r="I5" i="83"/>
  <c r="H5" i="83"/>
  <c r="F5" i="83"/>
  <c r="E5" i="83"/>
  <c r="T4" i="83"/>
  <c r="S4" i="83"/>
  <c r="R4" i="83"/>
  <c r="Q4" i="83"/>
  <c r="P4" i="83"/>
  <c r="O4" i="83"/>
  <c r="M4" i="83"/>
  <c r="L4" i="83"/>
  <c r="K4" i="83"/>
  <c r="J4" i="83"/>
  <c r="I4" i="83"/>
  <c r="H4" i="83"/>
  <c r="F4" i="83"/>
  <c r="E4" i="83"/>
  <c r="T36" i="84" l="1"/>
  <c r="S36" i="84"/>
  <c r="R36" i="84"/>
  <c r="Q36" i="84"/>
  <c r="O36" i="84"/>
  <c r="C36" i="84"/>
  <c r="T27" i="84"/>
  <c r="S27" i="84"/>
  <c r="R27" i="84"/>
  <c r="Q27" i="84"/>
  <c r="P27" i="84"/>
  <c r="O27" i="84"/>
  <c r="M27" i="84"/>
  <c r="L27" i="84"/>
  <c r="K27" i="84"/>
  <c r="J27" i="84"/>
  <c r="I27" i="84"/>
  <c r="H27" i="84"/>
  <c r="F27" i="84"/>
  <c r="E27" i="84"/>
  <c r="C27" i="84"/>
  <c r="T15" i="84"/>
  <c r="S15" i="84"/>
  <c r="R15" i="84"/>
  <c r="Q15" i="84"/>
  <c r="P15" i="84"/>
  <c r="O15" i="84"/>
  <c r="M15" i="84"/>
  <c r="L15" i="84"/>
  <c r="K15" i="84"/>
  <c r="J15" i="84"/>
  <c r="I15" i="84"/>
  <c r="H15" i="84"/>
  <c r="F15" i="84"/>
  <c r="E15" i="84"/>
  <c r="T5" i="84"/>
  <c r="S5" i="84"/>
  <c r="R5" i="84"/>
  <c r="Q5" i="84"/>
  <c r="P5" i="84"/>
  <c r="O5" i="84"/>
  <c r="M5" i="84"/>
  <c r="L5" i="84"/>
  <c r="K5" i="84"/>
  <c r="J5" i="84"/>
  <c r="I5" i="84"/>
  <c r="H5" i="84"/>
  <c r="F5" i="84"/>
  <c r="E5" i="84"/>
  <c r="T4" i="84"/>
  <c r="S4" i="84"/>
  <c r="R4" i="84"/>
  <c r="Q4" i="84"/>
  <c r="P4" i="84"/>
  <c r="O4" i="84"/>
  <c r="M4" i="84"/>
  <c r="L4" i="84"/>
  <c r="K4" i="84"/>
  <c r="J4" i="84"/>
  <c r="I4" i="84"/>
  <c r="H4" i="84"/>
  <c r="F4" i="84"/>
  <c r="E4" i="84"/>
  <c r="T36" i="85" l="1"/>
  <c r="S36" i="85"/>
  <c r="R36" i="85"/>
  <c r="Q36" i="85"/>
  <c r="O36" i="85"/>
  <c r="C36" i="85"/>
  <c r="T27" i="85"/>
  <c r="S27" i="85"/>
  <c r="R27" i="85"/>
  <c r="Q27" i="85"/>
  <c r="P27" i="85"/>
  <c r="O27" i="85"/>
  <c r="M27" i="85"/>
  <c r="L27" i="85"/>
  <c r="K27" i="85"/>
  <c r="J27" i="85"/>
  <c r="I27" i="85"/>
  <c r="H27" i="85"/>
  <c r="F27" i="85"/>
  <c r="E27" i="85"/>
  <c r="C27" i="85"/>
  <c r="T15" i="85"/>
  <c r="S15" i="85"/>
  <c r="R15" i="85"/>
  <c r="Q15" i="85"/>
  <c r="P15" i="85"/>
  <c r="O15" i="85"/>
  <c r="M15" i="85"/>
  <c r="L15" i="85"/>
  <c r="K15" i="85"/>
  <c r="J15" i="85"/>
  <c r="I15" i="85"/>
  <c r="H15" i="85"/>
  <c r="F15" i="85"/>
  <c r="E15" i="85"/>
  <c r="T5" i="85"/>
  <c r="S5" i="85"/>
  <c r="R5" i="85"/>
  <c r="Q5" i="85"/>
  <c r="P5" i="85"/>
  <c r="O5" i="85"/>
  <c r="M5" i="85"/>
  <c r="L5" i="85"/>
  <c r="K5" i="85"/>
  <c r="J5" i="85"/>
  <c r="I5" i="85"/>
  <c r="H5" i="85"/>
  <c r="F5" i="85"/>
  <c r="E5" i="85"/>
  <c r="T4" i="85"/>
  <c r="S4" i="85"/>
  <c r="R4" i="85"/>
  <c r="Q4" i="85"/>
  <c r="P4" i="85"/>
  <c r="O4" i="85"/>
  <c r="M4" i="85"/>
  <c r="L4" i="85"/>
  <c r="K4" i="85"/>
  <c r="J4" i="85"/>
  <c r="I4" i="85"/>
  <c r="H4" i="85"/>
  <c r="F4" i="85"/>
  <c r="E4" i="85"/>
  <c r="T36" i="86" l="1"/>
  <c r="S36" i="86"/>
  <c r="R36" i="86"/>
  <c r="Q36" i="86"/>
  <c r="O36" i="86"/>
  <c r="C36" i="86"/>
  <c r="T27" i="86"/>
  <c r="S27" i="86"/>
  <c r="R27" i="86"/>
  <c r="Q27" i="86"/>
  <c r="P27" i="86"/>
  <c r="O27" i="86"/>
  <c r="M27" i="86"/>
  <c r="L27" i="86"/>
  <c r="K27" i="86"/>
  <c r="J27" i="86"/>
  <c r="I27" i="86"/>
  <c r="H27" i="86"/>
  <c r="F27" i="86"/>
  <c r="E27" i="86"/>
  <c r="C27" i="86"/>
  <c r="T15" i="86"/>
  <c r="S15" i="86"/>
  <c r="R15" i="86"/>
  <c r="Q15" i="86"/>
  <c r="P15" i="86"/>
  <c r="O15" i="86"/>
  <c r="M15" i="86"/>
  <c r="L15" i="86"/>
  <c r="K15" i="86"/>
  <c r="J15" i="86"/>
  <c r="I15" i="86"/>
  <c r="H15" i="86"/>
  <c r="F15" i="86"/>
  <c r="E15" i="86"/>
  <c r="T5" i="86"/>
  <c r="S5" i="86"/>
  <c r="R5" i="86"/>
  <c r="Q5" i="86"/>
  <c r="P5" i="86"/>
  <c r="O5" i="86"/>
  <c r="M5" i="86"/>
  <c r="L5" i="86"/>
  <c r="K5" i="86"/>
  <c r="J5" i="86"/>
  <c r="I5" i="86"/>
  <c r="H5" i="86"/>
  <c r="F5" i="86"/>
  <c r="E5" i="86"/>
  <c r="T4" i="86"/>
  <c r="S4" i="86"/>
  <c r="R4" i="86"/>
  <c r="Q4" i="86"/>
  <c r="P4" i="86"/>
  <c r="O4" i="86"/>
  <c r="M4" i="86"/>
  <c r="L4" i="86"/>
  <c r="K4" i="86"/>
  <c r="J4" i="86"/>
  <c r="I4" i="86"/>
  <c r="H4" i="86"/>
  <c r="F4" i="86"/>
  <c r="E4" i="86"/>
  <c r="T36" i="87" l="1"/>
  <c r="S36" i="87"/>
  <c r="R36" i="87"/>
  <c r="Q36" i="87"/>
  <c r="O36" i="87"/>
  <c r="C36" i="87"/>
  <c r="T27" i="87"/>
  <c r="S27" i="87"/>
  <c r="R27" i="87"/>
  <c r="Q27" i="87"/>
  <c r="P27" i="87"/>
  <c r="O27" i="87"/>
  <c r="M27" i="87"/>
  <c r="L27" i="87"/>
  <c r="K27" i="87"/>
  <c r="J27" i="87"/>
  <c r="I27" i="87"/>
  <c r="H27" i="87"/>
  <c r="F27" i="87"/>
  <c r="E27" i="87"/>
  <c r="C27" i="87"/>
  <c r="T15" i="87"/>
  <c r="S15" i="87"/>
  <c r="R15" i="87"/>
  <c r="Q15" i="87"/>
  <c r="P15" i="87"/>
  <c r="O15" i="87"/>
  <c r="M15" i="87"/>
  <c r="L15" i="87"/>
  <c r="K15" i="87"/>
  <c r="J15" i="87"/>
  <c r="I15" i="87"/>
  <c r="H15" i="87"/>
  <c r="F15" i="87"/>
  <c r="E15" i="87"/>
  <c r="T5" i="87"/>
  <c r="S5" i="87"/>
  <c r="R5" i="87"/>
  <c r="Q5" i="87"/>
  <c r="P5" i="87"/>
  <c r="O5" i="87"/>
  <c r="M5" i="87"/>
  <c r="L5" i="87"/>
  <c r="K5" i="87"/>
  <c r="J5" i="87"/>
  <c r="I5" i="87"/>
  <c r="H5" i="87"/>
  <c r="F5" i="87"/>
  <c r="E5" i="87"/>
  <c r="T4" i="87"/>
  <c r="S4" i="87"/>
  <c r="R4" i="87"/>
  <c r="Q4" i="87"/>
  <c r="P4" i="87"/>
  <c r="O4" i="87"/>
  <c r="M4" i="87"/>
  <c r="L4" i="87"/>
  <c r="K4" i="87"/>
  <c r="J4" i="87"/>
  <c r="I4" i="87"/>
  <c r="H4" i="87"/>
  <c r="F4" i="87"/>
  <c r="E4" i="87"/>
  <c r="T36" i="88" l="1"/>
  <c r="S36" i="88"/>
  <c r="R36" i="88"/>
  <c r="Q36" i="88"/>
  <c r="O36" i="88"/>
  <c r="C36" i="88"/>
  <c r="T27" i="88"/>
  <c r="S27" i="88"/>
  <c r="R27" i="88"/>
  <c r="Q27" i="88"/>
  <c r="P27" i="88"/>
  <c r="O27" i="88"/>
  <c r="M27" i="88"/>
  <c r="L27" i="88"/>
  <c r="K27" i="88"/>
  <c r="J27" i="88"/>
  <c r="I27" i="88"/>
  <c r="H27" i="88"/>
  <c r="F27" i="88"/>
  <c r="E27" i="88"/>
  <c r="C27" i="88"/>
  <c r="T15" i="88"/>
  <c r="S15" i="88"/>
  <c r="R15" i="88"/>
  <c r="Q15" i="88"/>
  <c r="P15" i="88"/>
  <c r="O15" i="88"/>
  <c r="M15" i="88"/>
  <c r="L15" i="88"/>
  <c r="K15" i="88"/>
  <c r="J15" i="88"/>
  <c r="I15" i="88"/>
  <c r="H15" i="88"/>
  <c r="F15" i="88"/>
  <c r="E15" i="88"/>
  <c r="T5" i="88"/>
  <c r="S5" i="88"/>
  <c r="R5" i="88"/>
  <c r="Q5" i="88"/>
  <c r="P5" i="88"/>
  <c r="O5" i="88"/>
  <c r="M5" i="88"/>
  <c r="L5" i="88"/>
  <c r="K5" i="88"/>
  <c r="J5" i="88"/>
  <c r="I5" i="88"/>
  <c r="H5" i="88"/>
  <c r="F5" i="88"/>
  <c r="E5" i="88"/>
  <c r="T4" i="88"/>
  <c r="S4" i="88"/>
  <c r="R4" i="88"/>
  <c r="Q4" i="88"/>
  <c r="P4" i="88"/>
  <c r="O4" i="88"/>
  <c r="M4" i="88"/>
  <c r="L4" i="88"/>
  <c r="K4" i="88"/>
  <c r="J4" i="88"/>
  <c r="I4" i="88"/>
  <c r="H4" i="88"/>
  <c r="F4" i="88"/>
  <c r="E4" i="88"/>
  <c r="T36" i="89" l="1"/>
  <c r="S36" i="89"/>
  <c r="R36" i="89"/>
  <c r="Q36" i="89"/>
  <c r="O36" i="89"/>
  <c r="C36" i="89"/>
  <c r="T27" i="89"/>
  <c r="S27" i="89"/>
  <c r="R27" i="89"/>
  <c r="Q27" i="89"/>
  <c r="P27" i="89"/>
  <c r="O27" i="89"/>
  <c r="M27" i="89"/>
  <c r="L27" i="89"/>
  <c r="K27" i="89"/>
  <c r="J27" i="89"/>
  <c r="I27" i="89"/>
  <c r="H27" i="89"/>
  <c r="F27" i="89"/>
  <c r="E27" i="89"/>
  <c r="C27" i="89"/>
  <c r="T15" i="89"/>
  <c r="S15" i="89"/>
  <c r="R15" i="89"/>
  <c r="Q15" i="89"/>
  <c r="P15" i="89"/>
  <c r="O15" i="89"/>
  <c r="M15" i="89"/>
  <c r="L15" i="89"/>
  <c r="K15" i="89"/>
  <c r="J15" i="89"/>
  <c r="I15" i="89"/>
  <c r="H15" i="89"/>
  <c r="F15" i="89"/>
  <c r="E15" i="89"/>
  <c r="T5" i="89"/>
  <c r="S5" i="89"/>
  <c r="R5" i="89"/>
  <c r="Q5" i="89"/>
  <c r="P5" i="89"/>
  <c r="O5" i="89"/>
  <c r="M5" i="89"/>
  <c r="L5" i="89"/>
  <c r="K5" i="89"/>
  <c r="J5" i="89"/>
  <c r="I5" i="89"/>
  <c r="H5" i="89"/>
  <c r="F5" i="89"/>
  <c r="E5" i="89"/>
  <c r="T4" i="89"/>
  <c r="S4" i="89"/>
  <c r="R4" i="89"/>
  <c r="Q4" i="89"/>
  <c r="P4" i="89"/>
  <c r="O4" i="89"/>
  <c r="M4" i="89"/>
  <c r="L4" i="89"/>
  <c r="K4" i="89"/>
  <c r="J4" i="89"/>
  <c r="I4" i="89"/>
  <c r="H4" i="89"/>
  <c r="F4" i="89"/>
  <c r="E4" i="89"/>
  <c r="T36" i="90" l="1"/>
  <c r="S36" i="90"/>
  <c r="R36" i="90"/>
  <c r="Q36" i="90"/>
  <c r="O36" i="90"/>
  <c r="C36" i="90"/>
  <c r="T27" i="90"/>
  <c r="S27" i="90"/>
  <c r="R27" i="90"/>
  <c r="Q27" i="90"/>
  <c r="P27" i="90"/>
  <c r="O27" i="90"/>
  <c r="M27" i="90"/>
  <c r="L27" i="90"/>
  <c r="K27" i="90"/>
  <c r="J27" i="90"/>
  <c r="I27" i="90"/>
  <c r="H27" i="90"/>
  <c r="F27" i="90"/>
  <c r="E27" i="90"/>
  <c r="C27" i="90"/>
  <c r="T15" i="90"/>
  <c r="S15" i="90"/>
  <c r="R15" i="90"/>
  <c r="Q15" i="90"/>
  <c r="P15" i="90"/>
  <c r="O15" i="90"/>
  <c r="M15" i="90"/>
  <c r="L15" i="90"/>
  <c r="K15" i="90"/>
  <c r="J15" i="90"/>
  <c r="I15" i="90"/>
  <c r="H15" i="90"/>
  <c r="F15" i="90"/>
  <c r="E15" i="90"/>
  <c r="T5" i="90"/>
  <c r="S5" i="90"/>
  <c r="R5" i="90"/>
  <c r="Q5" i="90"/>
  <c r="P5" i="90"/>
  <c r="O5" i="90"/>
  <c r="M5" i="90"/>
  <c r="L5" i="90"/>
  <c r="K5" i="90"/>
  <c r="J5" i="90"/>
  <c r="I5" i="90"/>
  <c r="H5" i="90"/>
  <c r="F5" i="90"/>
  <c r="E5" i="90"/>
  <c r="T4" i="90"/>
  <c r="S4" i="90"/>
  <c r="R4" i="90"/>
  <c r="Q4" i="90"/>
  <c r="P4" i="90"/>
  <c r="O4" i="90"/>
  <c r="M4" i="90"/>
  <c r="L4" i="90"/>
  <c r="K4" i="90"/>
  <c r="J4" i="90"/>
  <c r="I4" i="90"/>
  <c r="H4" i="90"/>
  <c r="F4" i="90"/>
  <c r="E4" i="90"/>
  <c r="T36" i="91" l="1"/>
  <c r="S36" i="91"/>
  <c r="R36" i="91"/>
  <c r="Q36" i="91"/>
  <c r="O36" i="91"/>
  <c r="C36" i="91"/>
  <c r="T27" i="91"/>
  <c r="S27" i="91"/>
  <c r="R27" i="91"/>
  <c r="Q27" i="91"/>
  <c r="P27" i="91"/>
  <c r="O27" i="91"/>
  <c r="M27" i="91"/>
  <c r="L27" i="91"/>
  <c r="K27" i="91"/>
  <c r="J27" i="91"/>
  <c r="I27" i="91"/>
  <c r="H27" i="91"/>
  <c r="F27" i="91"/>
  <c r="E27" i="91"/>
  <c r="C27" i="91"/>
  <c r="T15" i="91"/>
  <c r="S15" i="91"/>
  <c r="R15" i="91"/>
  <c r="Q15" i="91"/>
  <c r="P15" i="91"/>
  <c r="O15" i="91"/>
  <c r="M15" i="91"/>
  <c r="L15" i="91"/>
  <c r="K15" i="91"/>
  <c r="J15" i="91"/>
  <c r="I15" i="91"/>
  <c r="H15" i="91"/>
  <c r="F15" i="91"/>
  <c r="E15" i="91"/>
  <c r="T5" i="91"/>
  <c r="S5" i="91"/>
  <c r="R5" i="91"/>
  <c r="Q5" i="91"/>
  <c r="P5" i="91"/>
  <c r="O5" i="91"/>
  <c r="M5" i="91"/>
  <c r="L5" i="91"/>
  <c r="K5" i="91"/>
  <c r="J5" i="91"/>
  <c r="I5" i="91"/>
  <c r="H5" i="91"/>
  <c r="F5" i="91"/>
  <c r="E5" i="91"/>
  <c r="T4" i="91"/>
  <c r="S4" i="91"/>
  <c r="R4" i="91"/>
  <c r="Q4" i="91"/>
  <c r="P4" i="91"/>
  <c r="O4" i="91"/>
  <c r="M4" i="91"/>
  <c r="L4" i="91"/>
  <c r="K4" i="91"/>
  <c r="J4" i="91"/>
  <c r="I4" i="91"/>
  <c r="H4" i="91"/>
  <c r="F4" i="91"/>
  <c r="E4" i="91"/>
  <c r="T36" i="92" l="1"/>
  <c r="S36" i="92"/>
  <c r="R36" i="92"/>
  <c r="Q36" i="92"/>
  <c r="O36" i="92"/>
  <c r="C36" i="92"/>
  <c r="T27" i="92"/>
  <c r="S27" i="92"/>
  <c r="R27" i="92"/>
  <c r="Q27" i="92"/>
  <c r="P27" i="92"/>
  <c r="O27" i="92"/>
  <c r="M27" i="92"/>
  <c r="L27" i="92"/>
  <c r="K27" i="92"/>
  <c r="J27" i="92"/>
  <c r="I27" i="92"/>
  <c r="H27" i="92"/>
  <c r="F27" i="92"/>
  <c r="E27" i="92"/>
  <c r="C27" i="92"/>
  <c r="T15" i="92"/>
  <c r="S15" i="92"/>
  <c r="R15" i="92"/>
  <c r="Q15" i="92"/>
  <c r="P15" i="92"/>
  <c r="O15" i="92"/>
  <c r="M15" i="92"/>
  <c r="L15" i="92"/>
  <c r="K15" i="92"/>
  <c r="J15" i="92"/>
  <c r="I15" i="92"/>
  <c r="H15" i="92"/>
  <c r="F15" i="92"/>
  <c r="E15" i="92"/>
  <c r="T5" i="92"/>
  <c r="S5" i="92"/>
  <c r="R5" i="92"/>
  <c r="Q5" i="92"/>
  <c r="P5" i="92"/>
  <c r="O5" i="92"/>
  <c r="M5" i="92"/>
  <c r="L5" i="92"/>
  <c r="K5" i="92"/>
  <c r="J5" i="92"/>
  <c r="I5" i="92"/>
  <c r="H5" i="92"/>
  <c r="F5" i="92"/>
  <c r="E5" i="92"/>
  <c r="T4" i="92"/>
  <c r="S4" i="92"/>
  <c r="R4" i="92"/>
  <c r="Q4" i="92"/>
  <c r="P4" i="92"/>
  <c r="O4" i="92"/>
  <c r="M4" i="92"/>
  <c r="L4" i="92"/>
  <c r="K4" i="92"/>
  <c r="J4" i="92"/>
  <c r="I4" i="92"/>
  <c r="H4" i="92"/>
  <c r="F4" i="92"/>
  <c r="E4" i="92"/>
  <c r="T36" i="93" l="1"/>
  <c r="S36" i="93"/>
  <c r="R36" i="93"/>
  <c r="Q36" i="93"/>
  <c r="O36" i="93"/>
  <c r="C36" i="93"/>
  <c r="T27" i="93"/>
  <c r="S27" i="93"/>
  <c r="R27" i="93"/>
  <c r="Q27" i="93"/>
  <c r="P27" i="93"/>
  <c r="O27" i="93"/>
  <c r="M27" i="93"/>
  <c r="L27" i="93"/>
  <c r="K27" i="93"/>
  <c r="J27" i="93"/>
  <c r="I27" i="93"/>
  <c r="H27" i="93"/>
  <c r="F27" i="93"/>
  <c r="E27" i="93"/>
  <c r="C27" i="93"/>
  <c r="T15" i="93"/>
  <c r="S15" i="93"/>
  <c r="R15" i="93"/>
  <c r="Q15" i="93"/>
  <c r="P15" i="93"/>
  <c r="O15" i="93"/>
  <c r="M15" i="93"/>
  <c r="L15" i="93"/>
  <c r="K15" i="93"/>
  <c r="J15" i="93"/>
  <c r="I15" i="93"/>
  <c r="H15" i="93"/>
  <c r="F15" i="93"/>
  <c r="E15" i="93"/>
  <c r="T5" i="93"/>
  <c r="S5" i="93"/>
  <c r="R5" i="93"/>
  <c r="Q5" i="93"/>
  <c r="P5" i="93"/>
  <c r="O5" i="93"/>
  <c r="M5" i="93"/>
  <c r="L5" i="93"/>
  <c r="K5" i="93"/>
  <c r="J5" i="93"/>
  <c r="I5" i="93"/>
  <c r="H5" i="93"/>
  <c r="F5" i="93"/>
  <c r="E5" i="93"/>
  <c r="T4" i="93"/>
  <c r="S4" i="93"/>
  <c r="R4" i="93"/>
  <c r="Q4" i="93"/>
  <c r="P4" i="93"/>
  <c r="O4" i="93"/>
  <c r="M4" i="93"/>
  <c r="L4" i="93"/>
  <c r="K4" i="93"/>
  <c r="J4" i="93"/>
  <c r="I4" i="93"/>
  <c r="H4" i="93"/>
  <c r="F4" i="93"/>
  <c r="E4" i="93"/>
  <c r="T36" i="94" l="1"/>
  <c r="S36" i="94"/>
  <c r="R36" i="94"/>
  <c r="Q36" i="94"/>
  <c r="O36" i="94"/>
  <c r="C36" i="94"/>
  <c r="T27" i="94"/>
  <c r="S27" i="94"/>
  <c r="R27" i="94"/>
  <c r="Q27" i="94"/>
  <c r="P27" i="94"/>
  <c r="O27" i="94"/>
  <c r="M27" i="94"/>
  <c r="L27" i="94"/>
  <c r="K27" i="94"/>
  <c r="J27" i="94"/>
  <c r="I27" i="94"/>
  <c r="H27" i="94"/>
  <c r="F27" i="94"/>
  <c r="E27" i="94"/>
  <c r="C27" i="94"/>
  <c r="T15" i="94"/>
  <c r="S15" i="94"/>
  <c r="R15" i="94"/>
  <c r="Q15" i="94"/>
  <c r="P15" i="94"/>
  <c r="O15" i="94"/>
  <c r="M15" i="94"/>
  <c r="L15" i="94"/>
  <c r="K15" i="94"/>
  <c r="J15" i="94"/>
  <c r="I15" i="94"/>
  <c r="H15" i="94"/>
  <c r="F15" i="94"/>
  <c r="E15" i="94"/>
  <c r="T5" i="94"/>
  <c r="S5" i="94"/>
  <c r="R5" i="94"/>
  <c r="Q5" i="94"/>
  <c r="P5" i="94"/>
  <c r="O5" i="94"/>
  <c r="M5" i="94"/>
  <c r="L5" i="94"/>
  <c r="K5" i="94"/>
  <c r="J5" i="94"/>
  <c r="I5" i="94"/>
  <c r="H5" i="94"/>
  <c r="F5" i="94"/>
  <c r="E5" i="94"/>
  <c r="T4" i="94"/>
  <c r="S4" i="94"/>
  <c r="R4" i="94"/>
  <c r="Q4" i="94"/>
  <c r="P4" i="94"/>
  <c r="O4" i="94"/>
  <c r="M4" i="94"/>
  <c r="L4" i="94"/>
  <c r="K4" i="94"/>
  <c r="J4" i="94"/>
  <c r="I4" i="94"/>
  <c r="H4" i="94"/>
  <c r="F4" i="94"/>
  <c r="E4" i="94"/>
  <c r="T36" i="95" l="1"/>
  <c r="S36" i="95"/>
  <c r="R36" i="95"/>
  <c r="Q36" i="95"/>
  <c r="O36" i="95"/>
  <c r="C36" i="95"/>
  <c r="T27" i="95"/>
  <c r="S27" i="95"/>
  <c r="R27" i="95"/>
  <c r="Q27" i="95"/>
  <c r="P27" i="95"/>
  <c r="O27" i="95"/>
  <c r="M27" i="95"/>
  <c r="L27" i="95"/>
  <c r="K27" i="95"/>
  <c r="J27" i="95"/>
  <c r="I27" i="95"/>
  <c r="H27" i="95"/>
  <c r="F27" i="95"/>
  <c r="E27" i="95"/>
  <c r="C27" i="95"/>
  <c r="T15" i="95"/>
  <c r="S15" i="95"/>
  <c r="R15" i="95"/>
  <c r="Q15" i="95"/>
  <c r="P15" i="95"/>
  <c r="O15" i="95"/>
  <c r="M15" i="95"/>
  <c r="L15" i="95"/>
  <c r="K15" i="95"/>
  <c r="J15" i="95"/>
  <c r="I15" i="95"/>
  <c r="H15" i="95"/>
  <c r="F15" i="95"/>
  <c r="E15" i="95"/>
  <c r="T5" i="95"/>
  <c r="S5" i="95"/>
  <c r="R5" i="95"/>
  <c r="Q5" i="95"/>
  <c r="P5" i="95"/>
  <c r="O5" i="95"/>
  <c r="M5" i="95"/>
  <c r="L5" i="95"/>
  <c r="K5" i="95"/>
  <c r="J5" i="95"/>
  <c r="I5" i="95"/>
  <c r="H5" i="95"/>
  <c r="F5" i="95"/>
  <c r="E5" i="95"/>
  <c r="T4" i="95"/>
  <c r="S4" i="95"/>
  <c r="R4" i="95"/>
  <c r="Q4" i="95"/>
  <c r="P4" i="95"/>
  <c r="O4" i="95"/>
  <c r="M4" i="95"/>
  <c r="L4" i="95"/>
  <c r="K4" i="95"/>
  <c r="J4" i="95"/>
  <c r="I4" i="95"/>
  <c r="H4" i="95"/>
  <c r="F4" i="95"/>
  <c r="E4" i="95"/>
  <c r="T36" i="96" l="1"/>
  <c r="S36" i="96"/>
  <c r="R36" i="96"/>
  <c r="Q36" i="96"/>
  <c r="O36" i="96"/>
  <c r="C36" i="96"/>
  <c r="T27" i="96"/>
  <c r="S27" i="96"/>
  <c r="R27" i="96"/>
  <c r="Q27" i="96"/>
  <c r="P27" i="96"/>
  <c r="O27" i="96"/>
  <c r="M27" i="96"/>
  <c r="L27" i="96"/>
  <c r="K27" i="96"/>
  <c r="J27" i="96"/>
  <c r="I27" i="96"/>
  <c r="H27" i="96"/>
  <c r="F27" i="96"/>
  <c r="E27" i="96"/>
  <c r="C27" i="96"/>
  <c r="T15" i="96"/>
  <c r="S15" i="96"/>
  <c r="R15" i="96"/>
  <c r="Q15" i="96"/>
  <c r="P15" i="96"/>
  <c r="O15" i="96"/>
  <c r="M15" i="96"/>
  <c r="L15" i="96"/>
  <c r="K15" i="96"/>
  <c r="J15" i="96"/>
  <c r="I15" i="96"/>
  <c r="H15" i="96"/>
  <c r="F15" i="96"/>
  <c r="E15" i="96"/>
  <c r="T5" i="96"/>
  <c r="S5" i="96"/>
  <c r="R5" i="96"/>
  <c r="Q5" i="96"/>
  <c r="P5" i="96"/>
  <c r="O5" i="96"/>
  <c r="M5" i="96"/>
  <c r="L5" i="96"/>
  <c r="K5" i="96"/>
  <c r="J5" i="96"/>
  <c r="I5" i="96"/>
  <c r="H5" i="96"/>
  <c r="F5" i="96"/>
  <c r="E5" i="96"/>
  <c r="T4" i="96"/>
  <c r="S4" i="96"/>
  <c r="R4" i="96"/>
  <c r="Q4" i="96"/>
  <c r="P4" i="96"/>
  <c r="O4" i="96"/>
  <c r="M4" i="96"/>
  <c r="L4" i="96"/>
  <c r="K4" i="96"/>
  <c r="J4" i="96"/>
  <c r="I4" i="96"/>
  <c r="H4" i="96"/>
  <c r="F4" i="96"/>
  <c r="E4" i="96"/>
  <c r="T36" i="97" l="1"/>
  <c r="S36" i="97"/>
  <c r="R36" i="97"/>
  <c r="Q36" i="97"/>
  <c r="O36" i="97"/>
  <c r="C36" i="97"/>
  <c r="T27" i="97"/>
  <c r="S27" i="97"/>
  <c r="R27" i="97"/>
  <c r="Q27" i="97"/>
  <c r="P27" i="97"/>
  <c r="O27" i="97"/>
  <c r="M27" i="97"/>
  <c r="L27" i="97"/>
  <c r="K27" i="97"/>
  <c r="J27" i="97"/>
  <c r="I27" i="97"/>
  <c r="H27" i="97"/>
  <c r="F27" i="97"/>
  <c r="E27" i="97"/>
  <c r="C27" i="97"/>
  <c r="T15" i="97"/>
  <c r="S15" i="97"/>
  <c r="R15" i="97"/>
  <c r="Q15" i="97"/>
  <c r="P15" i="97"/>
  <c r="O15" i="97"/>
  <c r="M15" i="97"/>
  <c r="L15" i="97"/>
  <c r="K15" i="97"/>
  <c r="J15" i="97"/>
  <c r="I15" i="97"/>
  <c r="H15" i="97"/>
  <c r="F15" i="97"/>
  <c r="E15" i="97"/>
  <c r="T5" i="97"/>
  <c r="S5" i="97"/>
  <c r="R5" i="97"/>
  <c r="Q5" i="97"/>
  <c r="P5" i="97"/>
  <c r="O5" i="97"/>
  <c r="M5" i="97"/>
  <c r="L5" i="97"/>
  <c r="K5" i="97"/>
  <c r="J5" i="97"/>
  <c r="I5" i="97"/>
  <c r="H5" i="97"/>
  <c r="F5" i="97"/>
  <c r="E5" i="97"/>
  <c r="T4" i="97"/>
  <c r="S4" i="97"/>
  <c r="R4" i="97"/>
  <c r="Q4" i="97"/>
  <c r="P4" i="97"/>
  <c r="O4" i="97"/>
  <c r="M4" i="97"/>
  <c r="L4" i="97"/>
  <c r="K4" i="97"/>
  <c r="J4" i="97"/>
  <c r="I4" i="97"/>
  <c r="H4" i="97"/>
  <c r="F4" i="97"/>
  <c r="E4" i="97"/>
  <c r="T36" i="98" l="1"/>
  <c r="S36" i="98"/>
  <c r="R36" i="98"/>
  <c r="Q36" i="98"/>
  <c r="O36" i="98"/>
  <c r="C36" i="98"/>
  <c r="T27" i="98"/>
  <c r="S27" i="98"/>
  <c r="R27" i="98"/>
  <c r="Q27" i="98"/>
  <c r="P27" i="98"/>
  <c r="O27" i="98"/>
  <c r="M27" i="98"/>
  <c r="L27" i="98"/>
  <c r="K27" i="98"/>
  <c r="J27" i="98"/>
  <c r="I27" i="98"/>
  <c r="H27" i="98"/>
  <c r="F27" i="98"/>
  <c r="E27" i="98"/>
  <c r="C27" i="98"/>
  <c r="T15" i="98"/>
  <c r="S15" i="98"/>
  <c r="R15" i="98"/>
  <c r="Q15" i="98"/>
  <c r="P15" i="98"/>
  <c r="O15" i="98"/>
  <c r="M15" i="98"/>
  <c r="L15" i="98"/>
  <c r="K15" i="98"/>
  <c r="J15" i="98"/>
  <c r="I15" i="98"/>
  <c r="H15" i="98"/>
  <c r="F15" i="98"/>
  <c r="E15" i="98"/>
  <c r="T5" i="98"/>
  <c r="S5" i="98"/>
  <c r="R5" i="98"/>
  <c r="Q5" i="98"/>
  <c r="P5" i="98"/>
  <c r="O5" i="98"/>
  <c r="M5" i="98"/>
  <c r="L5" i="98"/>
  <c r="K5" i="98"/>
  <c r="J5" i="98"/>
  <c r="I5" i="98"/>
  <c r="H5" i="98"/>
  <c r="F5" i="98"/>
  <c r="E5" i="98"/>
  <c r="T4" i="98"/>
  <c r="S4" i="98"/>
  <c r="R4" i="98"/>
  <c r="Q4" i="98"/>
  <c r="P4" i="98"/>
  <c r="O4" i="98"/>
  <c r="M4" i="98"/>
  <c r="L4" i="98"/>
  <c r="K4" i="98"/>
  <c r="J4" i="98"/>
  <c r="I4" i="98"/>
  <c r="H4" i="98"/>
  <c r="F4" i="98"/>
  <c r="E4" i="98"/>
  <c r="T36" i="99" l="1"/>
  <c r="S36" i="99"/>
  <c r="R36" i="99"/>
  <c r="Q36" i="99"/>
  <c r="O36" i="99"/>
  <c r="C36" i="99"/>
  <c r="T27" i="99"/>
  <c r="S27" i="99"/>
  <c r="R27" i="99"/>
  <c r="Q27" i="99"/>
  <c r="P27" i="99"/>
  <c r="O27" i="99"/>
  <c r="M27" i="99"/>
  <c r="L27" i="99"/>
  <c r="K27" i="99"/>
  <c r="J27" i="99"/>
  <c r="I27" i="99"/>
  <c r="H27" i="99"/>
  <c r="F27" i="99"/>
  <c r="E27" i="99"/>
  <c r="C27" i="99"/>
  <c r="T15" i="99"/>
  <c r="S15" i="99"/>
  <c r="R15" i="99"/>
  <c r="Q15" i="99"/>
  <c r="P15" i="99"/>
  <c r="O15" i="99"/>
  <c r="M15" i="99"/>
  <c r="L15" i="99"/>
  <c r="K15" i="99"/>
  <c r="J15" i="99"/>
  <c r="I15" i="99"/>
  <c r="H15" i="99"/>
  <c r="F15" i="99"/>
  <c r="E15" i="99"/>
  <c r="T5" i="99"/>
  <c r="S5" i="99"/>
  <c r="R5" i="99"/>
  <c r="Q5" i="99"/>
  <c r="P5" i="99"/>
  <c r="O5" i="99"/>
  <c r="M5" i="99"/>
  <c r="L5" i="99"/>
  <c r="K5" i="99"/>
  <c r="J5" i="99"/>
  <c r="I5" i="99"/>
  <c r="H5" i="99"/>
  <c r="F5" i="99"/>
  <c r="E5" i="99"/>
  <c r="T4" i="99"/>
  <c r="S4" i="99"/>
  <c r="R4" i="99"/>
  <c r="Q4" i="99"/>
  <c r="P4" i="99"/>
  <c r="O4" i="99"/>
  <c r="M4" i="99"/>
  <c r="L4" i="99"/>
  <c r="K4" i="99"/>
  <c r="J4" i="99"/>
  <c r="I4" i="99"/>
  <c r="H4" i="99"/>
  <c r="F4" i="99"/>
  <c r="E4" i="99"/>
  <c r="E4" i="100" l="1"/>
  <c r="F4" i="100"/>
  <c r="H4" i="100"/>
  <c r="I4" i="100"/>
  <c r="J4" i="100"/>
  <c r="K4" i="100"/>
  <c r="L4" i="100"/>
  <c r="M4" i="100"/>
  <c r="O4" i="100"/>
  <c r="P4" i="100"/>
  <c r="Q4" i="100"/>
  <c r="R4" i="100"/>
  <c r="S4" i="100"/>
  <c r="T4" i="100"/>
  <c r="E5" i="100"/>
  <c r="F5" i="100"/>
  <c r="H5" i="100"/>
  <c r="I5" i="100"/>
  <c r="J5" i="100"/>
  <c r="K5" i="100"/>
  <c r="L5" i="100"/>
  <c r="M5" i="100"/>
  <c r="O5" i="100"/>
  <c r="P5" i="100"/>
  <c r="Q5" i="100"/>
  <c r="R5" i="100"/>
  <c r="S5" i="100"/>
  <c r="T5" i="100"/>
  <c r="E15" i="100"/>
  <c r="F15" i="100"/>
  <c r="H15" i="100"/>
  <c r="I15" i="100"/>
  <c r="J15" i="100"/>
  <c r="K15" i="100"/>
  <c r="L15" i="100"/>
  <c r="M15" i="100"/>
  <c r="O15" i="100"/>
  <c r="P15" i="100"/>
  <c r="Q15" i="100"/>
  <c r="R15" i="100"/>
  <c r="S15" i="100"/>
  <c r="T15" i="100"/>
  <c r="C27" i="100"/>
  <c r="E27" i="100"/>
  <c r="F27" i="100"/>
  <c r="H27" i="100"/>
  <c r="I27" i="100"/>
  <c r="J27" i="100"/>
  <c r="K27" i="100"/>
  <c r="L27" i="100"/>
  <c r="M27" i="100"/>
  <c r="O27" i="100"/>
  <c r="P27" i="100"/>
  <c r="Q27" i="100"/>
  <c r="R27" i="100"/>
  <c r="S27" i="100"/>
  <c r="T27" i="100"/>
  <c r="C36" i="100"/>
  <c r="O36" i="100"/>
  <c r="Q36" i="100"/>
  <c r="R36" i="100"/>
  <c r="S36" i="100"/>
  <c r="T36" i="100"/>
  <c r="T36" i="101" l="1"/>
  <c r="S36" i="101"/>
  <c r="R36" i="101"/>
  <c r="Q36" i="101"/>
  <c r="O36" i="101"/>
  <c r="C36" i="101"/>
  <c r="T27" i="101"/>
  <c r="S27" i="101"/>
  <c r="R27" i="101"/>
  <c r="Q27" i="101"/>
  <c r="P27" i="101"/>
  <c r="O27" i="101"/>
  <c r="M27" i="101"/>
  <c r="L27" i="101"/>
  <c r="K27" i="101"/>
  <c r="J27" i="101"/>
  <c r="I27" i="101"/>
  <c r="H27" i="101"/>
  <c r="F27" i="101"/>
  <c r="E27" i="101"/>
  <c r="C27" i="101"/>
  <c r="T15" i="101"/>
  <c r="S15" i="101"/>
  <c r="R15" i="101"/>
  <c r="Q15" i="101"/>
  <c r="P15" i="101"/>
  <c r="O15" i="101"/>
  <c r="M15" i="101"/>
  <c r="L15" i="101"/>
  <c r="K15" i="101"/>
  <c r="J15" i="101"/>
  <c r="I15" i="101"/>
  <c r="H15" i="101"/>
  <c r="F15" i="101"/>
  <c r="E15" i="101"/>
  <c r="T5" i="101"/>
  <c r="S5" i="101"/>
  <c r="R5" i="101"/>
  <c r="Q5" i="101"/>
  <c r="P5" i="101"/>
  <c r="O5" i="101"/>
  <c r="M5" i="101"/>
  <c r="L5" i="101"/>
  <c r="K5" i="101"/>
  <c r="J5" i="101"/>
  <c r="I5" i="101"/>
  <c r="H5" i="101"/>
  <c r="F5" i="101"/>
  <c r="E5" i="101"/>
  <c r="T4" i="101"/>
  <c r="S4" i="101"/>
  <c r="R4" i="101"/>
  <c r="Q4" i="101"/>
  <c r="P4" i="101"/>
  <c r="O4" i="101"/>
  <c r="M4" i="101"/>
  <c r="L4" i="101"/>
  <c r="K4" i="101"/>
  <c r="J4" i="101"/>
  <c r="I4" i="101"/>
  <c r="H4" i="101"/>
  <c r="F4" i="101"/>
  <c r="E4" i="101"/>
  <c r="T36" i="102" l="1"/>
  <c r="S36" i="102"/>
  <c r="R36" i="102"/>
  <c r="Q36" i="102"/>
  <c r="O36" i="102"/>
  <c r="C36" i="102"/>
  <c r="T27" i="102"/>
  <c r="S27" i="102"/>
  <c r="R27" i="102"/>
  <c r="Q27" i="102"/>
  <c r="P27" i="102"/>
  <c r="O27" i="102"/>
  <c r="M27" i="102"/>
  <c r="L27" i="102"/>
  <c r="K27" i="102"/>
  <c r="J27" i="102"/>
  <c r="I27" i="102"/>
  <c r="H27" i="102"/>
  <c r="F27" i="102"/>
  <c r="E27" i="102"/>
  <c r="C27" i="102"/>
  <c r="T15" i="102"/>
  <c r="S15" i="102"/>
  <c r="R15" i="102"/>
  <c r="Q15" i="102"/>
  <c r="P15" i="102"/>
  <c r="O15" i="102"/>
  <c r="M15" i="102"/>
  <c r="L15" i="102"/>
  <c r="K15" i="102"/>
  <c r="J15" i="102"/>
  <c r="I15" i="102"/>
  <c r="H15" i="102"/>
  <c r="F15" i="102"/>
  <c r="E15" i="102"/>
  <c r="T5" i="102"/>
  <c r="S5" i="102"/>
  <c r="R5" i="102"/>
  <c r="Q5" i="102"/>
  <c r="P5" i="102"/>
  <c r="O5" i="102"/>
  <c r="M5" i="102"/>
  <c r="L5" i="102"/>
  <c r="K5" i="102"/>
  <c r="J5" i="102"/>
  <c r="I5" i="102"/>
  <c r="H5" i="102"/>
  <c r="F5" i="102"/>
  <c r="E5" i="102"/>
  <c r="T4" i="102"/>
  <c r="S4" i="102"/>
  <c r="R4" i="102"/>
  <c r="Q4" i="102"/>
  <c r="P4" i="102"/>
  <c r="O4" i="102"/>
  <c r="M4" i="102"/>
  <c r="L4" i="102"/>
  <c r="K4" i="102"/>
  <c r="J4" i="102"/>
  <c r="I4" i="102"/>
  <c r="H4" i="102"/>
  <c r="F4" i="102"/>
  <c r="E4" i="102"/>
  <c r="T36" i="103" l="1"/>
  <c r="S36" i="103"/>
  <c r="R36" i="103"/>
  <c r="Q36" i="103"/>
  <c r="O36" i="103"/>
  <c r="C36" i="103"/>
  <c r="T27" i="103"/>
  <c r="S27" i="103"/>
  <c r="R27" i="103"/>
  <c r="Q27" i="103"/>
  <c r="P27" i="103"/>
  <c r="O27" i="103"/>
  <c r="M27" i="103"/>
  <c r="L27" i="103"/>
  <c r="K27" i="103"/>
  <c r="J27" i="103"/>
  <c r="I27" i="103"/>
  <c r="H27" i="103"/>
  <c r="F27" i="103"/>
  <c r="E27" i="103"/>
  <c r="C27" i="103"/>
  <c r="T15" i="103"/>
  <c r="S15" i="103"/>
  <c r="R15" i="103"/>
  <c r="Q15" i="103"/>
  <c r="P15" i="103"/>
  <c r="O15" i="103"/>
  <c r="M15" i="103"/>
  <c r="L15" i="103"/>
  <c r="K15" i="103"/>
  <c r="J15" i="103"/>
  <c r="I15" i="103"/>
  <c r="H15" i="103"/>
  <c r="F15" i="103"/>
  <c r="E15" i="103"/>
  <c r="T5" i="103"/>
  <c r="S5" i="103"/>
  <c r="R5" i="103"/>
  <c r="Q5" i="103"/>
  <c r="P5" i="103"/>
  <c r="O5" i="103"/>
  <c r="M5" i="103"/>
  <c r="L5" i="103"/>
  <c r="K5" i="103"/>
  <c r="J5" i="103"/>
  <c r="I5" i="103"/>
  <c r="H5" i="103"/>
  <c r="F5" i="103"/>
  <c r="E5" i="103"/>
  <c r="T4" i="103"/>
  <c r="S4" i="103"/>
  <c r="R4" i="103"/>
  <c r="Q4" i="103"/>
  <c r="P4" i="103"/>
  <c r="O4" i="103"/>
  <c r="M4" i="103"/>
  <c r="L4" i="103"/>
  <c r="K4" i="103"/>
  <c r="J4" i="103"/>
  <c r="I4" i="103"/>
  <c r="H4" i="103"/>
  <c r="F4" i="103"/>
  <c r="E4" i="103"/>
  <c r="T36" i="104" l="1"/>
  <c r="S36" i="104"/>
  <c r="R36" i="104"/>
  <c r="Q36" i="104"/>
  <c r="O36" i="104"/>
  <c r="C36" i="104"/>
  <c r="T27" i="104"/>
  <c r="S27" i="104"/>
  <c r="R27" i="104"/>
  <c r="Q27" i="104"/>
  <c r="P27" i="104"/>
  <c r="O27" i="104"/>
  <c r="M27" i="104"/>
  <c r="L27" i="104"/>
  <c r="K27" i="104"/>
  <c r="J27" i="104"/>
  <c r="I27" i="104"/>
  <c r="H27" i="104"/>
  <c r="F27" i="104"/>
  <c r="E27" i="104"/>
  <c r="C27" i="104"/>
  <c r="T15" i="104"/>
  <c r="S15" i="104"/>
  <c r="R15" i="104"/>
  <c r="Q15" i="104"/>
  <c r="P15" i="104"/>
  <c r="O15" i="104"/>
  <c r="M15" i="104"/>
  <c r="L15" i="104"/>
  <c r="K15" i="104"/>
  <c r="J15" i="104"/>
  <c r="I15" i="104"/>
  <c r="H15" i="104"/>
  <c r="F15" i="104"/>
  <c r="E15" i="104"/>
  <c r="T5" i="104"/>
  <c r="S5" i="104"/>
  <c r="R5" i="104"/>
  <c r="Q5" i="104"/>
  <c r="P5" i="104"/>
  <c r="O5" i="104"/>
  <c r="M5" i="104"/>
  <c r="L5" i="104"/>
  <c r="K5" i="104"/>
  <c r="J5" i="104"/>
  <c r="I5" i="104"/>
  <c r="H5" i="104"/>
  <c r="F5" i="104"/>
  <c r="E5" i="104"/>
  <c r="T4" i="104"/>
  <c r="S4" i="104"/>
  <c r="R4" i="104"/>
  <c r="Q4" i="104"/>
  <c r="P4" i="104"/>
  <c r="O4" i="104"/>
  <c r="M4" i="104"/>
  <c r="L4" i="104"/>
  <c r="K4" i="104"/>
  <c r="J4" i="104"/>
  <c r="I4" i="104"/>
  <c r="H4" i="104"/>
  <c r="F4" i="104"/>
  <c r="E4" i="104"/>
  <c r="T36" i="105" l="1"/>
  <c r="S36" i="105"/>
  <c r="R36" i="105"/>
  <c r="Q36" i="105"/>
  <c r="O36" i="105"/>
  <c r="C36" i="105"/>
  <c r="T27" i="105"/>
  <c r="S27" i="105"/>
  <c r="R27" i="105"/>
  <c r="Q27" i="105"/>
  <c r="P27" i="105"/>
  <c r="O27" i="105"/>
  <c r="M27" i="105"/>
  <c r="L27" i="105"/>
  <c r="K27" i="105"/>
  <c r="J27" i="105"/>
  <c r="I27" i="105"/>
  <c r="H27" i="105"/>
  <c r="F27" i="105"/>
  <c r="E27" i="105"/>
  <c r="C27" i="105"/>
  <c r="T15" i="105"/>
  <c r="S15" i="105"/>
  <c r="R15" i="105"/>
  <c r="Q15" i="105"/>
  <c r="P15" i="105"/>
  <c r="O15" i="105"/>
  <c r="M15" i="105"/>
  <c r="L15" i="105"/>
  <c r="K15" i="105"/>
  <c r="J15" i="105"/>
  <c r="I15" i="105"/>
  <c r="H15" i="105"/>
  <c r="F15" i="105"/>
  <c r="E15" i="105"/>
  <c r="T5" i="105"/>
  <c r="S5" i="105"/>
  <c r="R5" i="105"/>
  <c r="Q5" i="105"/>
  <c r="P5" i="105"/>
  <c r="O5" i="105"/>
  <c r="M5" i="105"/>
  <c r="L5" i="105"/>
  <c r="K5" i="105"/>
  <c r="J5" i="105"/>
  <c r="I5" i="105"/>
  <c r="H5" i="105"/>
  <c r="F5" i="105"/>
  <c r="E5" i="105"/>
  <c r="T4" i="105"/>
  <c r="S4" i="105"/>
  <c r="R4" i="105"/>
  <c r="Q4" i="105"/>
  <c r="P4" i="105"/>
  <c r="O4" i="105"/>
  <c r="M4" i="105"/>
  <c r="L4" i="105"/>
  <c r="K4" i="105"/>
  <c r="J4" i="105"/>
  <c r="I4" i="105"/>
  <c r="H4" i="105"/>
  <c r="F4" i="105"/>
  <c r="E4" i="105"/>
  <c r="T36" i="106" l="1"/>
  <c r="S36" i="106"/>
  <c r="R36" i="106"/>
  <c r="Q36" i="106"/>
  <c r="O36" i="106"/>
  <c r="C36" i="106"/>
  <c r="T27" i="106"/>
  <c r="S27" i="106"/>
  <c r="R27" i="106"/>
  <c r="Q27" i="106"/>
  <c r="P27" i="106"/>
  <c r="O27" i="106"/>
  <c r="M27" i="106"/>
  <c r="L27" i="106"/>
  <c r="K27" i="106"/>
  <c r="J27" i="106"/>
  <c r="I27" i="106"/>
  <c r="H27" i="106"/>
  <c r="F27" i="106"/>
  <c r="E27" i="106"/>
  <c r="C27" i="106"/>
  <c r="T15" i="106"/>
  <c r="S15" i="106"/>
  <c r="R15" i="106"/>
  <c r="Q15" i="106"/>
  <c r="P15" i="106"/>
  <c r="O15" i="106"/>
  <c r="M15" i="106"/>
  <c r="L15" i="106"/>
  <c r="K15" i="106"/>
  <c r="J15" i="106"/>
  <c r="I15" i="106"/>
  <c r="H15" i="106"/>
  <c r="F15" i="106"/>
  <c r="E15" i="106"/>
  <c r="T5" i="106"/>
  <c r="S5" i="106"/>
  <c r="R5" i="106"/>
  <c r="Q5" i="106"/>
  <c r="P5" i="106"/>
  <c r="O5" i="106"/>
  <c r="M5" i="106"/>
  <c r="L5" i="106"/>
  <c r="K5" i="106"/>
  <c r="J5" i="106"/>
  <c r="I5" i="106"/>
  <c r="H5" i="106"/>
  <c r="F5" i="106"/>
  <c r="E5" i="106"/>
  <c r="T4" i="106"/>
  <c r="S4" i="106"/>
  <c r="R4" i="106"/>
  <c r="Q4" i="106"/>
  <c r="P4" i="106"/>
  <c r="O4" i="106"/>
  <c r="M4" i="106"/>
  <c r="L4" i="106"/>
  <c r="K4" i="106"/>
  <c r="J4" i="106"/>
  <c r="I4" i="106"/>
  <c r="H4" i="106"/>
  <c r="F4" i="106"/>
  <c r="E4" i="106"/>
  <c r="T36" i="107" l="1"/>
  <c r="S36" i="107"/>
  <c r="R36" i="107"/>
  <c r="Q36" i="107"/>
  <c r="O36" i="107"/>
  <c r="C36" i="107"/>
  <c r="T27" i="107"/>
  <c r="S27" i="107"/>
  <c r="R27" i="107"/>
  <c r="Q27" i="107"/>
  <c r="P27" i="107"/>
  <c r="O27" i="107"/>
  <c r="M27" i="107"/>
  <c r="L27" i="107"/>
  <c r="K27" i="107"/>
  <c r="J27" i="107"/>
  <c r="I27" i="107"/>
  <c r="H27" i="107"/>
  <c r="F27" i="107"/>
  <c r="E27" i="107"/>
  <c r="C27" i="107"/>
  <c r="T15" i="107"/>
  <c r="S15" i="107"/>
  <c r="R15" i="107"/>
  <c r="Q15" i="107"/>
  <c r="P15" i="107"/>
  <c r="O15" i="107"/>
  <c r="M15" i="107"/>
  <c r="L15" i="107"/>
  <c r="K15" i="107"/>
  <c r="J15" i="107"/>
  <c r="I15" i="107"/>
  <c r="H15" i="107"/>
  <c r="F15" i="107"/>
  <c r="E15" i="107"/>
  <c r="T5" i="107"/>
  <c r="S5" i="107"/>
  <c r="R5" i="107"/>
  <c r="Q5" i="107"/>
  <c r="P5" i="107"/>
  <c r="O5" i="107"/>
  <c r="M5" i="107"/>
  <c r="L5" i="107"/>
  <c r="K5" i="107"/>
  <c r="J5" i="107"/>
  <c r="I5" i="107"/>
  <c r="H5" i="107"/>
  <c r="F5" i="107"/>
  <c r="E5" i="107"/>
  <c r="T4" i="107"/>
  <c r="S4" i="107"/>
  <c r="R4" i="107"/>
  <c r="Q4" i="107"/>
  <c r="P4" i="107"/>
  <c r="O4" i="107"/>
  <c r="M4" i="107"/>
  <c r="L4" i="107"/>
  <c r="K4" i="107"/>
  <c r="J4" i="107"/>
  <c r="I4" i="107"/>
  <c r="H4" i="107"/>
  <c r="F4" i="107"/>
  <c r="E4" i="107"/>
  <c r="T36" i="108" l="1"/>
  <c r="S36" i="108"/>
  <c r="R36" i="108"/>
  <c r="Q36" i="108"/>
  <c r="O36" i="108"/>
  <c r="C36" i="108"/>
  <c r="T27" i="108"/>
  <c r="S27" i="108"/>
  <c r="R27" i="108"/>
  <c r="Q27" i="108"/>
  <c r="P27" i="108"/>
  <c r="O27" i="108"/>
  <c r="M27" i="108"/>
  <c r="L27" i="108"/>
  <c r="K27" i="108"/>
  <c r="J27" i="108"/>
  <c r="I27" i="108"/>
  <c r="H27" i="108"/>
  <c r="F27" i="108"/>
  <c r="E27" i="108"/>
  <c r="C27" i="108"/>
  <c r="T15" i="108"/>
  <c r="S15" i="108"/>
  <c r="R15" i="108"/>
  <c r="Q15" i="108"/>
  <c r="P15" i="108"/>
  <c r="O15" i="108"/>
  <c r="M15" i="108"/>
  <c r="L15" i="108"/>
  <c r="K15" i="108"/>
  <c r="J15" i="108"/>
  <c r="I15" i="108"/>
  <c r="H15" i="108"/>
  <c r="F15" i="108"/>
  <c r="E15" i="108"/>
  <c r="T5" i="108"/>
  <c r="S5" i="108"/>
  <c r="R5" i="108"/>
  <c r="Q5" i="108"/>
  <c r="P5" i="108"/>
  <c r="O5" i="108"/>
  <c r="M5" i="108"/>
  <c r="L5" i="108"/>
  <c r="K5" i="108"/>
  <c r="J5" i="108"/>
  <c r="I5" i="108"/>
  <c r="H5" i="108"/>
  <c r="F5" i="108"/>
  <c r="E5" i="108"/>
  <c r="T4" i="108"/>
  <c r="S4" i="108"/>
  <c r="R4" i="108"/>
  <c r="Q4" i="108"/>
  <c r="P4" i="108"/>
  <c r="O4" i="108"/>
  <c r="M4" i="108"/>
  <c r="L4" i="108"/>
  <c r="K4" i="108"/>
  <c r="J4" i="108"/>
  <c r="I4" i="108"/>
  <c r="H4" i="108"/>
  <c r="F4" i="108"/>
  <c r="E4" i="108"/>
  <c r="E4" i="109" l="1"/>
  <c r="F4" i="109"/>
  <c r="H4" i="109"/>
  <c r="I4" i="109"/>
  <c r="J4" i="109"/>
  <c r="K4" i="109"/>
  <c r="L4" i="109"/>
  <c r="M4" i="109"/>
  <c r="O4" i="109"/>
  <c r="P4" i="109"/>
  <c r="Q4" i="109"/>
  <c r="R4" i="109"/>
  <c r="S4" i="109"/>
  <c r="T4" i="109"/>
  <c r="E5" i="109"/>
  <c r="F5" i="109"/>
  <c r="H5" i="109"/>
  <c r="I5" i="109"/>
  <c r="J5" i="109"/>
  <c r="K5" i="109"/>
  <c r="L5" i="109"/>
  <c r="M5" i="109"/>
  <c r="O5" i="109"/>
  <c r="P5" i="109"/>
  <c r="Q5" i="109"/>
  <c r="R5" i="109"/>
  <c r="S5" i="109"/>
  <c r="T5" i="109"/>
  <c r="E15" i="109"/>
  <c r="F15" i="109"/>
  <c r="H15" i="109"/>
  <c r="I15" i="109"/>
  <c r="J15" i="109"/>
  <c r="K15" i="109"/>
  <c r="L15" i="109"/>
  <c r="M15" i="109"/>
  <c r="O15" i="109"/>
  <c r="P15" i="109"/>
  <c r="Q15" i="109"/>
  <c r="R15" i="109"/>
  <c r="S15" i="109"/>
  <c r="T15" i="109"/>
  <c r="C27" i="109"/>
  <c r="E27" i="109"/>
  <c r="F27" i="109"/>
  <c r="H27" i="109"/>
  <c r="I27" i="109"/>
  <c r="J27" i="109"/>
  <c r="K27" i="109"/>
  <c r="L27" i="109"/>
  <c r="M27" i="109"/>
  <c r="O27" i="109"/>
  <c r="P27" i="109"/>
  <c r="Q27" i="109"/>
  <c r="R27" i="109"/>
  <c r="S27" i="109"/>
  <c r="T27" i="109"/>
  <c r="C36" i="109"/>
  <c r="O36" i="109"/>
  <c r="Q36" i="109"/>
  <c r="R36" i="109"/>
  <c r="S36" i="109"/>
  <c r="T36" i="109"/>
  <c r="T36" i="110" l="1"/>
  <c r="S36" i="110"/>
  <c r="R36" i="110"/>
  <c r="Q36" i="110"/>
  <c r="O36" i="110"/>
  <c r="C36" i="110"/>
  <c r="T27" i="110"/>
  <c r="S27" i="110"/>
  <c r="R27" i="110"/>
  <c r="Q27" i="110"/>
  <c r="P27" i="110"/>
  <c r="O27" i="110"/>
  <c r="M27" i="110"/>
  <c r="L27" i="110"/>
  <c r="K27" i="110"/>
  <c r="J27" i="110"/>
  <c r="I27" i="110"/>
  <c r="H27" i="110"/>
  <c r="F27" i="110"/>
  <c r="E27" i="110"/>
  <c r="C27" i="110"/>
  <c r="T15" i="110"/>
  <c r="S15" i="110"/>
  <c r="R15" i="110"/>
  <c r="Q15" i="110"/>
  <c r="P15" i="110"/>
  <c r="O15" i="110"/>
  <c r="M15" i="110"/>
  <c r="L15" i="110"/>
  <c r="K15" i="110"/>
  <c r="J15" i="110"/>
  <c r="I15" i="110"/>
  <c r="H15" i="110"/>
  <c r="F15" i="110"/>
  <c r="E15" i="110"/>
  <c r="T5" i="110"/>
  <c r="S5" i="110"/>
  <c r="R5" i="110"/>
  <c r="Q5" i="110"/>
  <c r="P5" i="110"/>
  <c r="O5" i="110"/>
  <c r="M5" i="110"/>
  <c r="L5" i="110"/>
  <c r="K5" i="110"/>
  <c r="J5" i="110"/>
  <c r="I5" i="110"/>
  <c r="H5" i="110"/>
  <c r="F5" i="110"/>
  <c r="E5" i="110"/>
  <c r="T4" i="110"/>
  <c r="S4" i="110"/>
  <c r="R4" i="110"/>
  <c r="Q4" i="110"/>
  <c r="P4" i="110"/>
  <c r="O4" i="110"/>
  <c r="M4" i="110"/>
  <c r="L4" i="110"/>
  <c r="K4" i="110"/>
  <c r="J4" i="110"/>
  <c r="I4" i="110"/>
  <c r="H4" i="110"/>
  <c r="F4" i="110"/>
  <c r="E4" i="110"/>
  <c r="T36" i="111" l="1"/>
  <c r="S36" i="111"/>
  <c r="R36" i="111"/>
  <c r="Q36" i="111"/>
  <c r="O36" i="111"/>
  <c r="C36" i="111"/>
  <c r="T27" i="111"/>
  <c r="S27" i="111"/>
  <c r="R27" i="111"/>
  <c r="Q27" i="111"/>
  <c r="P27" i="111"/>
  <c r="O27" i="111"/>
  <c r="M27" i="111"/>
  <c r="L27" i="111"/>
  <c r="K27" i="111"/>
  <c r="J27" i="111"/>
  <c r="I27" i="111"/>
  <c r="H27" i="111"/>
  <c r="F27" i="111"/>
  <c r="E27" i="111"/>
  <c r="C27" i="111"/>
  <c r="T15" i="111"/>
  <c r="S15" i="111"/>
  <c r="R15" i="111"/>
  <c r="Q15" i="111"/>
  <c r="P15" i="111"/>
  <c r="O15" i="111"/>
  <c r="M15" i="111"/>
  <c r="L15" i="111"/>
  <c r="K15" i="111"/>
  <c r="J15" i="111"/>
  <c r="I15" i="111"/>
  <c r="H15" i="111"/>
  <c r="F15" i="111"/>
  <c r="E15" i="111"/>
  <c r="T5" i="111"/>
  <c r="S5" i="111"/>
  <c r="R5" i="111"/>
  <c r="Q5" i="111"/>
  <c r="P5" i="111"/>
  <c r="O5" i="111"/>
  <c r="M5" i="111"/>
  <c r="L5" i="111"/>
  <c r="K5" i="111"/>
  <c r="J5" i="111"/>
  <c r="I5" i="111"/>
  <c r="H5" i="111"/>
  <c r="F5" i="111"/>
  <c r="E5" i="111"/>
  <c r="T4" i="111"/>
  <c r="S4" i="111"/>
  <c r="R4" i="111"/>
  <c r="Q4" i="111"/>
  <c r="P4" i="111"/>
  <c r="O4" i="111"/>
  <c r="M4" i="111"/>
  <c r="L4" i="111"/>
  <c r="K4" i="111"/>
  <c r="J4" i="111"/>
  <c r="I4" i="111"/>
  <c r="H4" i="111"/>
  <c r="F4" i="111"/>
  <c r="E4" i="111"/>
  <c r="T36" i="112" l="1"/>
  <c r="S36" i="112"/>
  <c r="R36" i="112"/>
  <c r="Q36" i="112"/>
  <c r="O36" i="112"/>
  <c r="C36" i="112"/>
  <c r="T27" i="112"/>
  <c r="S27" i="112"/>
  <c r="R27" i="112"/>
  <c r="Q27" i="112"/>
  <c r="P27" i="112"/>
  <c r="O27" i="112"/>
  <c r="M27" i="112"/>
  <c r="L27" i="112"/>
  <c r="K27" i="112"/>
  <c r="J27" i="112"/>
  <c r="I27" i="112"/>
  <c r="H27" i="112"/>
  <c r="F27" i="112"/>
  <c r="E27" i="112"/>
  <c r="C27" i="112"/>
  <c r="T15" i="112"/>
  <c r="S15" i="112"/>
  <c r="R15" i="112"/>
  <c r="Q15" i="112"/>
  <c r="P15" i="112"/>
  <c r="O15" i="112"/>
  <c r="M15" i="112"/>
  <c r="L15" i="112"/>
  <c r="K15" i="112"/>
  <c r="J15" i="112"/>
  <c r="I15" i="112"/>
  <c r="H15" i="112"/>
  <c r="F15" i="112"/>
  <c r="E15" i="112"/>
  <c r="T5" i="112"/>
  <c r="S5" i="112"/>
  <c r="R5" i="112"/>
  <c r="Q5" i="112"/>
  <c r="P5" i="112"/>
  <c r="O5" i="112"/>
  <c r="M5" i="112"/>
  <c r="L5" i="112"/>
  <c r="K5" i="112"/>
  <c r="J5" i="112"/>
  <c r="I5" i="112"/>
  <c r="H5" i="112"/>
  <c r="F5" i="112"/>
  <c r="E5" i="112"/>
  <c r="T4" i="112"/>
  <c r="S4" i="112"/>
  <c r="R4" i="112"/>
  <c r="Q4" i="112"/>
  <c r="P4" i="112"/>
  <c r="O4" i="112"/>
  <c r="M4" i="112"/>
  <c r="L4" i="112"/>
  <c r="K4" i="112"/>
  <c r="J4" i="112"/>
  <c r="I4" i="112"/>
  <c r="H4" i="112"/>
  <c r="F4" i="112"/>
  <c r="E4" i="112"/>
  <c r="E4" i="113" l="1"/>
  <c r="F4" i="113"/>
  <c r="H4" i="113"/>
  <c r="I4" i="113"/>
  <c r="J4" i="113"/>
  <c r="K4" i="113"/>
  <c r="L4" i="113"/>
  <c r="M4" i="113"/>
  <c r="O4" i="113"/>
  <c r="P4" i="113"/>
  <c r="Q4" i="113"/>
  <c r="R4" i="113"/>
  <c r="S4" i="113"/>
  <c r="T4" i="113"/>
  <c r="E5" i="113"/>
  <c r="F5" i="113"/>
  <c r="H5" i="113"/>
  <c r="I5" i="113"/>
  <c r="J5" i="113"/>
  <c r="K5" i="113"/>
  <c r="L5" i="113"/>
  <c r="M5" i="113"/>
  <c r="O5" i="113"/>
  <c r="P5" i="113"/>
  <c r="Q5" i="113"/>
  <c r="R5" i="113"/>
  <c r="S5" i="113"/>
  <c r="T5" i="113"/>
  <c r="E15" i="113"/>
  <c r="F15" i="113"/>
  <c r="H15" i="113"/>
  <c r="I15" i="113"/>
  <c r="J15" i="113"/>
  <c r="K15" i="113"/>
  <c r="L15" i="113"/>
  <c r="M15" i="113"/>
  <c r="O15" i="113"/>
  <c r="P15" i="113"/>
  <c r="Q15" i="113"/>
  <c r="R15" i="113"/>
  <c r="S15" i="113"/>
  <c r="T15" i="113"/>
  <c r="C27" i="113"/>
  <c r="E27" i="113"/>
  <c r="F27" i="113"/>
  <c r="H27" i="113"/>
  <c r="I27" i="113"/>
  <c r="J27" i="113"/>
  <c r="K27" i="113"/>
  <c r="L27" i="113"/>
  <c r="M27" i="113"/>
  <c r="O27" i="113"/>
  <c r="P27" i="113"/>
  <c r="Q27" i="113"/>
  <c r="R27" i="113"/>
  <c r="S27" i="113"/>
  <c r="T27" i="113"/>
  <c r="C36" i="113"/>
  <c r="O36" i="113"/>
  <c r="Q36" i="113"/>
  <c r="R36" i="113"/>
  <c r="S36" i="113"/>
  <c r="T36" i="113"/>
  <c r="T36" i="114" l="1"/>
  <c r="S36" i="114"/>
  <c r="R36" i="114"/>
  <c r="Q36" i="114"/>
  <c r="O36" i="114"/>
  <c r="C36" i="114"/>
  <c r="T27" i="114"/>
  <c r="S27" i="114"/>
  <c r="R27" i="114"/>
  <c r="Q27" i="114"/>
  <c r="P27" i="114"/>
  <c r="O27" i="114"/>
  <c r="M27" i="114"/>
  <c r="L27" i="114"/>
  <c r="K27" i="114"/>
  <c r="J27" i="114"/>
  <c r="I27" i="114"/>
  <c r="H27" i="114"/>
  <c r="F27" i="114"/>
  <c r="E27" i="114"/>
  <c r="C27" i="114"/>
  <c r="T15" i="114"/>
  <c r="S15" i="114"/>
  <c r="R15" i="114"/>
  <c r="Q15" i="114"/>
  <c r="P15" i="114"/>
  <c r="O15" i="114"/>
  <c r="M15" i="114"/>
  <c r="L15" i="114"/>
  <c r="K15" i="114"/>
  <c r="J15" i="114"/>
  <c r="I15" i="114"/>
  <c r="H15" i="114"/>
  <c r="F15" i="114"/>
  <c r="E15" i="114"/>
  <c r="T5" i="114"/>
  <c r="S5" i="114"/>
  <c r="R5" i="114"/>
  <c r="Q5" i="114"/>
  <c r="P5" i="114"/>
  <c r="O5" i="114"/>
  <c r="M5" i="114"/>
  <c r="L5" i="114"/>
  <c r="K5" i="114"/>
  <c r="J5" i="114"/>
  <c r="I5" i="114"/>
  <c r="H5" i="114"/>
  <c r="F5" i="114"/>
  <c r="E5" i="114"/>
  <c r="T4" i="114"/>
  <c r="S4" i="114"/>
  <c r="R4" i="114"/>
  <c r="Q4" i="114"/>
  <c r="P4" i="114"/>
  <c r="O4" i="114"/>
  <c r="M4" i="114"/>
  <c r="L4" i="114"/>
  <c r="K4" i="114"/>
  <c r="J4" i="114"/>
  <c r="I4" i="114"/>
  <c r="H4" i="114"/>
  <c r="F4" i="114"/>
  <c r="E4" i="114"/>
  <c r="T36" i="115" l="1"/>
  <c r="S36" i="115"/>
  <c r="R36" i="115"/>
  <c r="Q36" i="115"/>
  <c r="O36" i="115"/>
  <c r="C36" i="115"/>
  <c r="T27" i="115"/>
  <c r="S27" i="115"/>
  <c r="R27" i="115"/>
  <c r="Q27" i="115"/>
  <c r="P27" i="115"/>
  <c r="O27" i="115"/>
  <c r="M27" i="115"/>
  <c r="L27" i="115"/>
  <c r="K27" i="115"/>
  <c r="J27" i="115"/>
  <c r="I27" i="115"/>
  <c r="H27" i="115"/>
  <c r="F27" i="115"/>
  <c r="E27" i="115"/>
  <c r="C27" i="115"/>
  <c r="T15" i="115"/>
  <c r="S15" i="115"/>
  <c r="R15" i="115"/>
  <c r="Q15" i="115"/>
  <c r="P15" i="115"/>
  <c r="O15" i="115"/>
  <c r="M15" i="115"/>
  <c r="L15" i="115"/>
  <c r="K15" i="115"/>
  <c r="J15" i="115"/>
  <c r="I15" i="115"/>
  <c r="H15" i="115"/>
  <c r="F15" i="115"/>
  <c r="E15" i="115"/>
  <c r="T5" i="115"/>
  <c r="S5" i="115"/>
  <c r="R5" i="115"/>
  <c r="Q5" i="115"/>
  <c r="P5" i="115"/>
  <c r="O5" i="115"/>
  <c r="M5" i="115"/>
  <c r="L5" i="115"/>
  <c r="K5" i="115"/>
  <c r="J5" i="115"/>
  <c r="I5" i="115"/>
  <c r="H5" i="115"/>
  <c r="F5" i="115"/>
  <c r="E5" i="115"/>
  <c r="T4" i="115"/>
  <c r="S4" i="115"/>
  <c r="R4" i="115"/>
  <c r="Q4" i="115"/>
  <c r="P4" i="115"/>
  <c r="O4" i="115"/>
  <c r="M4" i="115"/>
  <c r="L4" i="115"/>
  <c r="K4" i="115"/>
  <c r="J4" i="115"/>
  <c r="I4" i="115"/>
  <c r="H4" i="115"/>
  <c r="F4" i="115"/>
  <c r="E4" i="115"/>
  <c r="T36" i="116" l="1"/>
  <c r="S36" i="116"/>
  <c r="R36" i="116"/>
  <c r="Q36" i="116"/>
  <c r="O36" i="116"/>
  <c r="C36" i="116"/>
  <c r="T27" i="116"/>
  <c r="S27" i="116"/>
  <c r="R27" i="116"/>
  <c r="Q27" i="116"/>
  <c r="P27" i="116"/>
  <c r="O27" i="116"/>
  <c r="M27" i="116"/>
  <c r="L27" i="116"/>
  <c r="K27" i="116"/>
  <c r="J27" i="116"/>
  <c r="I27" i="116"/>
  <c r="H27" i="116"/>
  <c r="F27" i="116"/>
  <c r="E27" i="116"/>
  <c r="C27" i="116"/>
  <c r="T15" i="116"/>
  <c r="S15" i="116"/>
  <c r="R15" i="116"/>
  <c r="Q15" i="116"/>
  <c r="P15" i="116"/>
  <c r="O15" i="116"/>
  <c r="M15" i="116"/>
  <c r="L15" i="116"/>
  <c r="K15" i="116"/>
  <c r="J15" i="116"/>
  <c r="I15" i="116"/>
  <c r="H15" i="116"/>
  <c r="F15" i="116"/>
  <c r="E15" i="116"/>
  <c r="T5" i="116"/>
  <c r="S5" i="116"/>
  <c r="R5" i="116"/>
  <c r="Q5" i="116"/>
  <c r="P5" i="116"/>
  <c r="O5" i="116"/>
  <c r="M5" i="116"/>
  <c r="L5" i="116"/>
  <c r="K5" i="116"/>
  <c r="J5" i="116"/>
  <c r="I5" i="116"/>
  <c r="H5" i="116"/>
  <c r="F5" i="116"/>
  <c r="E5" i="116"/>
  <c r="T4" i="116"/>
  <c r="S4" i="116"/>
  <c r="R4" i="116"/>
  <c r="Q4" i="116"/>
  <c r="P4" i="116"/>
  <c r="O4" i="116"/>
  <c r="M4" i="116"/>
  <c r="L4" i="116"/>
  <c r="K4" i="116"/>
  <c r="J4" i="116"/>
  <c r="I4" i="116"/>
  <c r="H4" i="116"/>
  <c r="F4" i="116"/>
  <c r="E4" i="116"/>
  <c r="T36" i="117" l="1"/>
  <c r="S36" i="117"/>
  <c r="R36" i="117"/>
  <c r="Q36" i="117"/>
  <c r="O36" i="117"/>
  <c r="C36" i="117"/>
  <c r="T27" i="117"/>
  <c r="S27" i="117"/>
  <c r="R27" i="117"/>
  <c r="Q27" i="117"/>
  <c r="P27" i="117"/>
  <c r="O27" i="117"/>
  <c r="M27" i="117"/>
  <c r="L27" i="117"/>
  <c r="K27" i="117"/>
  <c r="J27" i="117"/>
  <c r="I27" i="117"/>
  <c r="H27" i="117"/>
  <c r="F27" i="117"/>
  <c r="E27" i="117"/>
  <c r="C27" i="117"/>
  <c r="T15" i="117"/>
  <c r="S15" i="117"/>
  <c r="R15" i="117"/>
  <c r="Q15" i="117"/>
  <c r="P15" i="117"/>
  <c r="O15" i="117"/>
  <c r="M15" i="117"/>
  <c r="L15" i="117"/>
  <c r="K15" i="117"/>
  <c r="J15" i="117"/>
  <c r="I15" i="117"/>
  <c r="H15" i="117"/>
  <c r="F15" i="117"/>
  <c r="E15" i="117"/>
  <c r="T5" i="117"/>
  <c r="S5" i="117"/>
  <c r="R5" i="117"/>
  <c r="Q5" i="117"/>
  <c r="P5" i="117"/>
  <c r="O5" i="117"/>
  <c r="M5" i="117"/>
  <c r="L5" i="117"/>
  <c r="K5" i="117"/>
  <c r="J5" i="117"/>
  <c r="I5" i="117"/>
  <c r="H5" i="117"/>
  <c r="F5" i="117"/>
  <c r="E5" i="117"/>
  <c r="T4" i="117"/>
  <c r="S4" i="117"/>
  <c r="R4" i="117"/>
  <c r="Q4" i="117"/>
  <c r="P4" i="117"/>
  <c r="O4" i="117"/>
  <c r="M4" i="117"/>
  <c r="L4" i="117"/>
  <c r="K4" i="117"/>
  <c r="J4" i="117"/>
  <c r="I4" i="117"/>
  <c r="H4" i="117"/>
  <c r="F4" i="117"/>
  <c r="E4" i="117"/>
  <c r="T36" i="118" l="1"/>
  <c r="S36" i="118"/>
  <c r="R36" i="118"/>
  <c r="Q36" i="118"/>
  <c r="O36" i="118"/>
  <c r="C36" i="118"/>
  <c r="T27" i="118"/>
  <c r="S27" i="118"/>
  <c r="R27" i="118"/>
  <c r="Q27" i="118"/>
  <c r="P27" i="118"/>
  <c r="O27" i="118"/>
  <c r="M27" i="118"/>
  <c r="L27" i="118"/>
  <c r="K27" i="118"/>
  <c r="J27" i="118"/>
  <c r="I27" i="118"/>
  <c r="H27" i="118"/>
  <c r="F27" i="118"/>
  <c r="E27" i="118"/>
  <c r="C27" i="118"/>
  <c r="T15" i="118"/>
  <c r="S15" i="118"/>
  <c r="R15" i="118"/>
  <c r="Q15" i="118"/>
  <c r="P15" i="118"/>
  <c r="O15" i="118"/>
  <c r="M15" i="118"/>
  <c r="L15" i="118"/>
  <c r="K15" i="118"/>
  <c r="J15" i="118"/>
  <c r="I15" i="118"/>
  <c r="H15" i="118"/>
  <c r="F15" i="118"/>
  <c r="E15" i="118"/>
  <c r="T5" i="118"/>
  <c r="S5" i="118"/>
  <c r="R5" i="118"/>
  <c r="Q5" i="118"/>
  <c r="P5" i="118"/>
  <c r="O5" i="118"/>
  <c r="M5" i="118"/>
  <c r="L5" i="118"/>
  <c r="K5" i="118"/>
  <c r="J5" i="118"/>
  <c r="I5" i="118"/>
  <c r="H5" i="118"/>
  <c r="F5" i="118"/>
  <c r="E5" i="118"/>
  <c r="T4" i="118"/>
  <c r="S4" i="118"/>
  <c r="R4" i="118"/>
  <c r="Q4" i="118"/>
  <c r="P4" i="118"/>
  <c r="O4" i="118"/>
  <c r="M4" i="118"/>
  <c r="L4" i="118"/>
  <c r="K4" i="118"/>
  <c r="J4" i="118"/>
  <c r="I4" i="118"/>
  <c r="H4" i="118"/>
  <c r="F4" i="118"/>
  <c r="E4" i="118"/>
  <c r="T36" i="119" l="1"/>
  <c r="S36" i="119"/>
  <c r="R36" i="119"/>
  <c r="Q36" i="119"/>
  <c r="O36" i="119"/>
  <c r="C36" i="119"/>
  <c r="T27" i="119"/>
  <c r="S27" i="119"/>
  <c r="R27" i="119"/>
  <c r="Q27" i="119"/>
  <c r="P27" i="119"/>
  <c r="O27" i="119"/>
  <c r="M27" i="119"/>
  <c r="L27" i="119"/>
  <c r="K27" i="119"/>
  <c r="J27" i="119"/>
  <c r="I27" i="119"/>
  <c r="H27" i="119"/>
  <c r="F27" i="119"/>
  <c r="E27" i="119"/>
  <c r="C27" i="119"/>
  <c r="T15" i="119"/>
  <c r="S15" i="119"/>
  <c r="R15" i="119"/>
  <c r="Q15" i="119"/>
  <c r="P15" i="119"/>
  <c r="O15" i="119"/>
  <c r="M15" i="119"/>
  <c r="L15" i="119"/>
  <c r="K15" i="119"/>
  <c r="J15" i="119"/>
  <c r="I15" i="119"/>
  <c r="H15" i="119"/>
  <c r="F15" i="119"/>
  <c r="E15" i="119"/>
  <c r="T5" i="119"/>
  <c r="S5" i="119"/>
  <c r="R5" i="119"/>
  <c r="Q5" i="119"/>
  <c r="P5" i="119"/>
  <c r="O5" i="119"/>
  <c r="M5" i="119"/>
  <c r="L5" i="119"/>
  <c r="K5" i="119"/>
  <c r="J5" i="119"/>
  <c r="I5" i="119"/>
  <c r="H5" i="119"/>
  <c r="F5" i="119"/>
  <c r="E5" i="119"/>
  <c r="T4" i="119"/>
  <c r="S4" i="119"/>
  <c r="R4" i="119"/>
  <c r="Q4" i="119"/>
  <c r="P4" i="119"/>
  <c r="O4" i="119"/>
  <c r="M4" i="119"/>
  <c r="L4" i="119"/>
  <c r="K4" i="119"/>
  <c r="J4" i="119"/>
  <c r="I4" i="119"/>
  <c r="H4" i="119"/>
  <c r="F4" i="119"/>
  <c r="E4" i="119"/>
  <c r="T36" i="120" l="1"/>
  <c r="S36" i="120"/>
  <c r="R36" i="120"/>
  <c r="Q36" i="120"/>
  <c r="O36" i="120"/>
  <c r="C36" i="120"/>
  <c r="T27" i="120"/>
  <c r="S27" i="120"/>
  <c r="R27" i="120"/>
  <c r="Q27" i="120"/>
  <c r="P27" i="120"/>
  <c r="O27" i="120"/>
  <c r="M27" i="120"/>
  <c r="L27" i="120"/>
  <c r="K27" i="120"/>
  <c r="J27" i="120"/>
  <c r="I27" i="120"/>
  <c r="H27" i="120"/>
  <c r="F27" i="120"/>
  <c r="E27" i="120"/>
  <c r="C27" i="120"/>
  <c r="T15" i="120"/>
  <c r="S15" i="120"/>
  <c r="R15" i="120"/>
  <c r="Q15" i="120"/>
  <c r="P15" i="120"/>
  <c r="O15" i="120"/>
  <c r="M15" i="120"/>
  <c r="L15" i="120"/>
  <c r="K15" i="120"/>
  <c r="J15" i="120"/>
  <c r="I15" i="120"/>
  <c r="H15" i="120"/>
  <c r="F15" i="120"/>
  <c r="E15" i="120"/>
  <c r="T5" i="120"/>
  <c r="S5" i="120"/>
  <c r="R5" i="120"/>
  <c r="Q5" i="120"/>
  <c r="P5" i="120"/>
  <c r="O5" i="120"/>
  <c r="M5" i="120"/>
  <c r="L5" i="120"/>
  <c r="K5" i="120"/>
  <c r="J5" i="120"/>
  <c r="I5" i="120"/>
  <c r="H5" i="120"/>
  <c r="F5" i="120"/>
  <c r="E5" i="120"/>
  <c r="T4" i="120"/>
  <c r="S4" i="120"/>
  <c r="R4" i="120"/>
  <c r="Q4" i="120"/>
  <c r="P4" i="120"/>
  <c r="O4" i="120"/>
  <c r="M4" i="120"/>
  <c r="L4" i="120"/>
  <c r="K4" i="120"/>
  <c r="J4" i="120"/>
  <c r="I4" i="120"/>
  <c r="H4" i="120"/>
  <c r="F4" i="120"/>
  <c r="E4" i="120"/>
  <c r="E4" i="121" l="1"/>
  <c r="F4" i="121"/>
  <c r="H4" i="121"/>
  <c r="I4" i="121"/>
  <c r="J4" i="121"/>
  <c r="K4" i="121"/>
  <c r="L4" i="121"/>
  <c r="M4" i="121"/>
  <c r="O4" i="121"/>
  <c r="P4" i="121"/>
  <c r="Q4" i="121"/>
  <c r="R4" i="121"/>
  <c r="S4" i="121"/>
  <c r="T4" i="121"/>
  <c r="E5" i="121"/>
  <c r="F5" i="121"/>
  <c r="H5" i="121"/>
  <c r="I5" i="121"/>
  <c r="J5" i="121"/>
  <c r="K5" i="121"/>
  <c r="L5" i="121"/>
  <c r="M5" i="121"/>
  <c r="O5" i="121"/>
  <c r="P5" i="121"/>
  <c r="Q5" i="121"/>
  <c r="R5" i="121"/>
  <c r="S5" i="121"/>
  <c r="T5" i="121"/>
  <c r="E15" i="121"/>
  <c r="F15" i="121"/>
  <c r="H15" i="121"/>
  <c r="I15" i="121"/>
  <c r="J15" i="121"/>
  <c r="K15" i="121"/>
  <c r="L15" i="121"/>
  <c r="M15" i="121"/>
  <c r="O15" i="121"/>
  <c r="P15" i="121"/>
  <c r="Q15" i="121"/>
  <c r="R15" i="121"/>
  <c r="S15" i="121"/>
  <c r="T15" i="121"/>
  <c r="C27" i="121"/>
  <c r="E27" i="121"/>
  <c r="F27" i="121"/>
  <c r="H27" i="121"/>
  <c r="I27" i="121"/>
  <c r="J27" i="121"/>
  <c r="K27" i="121"/>
  <c r="L27" i="121"/>
  <c r="M27" i="121"/>
  <c r="O27" i="121"/>
  <c r="P27" i="121"/>
  <c r="Q27" i="121"/>
  <c r="R27" i="121"/>
  <c r="S27" i="121"/>
  <c r="T27" i="121"/>
  <c r="C36" i="121"/>
  <c r="O36" i="121"/>
  <c r="Q36" i="121"/>
  <c r="R36" i="121"/>
  <c r="S36" i="121"/>
  <c r="T36" i="121"/>
  <c r="T36" i="122" l="1"/>
  <c r="S36" i="122"/>
  <c r="R36" i="122"/>
  <c r="Q36" i="122"/>
  <c r="O36" i="122"/>
  <c r="C36" i="122"/>
  <c r="T27" i="122"/>
  <c r="S27" i="122"/>
  <c r="R27" i="122"/>
  <c r="Q27" i="122"/>
  <c r="P27" i="122"/>
  <c r="O27" i="122"/>
  <c r="M27" i="122"/>
  <c r="L27" i="122"/>
  <c r="K27" i="122"/>
  <c r="J27" i="122"/>
  <c r="I27" i="122"/>
  <c r="H27" i="122"/>
  <c r="F27" i="122"/>
  <c r="E27" i="122"/>
  <c r="C27" i="122"/>
  <c r="T15" i="122"/>
  <c r="S15" i="122"/>
  <c r="R15" i="122"/>
  <c r="Q15" i="122"/>
  <c r="P15" i="122"/>
  <c r="O15" i="122"/>
  <c r="M15" i="122"/>
  <c r="L15" i="122"/>
  <c r="K15" i="122"/>
  <c r="J15" i="122"/>
  <c r="I15" i="122"/>
  <c r="H15" i="122"/>
  <c r="F15" i="122"/>
  <c r="E15" i="122"/>
  <c r="T5" i="122"/>
  <c r="S5" i="122"/>
  <c r="R5" i="122"/>
  <c r="Q5" i="122"/>
  <c r="P5" i="122"/>
  <c r="O5" i="122"/>
  <c r="M5" i="122"/>
  <c r="L5" i="122"/>
  <c r="K5" i="122"/>
  <c r="J5" i="122"/>
  <c r="I5" i="122"/>
  <c r="H5" i="122"/>
  <c r="F5" i="122"/>
  <c r="E5" i="122"/>
  <c r="T4" i="122"/>
  <c r="S4" i="122"/>
  <c r="R4" i="122"/>
  <c r="Q4" i="122"/>
  <c r="P4" i="122"/>
  <c r="O4" i="122"/>
  <c r="M4" i="122"/>
  <c r="L4" i="122"/>
  <c r="K4" i="122"/>
  <c r="J4" i="122"/>
  <c r="I4" i="122"/>
  <c r="H4" i="122"/>
  <c r="F4" i="122"/>
  <c r="E4" i="122"/>
  <c r="E4" i="123" l="1"/>
  <c r="F4" i="123"/>
  <c r="H4" i="123"/>
  <c r="I4" i="123"/>
  <c r="J4" i="123"/>
  <c r="K4" i="123"/>
  <c r="L4" i="123"/>
  <c r="M4" i="123"/>
  <c r="O4" i="123"/>
  <c r="P4" i="123"/>
  <c r="Q4" i="123"/>
  <c r="R4" i="123"/>
  <c r="S4" i="123"/>
  <c r="T4" i="123"/>
  <c r="E5" i="123"/>
  <c r="F5" i="123"/>
  <c r="H5" i="123"/>
  <c r="I5" i="123"/>
  <c r="J5" i="123"/>
  <c r="K5" i="123"/>
  <c r="L5" i="123"/>
  <c r="M5" i="123"/>
  <c r="O5" i="123"/>
  <c r="P5" i="123"/>
  <c r="Q5" i="123"/>
  <c r="R5" i="123"/>
  <c r="S5" i="123"/>
  <c r="T5" i="123"/>
  <c r="E15" i="123"/>
  <c r="F15" i="123"/>
  <c r="H15" i="123"/>
  <c r="I15" i="123"/>
  <c r="J15" i="123"/>
  <c r="K15" i="123"/>
  <c r="L15" i="123"/>
  <c r="M15" i="123"/>
  <c r="O15" i="123"/>
  <c r="P15" i="123"/>
  <c r="Q15" i="123"/>
  <c r="R15" i="123"/>
  <c r="S15" i="123"/>
  <c r="T15" i="123"/>
  <c r="C27" i="123"/>
  <c r="E27" i="123"/>
  <c r="F27" i="123"/>
  <c r="H27" i="123"/>
  <c r="I27" i="123"/>
  <c r="J27" i="123"/>
  <c r="K27" i="123"/>
  <c r="L27" i="123"/>
  <c r="M27" i="123"/>
  <c r="O27" i="123"/>
  <c r="P27" i="123"/>
  <c r="Q27" i="123"/>
  <c r="R27" i="123"/>
  <c r="S27" i="123"/>
  <c r="T27" i="123"/>
  <c r="C36" i="123"/>
  <c r="O36" i="123"/>
  <c r="Q36" i="123"/>
  <c r="R36" i="123"/>
  <c r="S36" i="123"/>
  <c r="T36" i="123"/>
  <c r="T36" i="124" l="1"/>
  <c r="S36" i="124"/>
  <c r="R36" i="124"/>
  <c r="Q36" i="124"/>
  <c r="O36" i="124"/>
  <c r="C36" i="124"/>
  <c r="T27" i="124"/>
  <c r="S27" i="124"/>
  <c r="R27" i="124"/>
  <c r="Q27" i="124"/>
  <c r="P27" i="124"/>
  <c r="O27" i="124"/>
  <c r="M27" i="124"/>
  <c r="L27" i="124"/>
  <c r="K27" i="124"/>
  <c r="J27" i="124"/>
  <c r="I27" i="124"/>
  <c r="H27" i="124"/>
  <c r="F27" i="124"/>
  <c r="E27" i="124"/>
  <c r="C27" i="124"/>
  <c r="T15" i="124"/>
  <c r="S15" i="124"/>
  <c r="R15" i="124"/>
  <c r="Q15" i="124"/>
  <c r="P15" i="124"/>
  <c r="O15" i="124"/>
  <c r="M15" i="124"/>
  <c r="L15" i="124"/>
  <c r="K15" i="124"/>
  <c r="J15" i="124"/>
  <c r="I15" i="124"/>
  <c r="H15" i="124"/>
  <c r="F15" i="124"/>
  <c r="E15" i="124"/>
  <c r="T5" i="124"/>
  <c r="S5" i="124"/>
  <c r="R5" i="124"/>
  <c r="Q5" i="124"/>
  <c r="P5" i="124"/>
  <c r="O5" i="124"/>
  <c r="M5" i="124"/>
  <c r="L5" i="124"/>
  <c r="K5" i="124"/>
  <c r="J5" i="124"/>
  <c r="I5" i="124"/>
  <c r="H5" i="124"/>
  <c r="F5" i="124"/>
  <c r="E5" i="124"/>
  <c r="T4" i="124"/>
  <c r="S4" i="124"/>
  <c r="R4" i="124"/>
  <c r="Q4" i="124"/>
  <c r="P4" i="124"/>
  <c r="O4" i="124"/>
  <c r="M4" i="124"/>
  <c r="L4" i="124"/>
  <c r="K4" i="124"/>
  <c r="J4" i="124"/>
  <c r="I4" i="124"/>
  <c r="H4" i="124"/>
  <c r="F4" i="124"/>
  <c r="E4" i="124"/>
  <c r="T36" i="125" l="1"/>
  <c r="S36" i="125"/>
  <c r="R36" i="125"/>
  <c r="Q36" i="125"/>
  <c r="O36" i="125"/>
  <c r="C36" i="125"/>
  <c r="T27" i="125"/>
  <c r="S27" i="125"/>
  <c r="R27" i="125"/>
  <c r="Q27" i="125"/>
  <c r="P27" i="125"/>
  <c r="O27" i="125"/>
  <c r="M27" i="125"/>
  <c r="L27" i="125"/>
  <c r="K27" i="125"/>
  <c r="J27" i="125"/>
  <c r="I27" i="125"/>
  <c r="H27" i="125"/>
  <c r="F27" i="125"/>
  <c r="E27" i="125"/>
  <c r="C27" i="125"/>
  <c r="T15" i="125"/>
  <c r="S15" i="125"/>
  <c r="R15" i="125"/>
  <c r="Q15" i="125"/>
  <c r="P15" i="125"/>
  <c r="O15" i="125"/>
  <c r="M15" i="125"/>
  <c r="L15" i="125"/>
  <c r="K15" i="125"/>
  <c r="J15" i="125"/>
  <c r="I15" i="125"/>
  <c r="H15" i="125"/>
  <c r="F15" i="125"/>
  <c r="E15" i="125"/>
  <c r="T5" i="125"/>
  <c r="S5" i="125"/>
  <c r="R5" i="125"/>
  <c r="Q5" i="125"/>
  <c r="P5" i="125"/>
  <c r="O5" i="125"/>
  <c r="M5" i="125"/>
  <c r="L5" i="125"/>
  <c r="K5" i="125"/>
  <c r="J5" i="125"/>
  <c r="I5" i="125"/>
  <c r="H5" i="125"/>
  <c r="F5" i="125"/>
  <c r="E5" i="125"/>
  <c r="T4" i="125"/>
  <c r="S4" i="125"/>
  <c r="R4" i="125"/>
  <c r="Q4" i="125"/>
  <c r="P4" i="125"/>
  <c r="O4" i="125"/>
  <c r="M4" i="125"/>
  <c r="L4" i="125"/>
  <c r="K4" i="125"/>
  <c r="J4" i="125"/>
  <c r="I4" i="125"/>
  <c r="H4" i="125"/>
  <c r="F4" i="125"/>
  <c r="E4" i="125"/>
  <c r="T36" i="126" l="1"/>
  <c r="S36" i="126"/>
  <c r="R36" i="126"/>
  <c r="Q36" i="126"/>
  <c r="O36" i="126"/>
  <c r="C36" i="126"/>
  <c r="T27" i="126"/>
  <c r="S27" i="126"/>
  <c r="R27" i="126"/>
  <c r="Q27" i="126"/>
  <c r="P27" i="126"/>
  <c r="O27" i="126"/>
  <c r="M27" i="126"/>
  <c r="L27" i="126"/>
  <c r="K27" i="126"/>
  <c r="J27" i="126"/>
  <c r="I27" i="126"/>
  <c r="H27" i="126"/>
  <c r="F27" i="126"/>
  <c r="E27" i="126"/>
  <c r="C27" i="126"/>
  <c r="T15" i="126"/>
  <c r="S15" i="126"/>
  <c r="R15" i="126"/>
  <c r="Q15" i="126"/>
  <c r="P15" i="126"/>
  <c r="O15" i="126"/>
  <c r="M15" i="126"/>
  <c r="L15" i="126"/>
  <c r="K15" i="126"/>
  <c r="J15" i="126"/>
  <c r="I15" i="126"/>
  <c r="H15" i="126"/>
  <c r="F15" i="126"/>
  <c r="E15" i="126"/>
  <c r="T5" i="126"/>
  <c r="S5" i="126"/>
  <c r="R5" i="126"/>
  <c r="Q5" i="126"/>
  <c r="P5" i="126"/>
  <c r="O5" i="126"/>
  <c r="M5" i="126"/>
  <c r="L5" i="126"/>
  <c r="K5" i="126"/>
  <c r="J5" i="126"/>
  <c r="I5" i="126"/>
  <c r="H5" i="126"/>
  <c r="F5" i="126"/>
  <c r="E5" i="126"/>
  <c r="T4" i="126"/>
  <c r="S4" i="126"/>
  <c r="R4" i="126"/>
  <c r="Q4" i="126"/>
  <c r="P4" i="126"/>
  <c r="O4" i="126"/>
  <c r="M4" i="126"/>
  <c r="L4" i="126"/>
  <c r="K4" i="126"/>
  <c r="J4" i="126"/>
  <c r="I4" i="126"/>
  <c r="H4" i="126"/>
  <c r="F4" i="126"/>
  <c r="E4" i="126"/>
  <c r="T36" i="127" l="1"/>
  <c r="S36" i="127"/>
  <c r="R36" i="127"/>
  <c r="Q36" i="127"/>
  <c r="O36" i="127"/>
  <c r="C36" i="127"/>
  <c r="T27" i="127"/>
  <c r="S27" i="127"/>
  <c r="R27" i="127"/>
  <c r="Q27" i="127"/>
  <c r="P27" i="127"/>
  <c r="O27" i="127"/>
  <c r="M27" i="127"/>
  <c r="L27" i="127"/>
  <c r="K27" i="127"/>
  <c r="J27" i="127"/>
  <c r="I27" i="127"/>
  <c r="H27" i="127"/>
  <c r="F27" i="127"/>
  <c r="E27" i="127"/>
  <c r="C27" i="127"/>
  <c r="T15" i="127"/>
  <c r="S15" i="127"/>
  <c r="R15" i="127"/>
  <c r="Q15" i="127"/>
  <c r="P15" i="127"/>
  <c r="O15" i="127"/>
  <c r="M15" i="127"/>
  <c r="L15" i="127"/>
  <c r="K15" i="127"/>
  <c r="J15" i="127"/>
  <c r="I15" i="127"/>
  <c r="H15" i="127"/>
  <c r="F15" i="127"/>
  <c r="E15" i="127"/>
  <c r="T5" i="127"/>
  <c r="S5" i="127"/>
  <c r="R5" i="127"/>
  <c r="Q5" i="127"/>
  <c r="P5" i="127"/>
  <c r="O5" i="127"/>
  <c r="M5" i="127"/>
  <c r="L5" i="127"/>
  <c r="K5" i="127"/>
  <c r="J5" i="127"/>
  <c r="I5" i="127"/>
  <c r="H5" i="127"/>
  <c r="F5" i="127"/>
  <c r="E5" i="127"/>
  <c r="T4" i="127"/>
  <c r="S4" i="127"/>
  <c r="R4" i="127"/>
  <c r="Q4" i="127"/>
  <c r="P4" i="127"/>
  <c r="O4" i="127"/>
  <c r="M4" i="127"/>
  <c r="L4" i="127"/>
  <c r="K4" i="127"/>
  <c r="J4" i="127"/>
  <c r="I4" i="127"/>
  <c r="H4" i="127"/>
  <c r="F4" i="127"/>
  <c r="E4" i="127"/>
  <c r="T36" i="128" l="1"/>
  <c r="S36" i="128"/>
  <c r="R36" i="128"/>
  <c r="Q36" i="128"/>
  <c r="O36" i="128"/>
  <c r="C36" i="128"/>
  <c r="T27" i="128"/>
  <c r="S27" i="128"/>
  <c r="R27" i="128"/>
  <c r="Q27" i="128"/>
  <c r="P27" i="128"/>
  <c r="O27" i="128"/>
  <c r="M27" i="128"/>
  <c r="L27" i="128"/>
  <c r="K27" i="128"/>
  <c r="J27" i="128"/>
  <c r="I27" i="128"/>
  <c r="H27" i="128"/>
  <c r="F27" i="128"/>
  <c r="E27" i="128"/>
  <c r="C27" i="128"/>
  <c r="T15" i="128"/>
  <c r="S15" i="128"/>
  <c r="R15" i="128"/>
  <c r="Q15" i="128"/>
  <c r="P15" i="128"/>
  <c r="O15" i="128"/>
  <c r="M15" i="128"/>
  <c r="L15" i="128"/>
  <c r="K15" i="128"/>
  <c r="J15" i="128"/>
  <c r="I15" i="128"/>
  <c r="H15" i="128"/>
  <c r="F15" i="128"/>
  <c r="E15" i="128"/>
  <c r="T5" i="128"/>
  <c r="S5" i="128"/>
  <c r="R5" i="128"/>
  <c r="Q5" i="128"/>
  <c r="P5" i="128"/>
  <c r="O5" i="128"/>
  <c r="M5" i="128"/>
  <c r="L5" i="128"/>
  <c r="K5" i="128"/>
  <c r="J5" i="128"/>
  <c r="I5" i="128"/>
  <c r="H5" i="128"/>
  <c r="F5" i="128"/>
  <c r="E5" i="128"/>
  <c r="T4" i="128"/>
  <c r="S4" i="128"/>
  <c r="R4" i="128"/>
  <c r="Q4" i="128"/>
  <c r="P4" i="128"/>
  <c r="O4" i="128"/>
  <c r="M4" i="128"/>
  <c r="L4" i="128"/>
  <c r="K4" i="128"/>
  <c r="J4" i="128"/>
  <c r="I4" i="128"/>
  <c r="H4" i="128"/>
  <c r="F4" i="128"/>
  <c r="E4" i="128"/>
  <c r="T36" i="129" l="1"/>
  <c r="S36" i="129"/>
  <c r="R36" i="129"/>
  <c r="Q36" i="129"/>
  <c r="O36" i="129"/>
  <c r="C36" i="129"/>
  <c r="T27" i="129"/>
  <c r="S27" i="129"/>
  <c r="R27" i="129"/>
  <c r="Q27" i="129"/>
  <c r="P27" i="129"/>
  <c r="O27" i="129"/>
  <c r="M27" i="129"/>
  <c r="L27" i="129"/>
  <c r="K27" i="129"/>
  <c r="J27" i="129"/>
  <c r="I27" i="129"/>
  <c r="H27" i="129"/>
  <c r="F27" i="129"/>
  <c r="E27" i="129"/>
  <c r="C27" i="129"/>
  <c r="T15" i="129"/>
  <c r="S15" i="129"/>
  <c r="R15" i="129"/>
  <c r="Q15" i="129"/>
  <c r="P15" i="129"/>
  <c r="O15" i="129"/>
  <c r="M15" i="129"/>
  <c r="L15" i="129"/>
  <c r="K15" i="129"/>
  <c r="J15" i="129"/>
  <c r="I15" i="129"/>
  <c r="H15" i="129"/>
  <c r="F15" i="129"/>
  <c r="E15" i="129"/>
  <c r="T5" i="129"/>
  <c r="S5" i="129"/>
  <c r="R5" i="129"/>
  <c r="Q5" i="129"/>
  <c r="P5" i="129"/>
  <c r="O5" i="129"/>
  <c r="M5" i="129"/>
  <c r="L5" i="129"/>
  <c r="K5" i="129"/>
  <c r="J5" i="129"/>
  <c r="I5" i="129"/>
  <c r="H5" i="129"/>
  <c r="F5" i="129"/>
  <c r="E5" i="129"/>
  <c r="T4" i="129"/>
  <c r="S4" i="129"/>
  <c r="R4" i="129"/>
  <c r="Q4" i="129"/>
  <c r="P4" i="129"/>
  <c r="O4" i="129"/>
  <c r="M4" i="129"/>
  <c r="L4" i="129"/>
  <c r="K4" i="129"/>
  <c r="J4" i="129"/>
  <c r="I4" i="129"/>
  <c r="H4" i="129"/>
  <c r="F4" i="129"/>
  <c r="E4" i="129"/>
  <c r="T36" i="130" l="1"/>
  <c r="S36" i="130"/>
  <c r="R36" i="130"/>
  <c r="Q36" i="130"/>
  <c r="O36" i="130"/>
  <c r="C36" i="130"/>
  <c r="T27" i="130"/>
  <c r="S27" i="130"/>
  <c r="R27" i="130"/>
  <c r="Q27" i="130"/>
  <c r="P27" i="130"/>
  <c r="O27" i="130"/>
  <c r="M27" i="130"/>
  <c r="L27" i="130"/>
  <c r="K27" i="130"/>
  <c r="J27" i="130"/>
  <c r="I27" i="130"/>
  <c r="H27" i="130"/>
  <c r="F27" i="130"/>
  <c r="E27" i="130"/>
  <c r="C27" i="130"/>
  <c r="T15" i="130"/>
  <c r="S15" i="130"/>
  <c r="R15" i="130"/>
  <c r="Q15" i="130"/>
  <c r="P15" i="130"/>
  <c r="O15" i="130"/>
  <c r="M15" i="130"/>
  <c r="L15" i="130"/>
  <c r="K15" i="130"/>
  <c r="J15" i="130"/>
  <c r="I15" i="130"/>
  <c r="H15" i="130"/>
  <c r="F15" i="130"/>
  <c r="E15" i="130"/>
  <c r="T5" i="130"/>
  <c r="S5" i="130"/>
  <c r="R5" i="130"/>
  <c r="Q5" i="130"/>
  <c r="P5" i="130"/>
  <c r="O5" i="130"/>
  <c r="M5" i="130"/>
  <c r="L5" i="130"/>
  <c r="K5" i="130"/>
  <c r="J5" i="130"/>
  <c r="I5" i="130"/>
  <c r="H5" i="130"/>
  <c r="F5" i="130"/>
  <c r="E5" i="130"/>
  <c r="T4" i="130"/>
  <c r="S4" i="130"/>
  <c r="R4" i="130"/>
  <c r="Q4" i="130"/>
  <c r="P4" i="130"/>
  <c r="O4" i="130"/>
  <c r="M4" i="130"/>
  <c r="L4" i="130"/>
  <c r="K4" i="130"/>
  <c r="J4" i="130"/>
  <c r="I4" i="130"/>
  <c r="H4" i="130"/>
  <c r="F4" i="130"/>
  <c r="E4" i="130"/>
  <c r="T36" i="131" l="1"/>
  <c r="S36" i="131"/>
  <c r="R36" i="131"/>
  <c r="Q36" i="131"/>
  <c r="O36" i="131"/>
  <c r="C36" i="131"/>
  <c r="T27" i="131"/>
  <c r="S27" i="131"/>
  <c r="R27" i="131"/>
  <c r="Q27" i="131"/>
  <c r="P27" i="131"/>
  <c r="O27" i="131"/>
  <c r="M27" i="131"/>
  <c r="L27" i="131"/>
  <c r="K27" i="131"/>
  <c r="J27" i="131"/>
  <c r="I27" i="131"/>
  <c r="H27" i="131"/>
  <c r="F27" i="131"/>
  <c r="E27" i="131"/>
  <c r="C27" i="131"/>
  <c r="T15" i="131"/>
  <c r="S15" i="131"/>
  <c r="R15" i="131"/>
  <c r="Q15" i="131"/>
  <c r="P15" i="131"/>
  <c r="O15" i="131"/>
  <c r="M15" i="131"/>
  <c r="L15" i="131"/>
  <c r="K15" i="131"/>
  <c r="J15" i="131"/>
  <c r="I15" i="131"/>
  <c r="H15" i="131"/>
  <c r="F15" i="131"/>
  <c r="E15" i="131"/>
  <c r="T5" i="131"/>
  <c r="S5" i="131"/>
  <c r="R5" i="131"/>
  <c r="Q5" i="131"/>
  <c r="P5" i="131"/>
  <c r="O5" i="131"/>
  <c r="M5" i="131"/>
  <c r="L5" i="131"/>
  <c r="K5" i="131"/>
  <c r="J5" i="131"/>
  <c r="I5" i="131"/>
  <c r="H5" i="131"/>
  <c r="F5" i="131"/>
  <c r="E5" i="131"/>
  <c r="T4" i="131"/>
  <c r="S4" i="131"/>
  <c r="R4" i="131"/>
  <c r="Q4" i="131"/>
  <c r="P4" i="131"/>
  <c r="O4" i="131"/>
  <c r="M4" i="131"/>
  <c r="L4" i="131"/>
  <c r="K4" i="131"/>
  <c r="J4" i="131"/>
  <c r="I4" i="131"/>
  <c r="H4" i="131"/>
  <c r="F4" i="131"/>
  <c r="E4" i="131"/>
  <c r="E4" i="132" l="1"/>
  <c r="F4" i="132"/>
  <c r="H4" i="132"/>
  <c r="I4" i="132"/>
  <c r="J4" i="132"/>
  <c r="K4" i="132"/>
  <c r="L4" i="132"/>
  <c r="M4" i="132"/>
  <c r="O4" i="132"/>
  <c r="P4" i="132"/>
  <c r="Q4" i="132"/>
  <c r="R4" i="132"/>
  <c r="S4" i="132"/>
  <c r="T4" i="132"/>
  <c r="E5" i="132"/>
  <c r="F5" i="132"/>
  <c r="H5" i="132"/>
  <c r="I5" i="132"/>
  <c r="J5" i="132"/>
  <c r="K5" i="132"/>
  <c r="L5" i="132"/>
  <c r="M5" i="132"/>
  <c r="O5" i="132"/>
  <c r="P5" i="132"/>
  <c r="Q5" i="132"/>
  <c r="R5" i="132"/>
  <c r="S5" i="132"/>
  <c r="T5" i="132"/>
  <c r="E15" i="132"/>
  <c r="F15" i="132"/>
  <c r="H15" i="132"/>
  <c r="I15" i="132"/>
  <c r="J15" i="132"/>
  <c r="K15" i="132"/>
  <c r="L15" i="132"/>
  <c r="M15" i="132"/>
  <c r="O15" i="132"/>
  <c r="P15" i="132"/>
  <c r="Q15" i="132"/>
  <c r="R15" i="132"/>
  <c r="S15" i="132"/>
  <c r="T15" i="132"/>
  <c r="C27" i="132"/>
  <c r="E27" i="132"/>
  <c r="F27" i="132"/>
  <c r="H27" i="132"/>
  <c r="I27" i="132"/>
  <c r="J27" i="132"/>
  <c r="K27" i="132"/>
  <c r="L27" i="132"/>
  <c r="M27" i="132"/>
  <c r="O27" i="132"/>
  <c r="P27" i="132"/>
  <c r="Q27" i="132"/>
  <c r="R27" i="132"/>
  <c r="S27" i="132"/>
  <c r="T27" i="132"/>
  <c r="C36" i="132"/>
  <c r="O36" i="132"/>
  <c r="Q36" i="132"/>
  <c r="R36" i="132"/>
  <c r="S36" i="132"/>
  <c r="T36" i="132"/>
  <c r="T36" i="133" l="1"/>
  <c r="S36" i="133"/>
  <c r="R36" i="133"/>
  <c r="Q36" i="133"/>
  <c r="O36" i="133"/>
  <c r="C36" i="133"/>
  <c r="T27" i="133"/>
  <c r="S27" i="133"/>
  <c r="R27" i="133"/>
  <c r="Q27" i="133"/>
  <c r="P27" i="133"/>
  <c r="O27" i="133"/>
  <c r="M27" i="133"/>
  <c r="L27" i="133"/>
  <c r="K27" i="133"/>
  <c r="J27" i="133"/>
  <c r="I27" i="133"/>
  <c r="H27" i="133"/>
  <c r="F27" i="133"/>
  <c r="E27" i="133"/>
  <c r="C27" i="133"/>
  <c r="T15" i="133"/>
  <c r="S15" i="133"/>
  <c r="R15" i="133"/>
  <c r="Q15" i="133"/>
  <c r="P15" i="133"/>
  <c r="O15" i="133"/>
  <c r="M15" i="133"/>
  <c r="L15" i="133"/>
  <c r="K15" i="133"/>
  <c r="J15" i="133"/>
  <c r="I15" i="133"/>
  <c r="H15" i="133"/>
  <c r="F15" i="133"/>
  <c r="E15" i="133"/>
  <c r="T5" i="133"/>
  <c r="S5" i="133"/>
  <c r="R5" i="133"/>
  <c r="Q5" i="133"/>
  <c r="P5" i="133"/>
  <c r="O5" i="133"/>
  <c r="M5" i="133"/>
  <c r="L5" i="133"/>
  <c r="K5" i="133"/>
  <c r="J5" i="133"/>
  <c r="I5" i="133"/>
  <c r="H5" i="133"/>
  <c r="F5" i="133"/>
  <c r="E5" i="133"/>
  <c r="T4" i="133"/>
  <c r="S4" i="133"/>
  <c r="R4" i="133"/>
  <c r="Q4" i="133"/>
  <c r="P4" i="133"/>
  <c r="O4" i="133"/>
  <c r="M4" i="133"/>
  <c r="L4" i="133"/>
  <c r="K4" i="133"/>
  <c r="J4" i="133"/>
  <c r="I4" i="133"/>
  <c r="H4" i="133"/>
  <c r="F4" i="133"/>
  <c r="E4" i="133"/>
  <c r="T36" i="134" l="1"/>
  <c r="S36" i="134"/>
  <c r="R36" i="134"/>
  <c r="Q36" i="134"/>
  <c r="O36" i="134"/>
  <c r="C36" i="134"/>
  <c r="T27" i="134"/>
  <c r="S27" i="134"/>
  <c r="R27" i="134"/>
  <c r="Q27" i="134"/>
  <c r="P27" i="134"/>
  <c r="O27" i="134"/>
  <c r="M27" i="134"/>
  <c r="L27" i="134"/>
  <c r="K27" i="134"/>
  <c r="J27" i="134"/>
  <c r="I27" i="134"/>
  <c r="H27" i="134"/>
  <c r="F27" i="134"/>
  <c r="E27" i="134"/>
  <c r="C27" i="134"/>
  <c r="T15" i="134"/>
  <c r="S15" i="134"/>
  <c r="R15" i="134"/>
  <c r="Q15" i="134"/>
  <c r="P15" i="134"/>
  <c r="O15" i="134"/>
  <c r="M15" i="134"/>
  <c r="L15" i="134"/>
  <c r="K15" i="134"/>
  <c r="J15" i="134"/>
  <c r="I15" i="134"/>
  <c r="H15" i="134"/>
  <c r="F15" i="134"/>
  <c r="E15" i="134"/>
  <c r="T5" i="134"/>
  <c r="S5" i="134"/>
  <c r="R5" i="134"/>
  <c r="Q5" i="134"/>
  <c r="P5" i="134"/>
  <c r="O5" i="134"/>
  <c r="M5" i="134"/>
  <c r="L5" i="134"/>
  <c r="K5" i="134"/>
  <c r="J5" i="134"/>
  <c r="I5" i="134"/>
  <c r="H5" i="134"/>
  <c r="F5" i="134"/>
  <c r="E5" i="134"/>
  <c r="T4" i="134"/>
  <c r="S4" i="134"/>
  <c r="R4" i="134"/>
  <c r="Q4" i="134"/>
  <c r="P4" i="134"/>
  <c r="O4" i="134"/>
  <c r="M4" i="134"/>
  <c r="L4" i="134"/>
  <c r="K4" i="134"/>
  <c r="J4" i="134"/>
  <c r="I4" i="134"/>
  <c r="H4" i="134"/>
  <c r="F4" i="134"/>
  <c r="E4" i="134"/>
  <c r="T36" i="135" l="1"/>
  <c r="S36" i="135"/>
  <c r="R36" i="135"/>
  <c r="Q36" i="135"/>
  <c r="O36" i="135"/>
  <c r="C36" i="135"/>
  <c r="T27" i="135"/>
  <c r="S27" i="135"/>
  <c r="R27" i="135"/>
  <c r="Q27" i="135"/>
  <c r="P27" i="135"/>
  <c r="O27" i="135"/>
  <c r="M27" i="135"/>
  <c r="L27" i="135"/>
  <c r="K27" i="135"/>
  <c r="J27" i="135"/>
  <c r="I27" i="135"/>
  <c r="H27" i="135"/>
  <c r="F27" i="135"/>
  <c r="E27" i="135"/>
  <c r="C27" i="135"/>
  <c r="T15" i="135"/>
  <c r="S15" i="135"/>
  <c r="R15" i="135"/>
  <c r="Q15" i="135"/>
  <c r="P15" i="135"/>
  <c r="O15" i="135"/>
  <c r="M15" i="135"/>
  <c r="L15" i="135"/>
  <c r="K15" i="135"/>
  <c r="J15" i="135"/>
  <c r="I15" i="135"/>
  <c r="H15" i="135"/>
  <c r="F15" i="135"/>
  <c r="E15" i="135"/>
  <c r="T5" i="135"/>
  <c r="S5" i="135"/>
  <c r="R5" i="135"/>
  <c r="Q5" i="135"/>
  <c r="P5" i="135"/>
  <c r="O5" i="135"/>
  <c r="M5" i="135"/>
  <c r="L5" i="135"/>
  <c r="K5" i="135"/>
  <c r="J5" i="135"/>
  <c r="I5" i="135"/>
  <c r="H5" i="135"/>
  <c r="F5" i="135"/>
  <c r="E5" i="135"/>
  <c r="T4" i="135"/>
  <c r="S4" i="135"/>
  <c r="R4" i="135"/>
  <c r="Q4" i="135"/>
  <c r="P4" i="135"/>
  <c r="O4" i="135"/>
  <c r="M4" i="135"/>
  <c r="L4" i="135"/>
  <c r="K4" i="135"/>
  <c r="J4" i="135"/>
  <c r="I4" i="135"/>
  <c r="H4" i="135"/>
  <c r="F4" i="135"/>
  <c r="E4" i="135"/>
  <c r="T36" i="136" l="1"/>
  <c r="S36" i="136"/>
  <c r="R36" i="136"/>
  <c r="Q36" i="136"/>
  <c r="O36" i="136"/>
  <c r="C36" i="136"/>
  <c r="T27" i="136"/>
  <c r="S27" i="136"/>
  <c r="R27" i="136"/>
  <c r="Q27" i="136"/>
  <c r="P27" i="136"/>
  <c r="O27" i="136"/>
  <c r="M27" i="136"/>
  <c r="L27" i="136"/>
  <c r="K27" i="136"/>
  <c r="J27" i="136"/>
  <c r="I27" i="136"/>
  <c r="H27" i="136"/>
  <c r="F27" i="136"/>
  <c r="E27" i="136"/>
  <c r="C27" i="136"/>
  <c r="T15" i="136"/>
  <c r="S15" i="136"/>
  <c r="R15" i="136"/>
  <c r="Q15" i="136"/>
  <c r="P15" i="136"/>
  <c r="O15" i="136"/>
  <c r="M15" i="136"/>
  <c r="L15" i="136"/>
  <c r="K15" i="136"/>
  <c r="J15" i="136"/>
  <c r="I15" i="136"/>
  <c r="H15" i="136"/>
  <c r="F15" i="136"/>
  <c r="E15" i="136"/>
  <c r="T5" i="136"/>
  <c r="S5" i="136"/>
  <c r="R5" i="136"/>
  <c r="Q5" i="136"/>
  <c r="P5" i="136"/>
  <c r="O5" i="136"/>
  <c r="M5" i="136"/>
  <c r="L5" i="136"/>
  <c r="K5" i="136"/>
  <c r="J5" i="136"/>
  <c r="I5" i="136"/>
  <c r="H5" i="136"/>
  <c r="F5" i="136"/>
  <c r="E5" i="136"/>
  <c r="T4" i="136"/>
  <c r="S4" i="136"/>
  <c r="R4" i="136"/>
  <c r="Q4" i="136"/>
  <c r="P4" i="136"/>
  <c r="O4" i="136"/>
  <c r="M4" i="136"/>
  <c r="L4" i="136"/>
  <c r="K4" i="136"/>
  <c r="J4" i="136"/>
  <c r="I4" i="136"/>
  <c r="H4" i="136"/>
  <c r="F4" i="136"/>
  <c r="E4" i="136"/>
  <c r="T36" i="137" l="1"/>
  <c r="S36" i="137"/>
  <c r="R36" i="137"/>
  <c r="Q36" i="137"/>
  <c r="O36" i="137"/>
  <c r="C36" i="137"/>
  <c r="T27" i="137"/>
  <c r="S27" i="137"/>
  <c r="R27" i="137"/>
  <c r="Q27" i="137"/>
  <c r="P27" i="137"/>
  <c r="O27" i="137"/>
  <c r="M27" i="137"/>
  <c r="L27" i="137"/>
  <c r="K27" i="137"/>
  <c r="J27" i="137"/>
  <c r="I27" i="137"/>
  <c r="H27" i="137"/>
  <c r="F27" i="137"/>
  <c r="E27" i="137"/>
  <c r="C27" i="137"/>
  <c r="T15" i="137"/>
  <c r="S15" i="137"/>
  <c r="R15" i="137"/>
  <c r="Q15" i="137"/>
  <c r="P15" i="137"/>
  <c r="O15" i="137"/>
  <c r="M15" i="137"/>
  <c r="L15" i="137"/>
  <c r="K15" i="137"/>
  <c r="J15" i="137"/>
  <c r="I15" i="137"/>
  <c r="H15" i="137"/>
  <c r="F15" i="137"/>
  <c r="E15" i="137"/>
  <c r="T5" i="137"/>
  <c r="S5" i="137"/>
  <c r="R5" i="137"/>
  <c r="Q5" i="137"/>
  <c r="P5" i="137"/>
  <c r="O5" i="137"/>
  <c r="M5" i="137"/>
  <c r="L5" i="137"/>
  <c r="K5" i="137"/>
  <c r="J5" i="137"/>
  <c r="I5" i="137"/>
  <c r="H5" i="137"/>
  <c r="F5" i="137"/>
  <c r="E5" i="137"/>
  <c r="T4" i="137"/>
  <c r="S4" i="137"/>
  <c r="R4" i="137"/>
  <c r="Q4" i="137"/>
  <c r="P4" i="137"/>
  <c r="O4" i="137"/>
  <c r="M4" i="137"/>
  <c r="L4" i="137"/>
  <c r="K4" i="137"/>
  <c r="J4" i="137"/>
  <c r="I4" i="137"/>
  <c r="H4" i="137"/>
  <c r="F4" i="137"/>
  <c r="E4" i="137"/>
  <c r="T36" i="138" l="1"/>
  <c r="S36" i="138"/>
  <c r="R36" i="138"/>
  <c r="Q36" i="138"/>
  <c r="O36" i="138"/>
  <c r="C36" i="138"/>
  <c r="T27" i="138"/>
  <c r="S27" i="138"/>
  <c r="R27" i="138"/>
  <c r="Q27" i="138"/>
  <c r="P27" i="138"/>
  <c r="O27" i="138"/>
  <c r="M27" i="138"/>
  <c r="L27" i="138"/>
  <c r="K27" i="138"/>
  <c r="J27" i="138"/>
  <c r="I27" i="138"/>
  <c r="H27" i="138"/>
  <c r="F27" i="138"/>
  <c r="E27" i="138"/>
  <c r="C27" i="138"/>
  <c r="T15" i="138"/>
  <c r="S15" i="138"/>
  <c r="R15" i="138"/>
  <c r="Q15" i="138"/>
  <c r="P15" i="138"/>
  <c r="O15" i="138"/>
  <c r="M15" i="138"/>
  <c r="L15" i="138"/>
  <c r="K15" i="138"/>
  <c r="J15" i="138"/>
  <c r="I15" i="138"/>
  <c r="H15" i="138"/>
  <c r="F15" i="138"/>
  <c r="E15" i="138"/>
  <c r="T5" i="138"/>
  <c r="S5" i="138"/>
  <c r="R5" i="138"/>
  <c r="Q5" i="138"/>
  <c r="P5" i="138"/>
  <c r="O5" i="138"/>
  <c r="M5" i="138"/>
  <c r="L5" i="138"/>
  <c r="K5" i="138"/>
  <c r="J5" i="138"/>
  <c r="I5" i="138"/>
  <c r="H5" i="138"/>
  <c r="F5" i="138"/>
  <c r="E5" i="138"/>
  <c r="T4" i="138"/>
  <c r="S4" i="138"/>
  <c r="R4" i="138"/>
  <c r="Q4" i="138"/>
  <c r="P4" i="138"/>
  <c r="O4" i="138"/>
  <c r="M4" i="138"/>
  <c r="L4" i="138"/>
  <c r="K4" i="138"/>
  <c r="J4" i="138"/>
  <c r="I4" i="138"/>
  <c r="H4" i="138"/>
  <c r="F4" i="138"/>
  <c r="E4" i="138"/>
  <c r="T36" i="139" l="1"/>
  <c r="S36" i="139"/>
  <c r="R36" i="139"/>
  <c r="Q36" i="139"/>
  <c r="O36" i="139"/>
  <c r="C36" i="139"/>
  <c r="T27" i="139"/>
  <c r="S27" i="139"/>
  <c r="R27" i="139"/>
  <c r="Q27" i="139"/>
  <c r="P27" i="139"/>
  <c r="O27" i="139"/>
  <c r="M27" i="139"/>
  <c r="L27" i="139"/>
  <c r="K27" i="139"/>
  <c r="J27" i="139"/>
  <c r="I27" i="139"/>
  <c r="H27" i="139"/>
  <c r="F27" i="139"/>
  <c r="E27" i="139"/>
  <c r="C27" i="139"/>
  <c r="T15" i="139"/>
  <c r="S15" i="139"/>
  <c r="R15" i="139"/>
  <c r="Q15" i="139"/>
  <c r="P15" i="139"/>
  <c r="O15" i="139"/>
  <c r="M15" i="139"/>
  <c r="L15" i="139"/>
  <c r="K15" i="139"/>
  <c r="J15" i="139"/>
  <c r="I15" i="139"/>
  <c r="H15" i="139"/>
  <c r="F15" i="139"/>
  <c r="E15" i="139"/>
  <c r="T5" i="139"/>
  <c r="S5" i="139"/>
  <c r="R5" i="139"/>
  <c r="Q5" i="139"/>
  <c r="P5" i="139"/>
  <c r="O5" i="139"/>
  <c r="M5" i="139"/>
  <c r="L5" i="139"/>
  <c r="K5" i="139"/>
  <c r="J5" i="139"/>
  <c r="I5" i="139"/>
  <c r="H5" i="139"/>
  <c r="F5" i="139"/>
  <c r="E5" i="139"/>
  <c r="T4" i="139"/>
  <c r="S4" i="139"/>
  <c r="R4" i="139"/>
  <c r="Q4" i="139"/>
  <c r="P4" i="139"/>
  <c r="O4" i="139"/>
  <c r="M4" i="139"/>
  <c r="L4" i="139"/>
  <c r="K4" i="139"/>
  <c r="J4" i="139"/>
  <c r="I4" i="139"/>
  <c r="H4" i="139"/>
  <c r="F4" i="139"/>
  <c r="E4" i="139"/>
  <c r="T36" i="140" l="1"/>
  <c r="S36" i="140"/>
  <c r="R36" i="140"/>
  <c r="Q36" i="140"/>
  <c r="O36" i="140"/>
  <c r="C36" i="140"/>
  <c r="T27" i="140"/>
  <c r="S27" i="140"/>
  <c r="R27" i="140"/>
  <c r="Q27" i="140"/>
  <c r="P27" i="140"/>
  <c r="O27" i="140"/>
  <c r="M27" i="140"/>
  <c r="L27" i="140"/>
  <c r="K27" i="140"/>
  <c r="J27" i="140"/>
  <c r="I27" i="140"/>
  <c r="H27" i="140"/>
  <c r="F27" i="140"/>
  <c r="E27" i="140"/>
  <c r="C27" i="140"/>
  <c r="T15" i="140"/>
  <c r="S15" i="140"/>
  <c r="R15" i="140"/>
  <c r="Q15" i="140"/>
  <c r="P15" i="140"/>
  <c r="O15" i="140"/>
  <c r="M15" i="140"/>
  <c r="L15" i="140"/>
  <c r="K15" i="140"/>
  <c r="J15" i="140"/>
  <c r="I15" i="140"/>
  <c r="H15" i="140"/>
  <c r="F15" i="140"/>
  <c r="E15" i="140"/>
  <c r="T5" i="140"/>
  <c r="S5" i="140"/>
  <c r="R5" i="140"/>
  <c r="Q5" i="140"/>
  <c r="P5" i="140"/>
  <c r="O5" i="140"/>
  <c r="M5" i="140"/>
  <c r="L5" i="140"/>
  <c r="K5" i="140"/>
  <c r="J5" i="140"/>
  <c r="I5" i="140"/>
  <c r="H5" i="140"/>
  <c r="F5" i="140"/>
  <c r="E5" i="140"/>
  <c r="T4" i="140"/>
  <c r="S4" i="140"/>
  <c r="R4" i="140"/>
  <c r="Q4" i="140"/>
  <c r="P4" i="140"/>
  <c r="O4" i="140"/>
  <c r="M4" i="140"/>
  <c r="L4" i="140"/>
  <c r="K4" i="140"/>
  <c r="J4" i="140"/>
  <c r="I4" i="140"/>
  <c r="H4" i="140"/>
  <c r="F4" i="140"/>
  <c r="E4" i="140"/>
  <c r="T36" i="141" l="1"/>
  <c r="S36" i="141"/>
  <c r="R36" i="141"/>
  <c r="Q36" i="141"/>
  <c r="O36" i="141"/>
  <c r="C36" i="141"/>
  <c r="T27" i="141"/>
  <c r="S27" i="141"/>
  <c r="R27" i="141"/>
  <c r="Q27" i="141"/>
  <c r="P27" i="141"/>
  <c r="O27" i="141"/>
  <c r="M27" i="141"/>
  <c r="L27" i="141"/>
  <c r="K27" i="141"/>
  <c r="J27" i="141"/>
  <c r="I27" i="141"/>
  <c r="H27" i="141"/>
  <c r="F27" i="141"/>
  <c r="E27" i="141"/>
  <c r="C27" i="141"/>
  <c r="T15" i="141"/>
  <c r="S15" i="141"/>
  <c r="R15" i="141"/>
  <c r="Q15" i="141"/>
  <c r="P15" i="141"/>
  <c r="O15" i="141"/>
  <c r="M15" i="141"/>
  <c r="L15" i="141"/>
  <c r="K15" i="141"/>
  <c r="J15" i="141"/>
  <c r="I15" i="141"/>
  <c r="H15" i="141"/>
  <c r="F15" i="141"/>
  <c r="E15" i="141"/>
  <c r="T5" i="141"/>
  <c r="S5" i="141"/>
  <c r="R5" i="141"/>
  <c r="Q5" i="141"/>
  <c r="P5" i="141"/>
  <c r="O5" i="141"/>
  <c r="M5" i="141"/>
  <c r="L5" i="141"/>
  <c r="K5" i="141"/>
  <c r="J5" i="141"/>
  <c r="I5" i="141"/>
  <c r="H5" i="141"/>
  <c r="F5" i="141"/>
  <c r="E5" i="141"/>
  <c r="T4" i="141"/>
  <c r="S4" i="141"/>
  <c r="R4" i="141"/>
  <c r="Q4" i="141"/>
  <c r="P4" i="141"/>
  <c r="O4" i="141"/>
  <c r="M4" i="141"/>
  <c r="L4" i="141"/>
  <c r="K4" i="141"/>
  <c r="J4" i="141"/>
  <c r="I4" i="141"/>
  <c r="H4" i="141"/>
  <c r="F4" i="141"/>
  <c r="E4" i="141"/>
  <c r="T36" i="142" l="1"/>
  <c r="S36" i="142"/>
  <c r="R36" i="142"/>
  <c r="Q36" i="142"/>
  <c r="O36" i="142"/>
  <c r="C36" i="142"/>
  <c r="T27" i="142"/>
  <c r="S27" i="142"/>
  <c r="R27" i="142"/>
  <c r="Q27" i="142"/>
  <c r="P27" i="142"/>
  <c r="O27" i="142"/>
  <c r="M27" i="142"/>
  <c r="L27" i="142"/>
  <c r="K27" i="142"/>
  <c r="J27" i="142"/>
  <c r="I27" i="142"/>
  <c r="H27" i="142"/>
  <c r="F27" i="142"/>
  <c r="E27" i="142"/>
  <c r="C27" i="142"/>
  <c r="T15" i="142"/>
  <c r="S15" i="142"/>
  <c r="R15" i="142"/>
  <c r="Q15" i="142"/>
  <c r="P15" i="142"/>
  <c r="O15" i="142"/>
  <c r="M15" i="142"/>
  <c r="L15" i="142"/>
  <c r="K15" i="142"/>
  <c r="J15" i="142"/>
  <c r="I15" i="142"/>
  <c r="H15" i="142"/>
  <c r="F15" i="142"/>
  <c r="E15" i="142"/>
  <c r="T5" i="142"/>
  <c r="S5" i="142"/>
  <c r="R5" i="142"/>
  <c r="Q5" i="142"/>
  <c r="P5" i="142"/>
  <c r="O5" i="142"/>
  <c r="M5" i="142"/>
  <c r="L5" i="142"/>
  <c r="K5" i="142"/>
  <c r="J5" i="142"/>
  <c r="I5" i="142"/>
  <c r="H5" i="142"/>
  <c r="F5" i="142"/>
  <c r="E5" i="142"/>
  <c r="T4" i="142"/>
  <c r="S4" i="142"/>
  <c r="R4" i="142"/>
  <c r="Q4" i="142"/>
  <c r="P4" i="142"/>
  <c r="O4" i="142"/>
  <c r="M4" i="142"/>
  <c r="L4" i="142"/>
  <c r="K4" i="142"/>
  <c r="J4" i="142"/>
  <c r="I4" i="142"/>
  <c r="H4" i="142"/>
  <c r="F4" i="142"/>
  <c r="E4" i="142"/>
  <c r="T36" i="143" l="1"/>
  <c r="S36" i="143"/>
  <c r="R36" i="143"/>
  <c r="Q36" i="143"/>
  <c r="O36" i="143"/>
  <c r="C36" i="143"/>
  <c r="T27" i="143"/>
  <c r="S27" i="143"/>
  <c r="R27" i="143"/>
  <c r="Q27" i="143"/>
  <c r="P27" i="143"/>
  <c r="O27" i="143"/>
  <c r="M27" i="143"/>
  <c r="L27" i="143"/>
  <c r="K27" i="143"/>
  <c r="J27" i="143"/>
  <c r="I27" i="143"/>
  <c r="H27" i="143"/>
  <c r="F27" i="143"/>
  <c r="E27" i="143"/>
  <c r="C27" i="143"/>
  <c r="T15" i="143"/>
  <c r="S15" i="143"/>
  <c r="R15" i="143"/>
  <c r="Q15" i="143"/>
  <c r="P15" i="143"/>
  <c r="O15" i="143"/>
  <c r="M15" i="143"/>
  <c r="L15" i="143"/>
  <c r="K15" i="143"/>
  <c r="J15" i="143"/>
  <c r="I15" i="143"/>
  <c r="H15" i="143"/>
  <c r="F15" i="143"/>
  <c r="E15" i="143"/>
  <c r="T5" i="143"/>
  <c r="S5" i="143"/>
  <c r="R5" i="143"/>
  <c r="Q5" i="143"/>
  <c r="P5" i="143"/>
  <c r="O5" i="143"/>
  <c r="M5" i="143"/>
  <c r="L5" i="143"/>
  <c r="K5" i="143"/>
  <c r="J5" i="143"/>
  <c r="I5" i="143"/>
  <c r="H5" i="143"/>
  <c r="F5" i="143"/>
  <c r="E5" i="143"/>
  <c r="T4" i="143"/>
  <c r="S4" i="143"/>
  <c r="R4" i="143"/>
  <c r="Q4" i="143"/>
  <c r="P4" i="143"/>
  <c r="O4" i="143"/>
  <c r="M4" i="143"/>
  <c r="L4" i="143"/>
  <c r="K4" i="143"/>
  <c r="J4" i="143"/>
  <c r="I4" i="143"/>
  <c r="H4" i="143"/>
  <c r="F4" i="143"/>
  <c r="E4" i="143"/>
  <c r="T36" i="144" l="1"/>
  <c r="S36" i="144"/>
  <c r="R36" i="144"/>
  <c r="Q36" i="144"/>
  <c r="O36" i="144"/>
  <c r="C36" i="144"/>
  <c r="T27" i="144"/>
  <c r="S27" i="144"/>
  <c r="R27" i="144"/>
  <c r="Q27" i="144"/>
  <c r="P27" i="144"/>
  <c r="O27" i="144"/>
  <c r="M27" i="144"/>
  <c r="L27" i="144"/>
  <c r="K27" i="144"/>
  <c r="J27" i="144"/>
  <c r="I27" i="144"/>
  <c r="H27" i="144"/>
  <c r="F27" i="144"/>
  <c r="E27" i="144"/>
  <c r="C27" i="144"/>
  <c r="T15" i="144"/>
  <c r="S15" i="144"/>
  <c r="R15" i="144"/>
  <c r="Q15" i="144"/>
  <c r="P15" i="144"/>
  <c r="O15" i="144"/>
  <c r="M15" i="144"/>
  <c r="L15" i="144"/>
  <c r="K15" i="144"/>
  <c r="J15" i="144"/>
  <c r="I15" i="144"/>
  <c r="H15" i="144"/>
  <c r="F15" i="144"/>
  <c r="E15" i="144"/>
  <c r="T5" i="144"/>
  <c r="S5" i="144"/>
  <c r="R5" i="144"/>
  <c r="Q5" i="144"/>
  <c r="P5" i="144"/>
  <c r="O5" i="144"/>
  <c r="M5" i="144"/>
  <c r="L5" i="144"/>
  <c r="K5" i="144"/>
  <c r="J5" i="144"/>
  <c r="I5" i="144"/>
  <c r="H5" i="144"/>
  <c r="F5" i="144"/>
  <c r="E5" i="144"/>
  <c r="T4" i="144"/>
  <c r="S4" i="144"/>
  <c r="R4" i="144"/>
  <c r="Q4" i="144"/>
  <c r="P4" i="144"/>
  <c r="O4" i="144"/>
  <c r="M4" i="144"/>
  <c r="L4" i="144"/>
  <c r="K4" i="144"/>
  <c r="J4" i="144"/>
  <c r="I4" i="144"/>
  <c r="H4" i="144"/>
  <c r="F4" i="144"/>
  <c r="E4" i="144"/>
  <c r="T36" i="145" l="1"/>
  <c r="S36" i="145"/>
  <c r="R36" i="145"/>
  <c r="Q36" i="145"/>
  <c r="O36" i="145"/>
  <c r="C36" i="145"/>
  <c r="T27" i="145"/>
  <c r="S27" i="145"/>
  <c r="R27" i="145"/>
  <c r="Q27" i="145"/>
  <c r="P27" i="145"/>
  <c r="O27" i="145"/>
  <c r="M27" i="145"/>
  <c r="L27" i="145"/>
  <c r="K27" i="145"/>
  <c r="J27" i="145"/>
  <c r="I27" i="145"/>
  <c r="H27" i="145"/>
  <c r="F27" i="145"/>
  <c r="E27" i="145"/>
  <c r="C27" i="145"/>
  <c r="T15" i="145"/>
  <c r="S15" i="145"/>
  <c r="R15" i="145"/>
  <c r="Q15" i="145"/>
  <c r="P15" i="145"/>
  <c r="O15" i="145"/>
  <c r="M15" i="145"/>
  <c r="L15" i="145"/>
  <c r="K15" i="145"/>
  <c r="J15" i="145"/>
  <c r="I15" i="145"/>
  <c r="H15" i="145"/>
  <c r="F15" i="145"/>
  <c r="E15" i="145"/>
  <c r="T5" i="145"/>
  <c r="S5" i="145"/>
  <c r="R5" i="145"/>
  <c r="Q5" i="145"/>
  <c r="P5" i="145"/>
  <c r="O5" i="145"/>
  <c r="M5" i="145"/>
  <c r="L5" i="145"/>
  <c r="K5" i="145"/>
  <c r="J5" i="145"/>
  <c r="I5" i="145"/>
  <c r="H5" i="145"/>
  <c r="F5" i="145"/>
  <c r="E5" i="145"/>
  <c r="T4" i="145"/>
  <c r="S4" i="145"/>
  <c r="R4" i="145"/>
  <c r="Q4" i="145"/>
  <c r="P4" i="145"/>
  <c r="O4" i="145"/>
  <c r="M4" i="145"/>
  <c r="L4" i="145"/>
  <c r="K4" i="145"/>
  <c r="J4" i="145"/>
  <c r="I4" i="145"/>
  <c r="H4" i="145"/>
  <c r="F4" i="145"/>
  <c r="E4" i="145"/>
  <c r="T36" i="146" l="1"/>
  <c r="S36" i="146"/>
  <c r="R36" i="146"/>
  <c r="Q36" i="146"/>
  <c r="O36" i="146"/>
  <c r="C36" i="146"/>
  <c r="T27" i="146"/>
  <c r="S27" i="146"/>
  <c r="R27" i="146"/>
  <c r="Q27" i="146"/>
  <c r="P27" i="146"/>
  <c r="O27" i="146"/>
  <c r="M27" i="146"/>
  <c r="L27" i="146"/>
  <c r="K27" i="146"/>
  <c r="J27" i="146"/>
  <c r="I27" i="146"/>
  <c r="H27" i="146"/>
  <c r="F27" i="146"/>
  <c r="E27" i="146"/>
  <c r="C27" i="146"/>
  <c r="T15" i="146"/>
  <c r="S15" i="146"/>
  <c r="R15" i="146"/>
  <c r="Q15" i="146"/>
  <c r="P15" i="146"/>
  <c r="O15" i="146"/>
  <c r="M15" i="146"/>
  <c r="L15" i="146"/>
  <c r="K15" i="146"/>
  <c r="J15" i="146"/>
  <c r="I15" i="146"/>
  <c r="H15" i="146"/>
  <c r="F15" i="146"/>
  <c r="E15" i="146"/>
  <c r="T5" i="146"/>
  <c r="S5" i="146"/>
  <c r="R5" i="146"/>
  <c r="Q5" i="146"/>
  <c r="P5" i="146"/>
  <c r="O5" i="146"/>
  <c r="M5" i="146"/>
  <c r="L5" i="146"/>
  <c r="K5" i="146"/>
  <c r="J5" i="146"/>
  <c r="I5" i="146"/>
  <c r="H5" i="146"/>
  <c r="F5" i="146"/>
  <c r="E5" i="146"/>
  <c r="T4" i="146"/>
  <c r="S4" i="146"/>
  <c r="R4" i="146"/>
  <c r="Q4" i="146"/>
  <c r="P4" i="146"/>
  <c r="O4" i="146"/>
  <c r="M4" i="146"/>
  <c r="L4" i="146"/>
  <c r="K4" i="146"/>
  <c r="J4" i="146"/>
  <c r="I4" i="146"/>
  <c r="H4" i="146"/>
  <c r="F4" i="146"/>
  <c r="E4" i="146"/>
  <c r="T36" i="147" l="1"/>
  <c r="S36" i="147"/>
  <c r="R36" i="147"/>
  <c r="Q36" i="147"/>
  <c r="O36" i="147"/>
  <c r="C36" i="147"/>
  <c r="T27" i="147"/>
  <c r="S27" i="147"/>
  <c r="R27" i="147"/>
  <c r="Q27" i="147"/>
  <c r="P27" i="147"/>
  <c r="O27" i="147"/>
  <c r="M27" i="147"/>
  <c r="L27" i="147"/>
  <c r="K27" i="147"/>
  <c r="J27" i="147"/>
  <c r="I27" i="147"/>
  <c r="H27" i="147"/>
  <c r="F27" i="147"/>
  <c r="E27" i="147"/>
  <c r="C27" i="147"/>
  <c r="T15" i="147"/>
  <c r="S15" i="147"/>
  <c r="R15" i="147"/>
  <c r="Q15" i="147"/>
  <c r="P15" i="147"/>
  <c r="O15" i="147"/>
  <c r="M15" i="147"/>
  <c r="L15" i="147"/>
  <c r="K15" i="147"/>
  <c r="J15" i="147"/>
  <c r="I15" i="147"/>
  <c r="H15" i="147"/>
  <c r="F15" i="147"/>
  <c r="E15" i="147"/>
  <c r="T5" i="147"/>
  <c r="S5" i="147"/>
  <c r="R5" i="147"/>
  <c r="Q5" i="147"/>
  <c r="P5" i="147"/>
  <c r="O5" i="147"/>
  <c r="M5" i="147"/>
  <c r="L5" i="147"/>
  <c r="K5" i="147"/>
  <c r="J5" i="147"/>
  <c r="I5" i="147"/>
  <c r="H5" i="147"/>
  <c r="F5" i="147"/>
  <c r="E5" i="147"/>
  <c r="T4" i="147"/>
  <c r="S4" i="147"/>
  <c r="R4" i="147"/>
  <c r="Q4" i="147"/>
  <c r="P4" i="147"/>
  <c r="O4" i="147"/>
  <c r="M4" i="147"/>
  <c r="L4" i="147"/>
  <c r="K4" i="147"/>
  <c r="J4" i="147"/>
  <c r="I4" i="147"/>
  <c r="H4" i="147"/>
  <c r="F4" i="147"/>
  <c r="E4" i="147"/>
  <c r="T36" i="148" l="1"/>
  <c r="S36" i="148"/>
  <c r="R36" i="148"/>
  <c r="Q36" i="148"/>
  <c r="O36" i="148"/>
  <c r="C36" i="148"/>
  <c r="T27" i="148"/>
  <c r="S27" i="148"/>
  <c r="R27" i="148"/>
  <c r="Q27" i="148"/>
  <c r="P27" i="148"/>
  <c r="O27" i="148"/>
  <c r="M27" i="148"/>
  <c r="L27" i="148"/>
  <c r="K27" i="148"/>
  <c r="J27" i="148"/>
  <c r="I27" i="148"/>
  <c r="H27" i="148"/>
  <c r="F27" i="148"/>
  <c r="E27" i="148"/>
  <c r="C27" i="148"/>
  <c r="T15" i="148"/>
  <c r="S15" i="148"/>
  <c r="R15" i="148"/>
  <c r="Q15" i="148"/>
  <c r="P15" i="148"/>
  <c r="O15" i="148"/>
  <c r="M15" i="148"/>
  <c r="L15" i="148"/>
  <c r="K15" i="148"/>
  <c r="J15" i="148"/>
  <c r="I15" i="148"/>
  <c r="H15" i="148"/>
  <c r="F15" i="148"/>
  <c r="E15" i="148"/>
  <c r="T5" i="148"/>
  <c r="S5" i="148"/>
  <c r="R5" i="148"/>
  <c r="Q5" i="148"/>
  <c r="P5" i="148"/>
  <c r="O5" i="148"/>
  <c r="M5" i="148"/>
  <c r="L5" i="148"/>
  <c r="K5" i="148"/>
  <c r="J5" i="148"/>
  <c r="I5" i="148"/>
  <c r="H5" i="148"/>
  <c r="F5" i="148"/>
  <c r="E5" i="148"/>
  <c r="T4" i="148"/>
  <c r="S4" i="148"/>
  <c r="R4" i="148"/>
  <c r="Q4" i="148"/>
  <c r="P4" i="148"/>
  <c r="O4" i="148"/>
  <c r="M4" i="148"/>
  <c r="L4" i="148"/>
  <c r="K4" i="148"/>
  <c r="J4" i="148"/>
  <c r="I4" i="148"/>
  <c r="H4" i="148"/>
  <c r="F4" i="148"/>
  <c r="E4" i="148"/>
  <c r="T36" i="149" l="1"/>
  <c r="S36" i="149"/>
  <c r="R36" i="149"/>
  <c r="Q36" i="149"/>
  <c r="O36" i="149"/>
  <c r="C36" i="149"/>
  <c r="T27" i="149"/>
  <c r="S27" i="149"/>
  <c r="R27" i="149"/>
  <c r="Q27" i="149"/>
  <c r="P27" i="149"/>
  <c r="O27" i="149"/>
  <c r="M27" i="149"/>
  <c r="L27" i="149"/>
  <c r="K27" i="149"/>
  <c r="J27" i="149"/>
  <c r="I27" i="149"/>
  <c r="H27" i="149"/>
  <c r="F27" i="149"/>
  <c r="E27" i="149"/>
  <c r="C27" i="149"/>
  <c r="T15" i="149"/>
  <c r="S15" i="149"/>
  <c r="R15" i="149"/>
  <c r="Q15" i="149"/>
  <c r="P15" i="149"/>
  <c r="O15" i="149"/>
  <c r="M15" i="149"/>
  <c r="L15" i="149"/>
  <c r="K15" i="149"/>
  <c r="J15" i="149"/>
  <c r="I15" i="149"/>
  <c r="H15" i="149"/>
  <c r="F15" i="149"/>
  <c r="E15" i="149"/>
  <c r="T5" i="149"/>
  <c r="S5" i="149"/>
  <c r="R5" i="149"/>
  <c r="Q5" i="149"/>
  <c r="P5" i="149"/>
  <c r="O5" i="149"/>
  <c r="M5" i="149"/>
  <c r="L5" i="149"/>
  <c r="K5" i="149"/>
  <c r="J5" i="149"/>
  <c r="I5" i="149"/>
  <c r="H5" i="149"/>
  <c r="F5" i="149"/>
  <c r="E5" i="149"/>
  <c r="T4" i="149"/>
  <c r="S4" i="149"/>
  <c r="R4" i="149"/>
  <c r="Q4" i="149"/>
  <c r="P4" i="149"/>
  <c r="O4" i="149"/>
  <c r="M4" i="149"/>
  <c r="L4" i="149"/>
  <c r="K4" i="149"/>
  <c r="J4" i="149"/>
  <c r="I4" i="149"/>
  <c r="H4" i="149"/>
  <c r="F4" i="149"/>
  <c r="E4" i="149"/>
  <c r="T37" i="150" l="1"/>
  <c r="S37" i="150"/>
  <c r="R37" i="150"/>
  <c r="Q37" i="150"/>
  <c r="O37" i="150"/>
  <c r="C37" i="150"/>
  <c r="T28" i="150"/>
  <c r="S28" i="150"/>
  <c r="R28" i="150"/>
  <c r="Q28" i="150"/>
  <c r="P28" i="150"/>
  <c r="O28" i="150"/>
  <c r="M28" i="150"/>
  <c r="L28" i="150"/>
  <c r="K28" i="150"/>
  <c r="J28" i="150"/>
  <c r="I28" i="150"/>
  <c r="H28" i="150"/>
  <c r="F28" i="150"/>
  <c r="E28" i="150"/>
  <c r="C28" i="150"/>
  <c r="T16" i="150"/>
  <c r="S16" i="150"/>
  <c r="R16" i="150"/>
  <c r="Q16" i="150"/>
  <c r="P16" i="150"/>
  <c r="O16" i="150"/>
  <c r="M16" i="150"/>
  <c r="L16" i="150"/>
  <c r="K16" i="150"/>
  <c r="J16" i="150"/>
  <c r="I16" i="150"/>
  <c r="H16" i="150"/>
  <c r="F16" i="150"/>
  <c r="E16" i="150"/>
  <c r="T6" i="150"/>
  <c r="S6" i="150"/>
  <c r="R6" i="150"/>
  <c r="Q6" i="150"/>
  <c r="P6" i="150"/>
  <c r="O6" i="150"/>
  <c r="M6" i="150"/>
  <c r="L6" i="150"/>
  <c r="K6" i="150"/>
  <c r="J6" i="150"/>
  <c r="I6" i="150"/>
  <c r="H6" i="150"/>
  <c r="F6" i="150"/>
  <c r="E6" i="150"/>
  <c r="T5" i="150"/>
  <c r="S5" i="150"/>
  <c r="R5" i="150"/>
  <c r="Q5" i="150"/>
  <c r="P5" i="150"/>
  <c r="O5" i="150"/>
  <c r="M5" i="150"/>
  <c r="L5" i="150"/>
  <c r="K5" i="150"/>
  <c r="J5" i="150"/>
  <c r="I5" i="150"/>
  <c r="H5" i="150"/>
  <c r="F5" i="150"/>
  <c r="E5" i="150"/>
  <c r="T37" i="151" l="1"/>
  <c r="S37" i="151"/>
  <c r="R37" i="151"/>
  <c r="Q37" i="151"/>
  <c r="O37" i="151"/>
  <c r="C37" i="151"/>
  <c r="T28" i="151"/>
  <c r="S28" i="151"/>
  <c r="R28" i="151"/>
  <c r="Q28" i="151"/>
  <c r="P28" i="151"/>
  <c r="O28" i="151"/>
  <c r="M28" i="151"/>
  <c r="L28" i="151"/>
  <c r="K28" i="151"/>
  <c r="J28" i="151"/>
  <c r="I28" i="151"/>
  <c r="H28" i="151"/>
  <c r="F28" i="151"/>
  <c r="E28" i="151"/>
  <c r="C28" i="151"/>
  <c r="T16" i="151"/>
  <c r="S16" i="151"/>
  <c r="R16" i="151"/>
  <c r="Q16" i="151"/>
  <c r="P16" i="151"/>
  <c r="O16" i="151"/>
  <c r="M16" i="151"/>
  <c r="L16" i="151"/>
  <c r="K16" i="151"/>
  <c r="J16" i="151"/>
  <c r="I16" i="151"/>
  <c r="H16" i="151"/>
  <c r="F16" i="151"/>
  <c r="E16" i="151"/>
  <c r="T6" i="151"/>
  <c r="S6" i="151"/>
  <c r="R6" i="151"/>
  <c r="Q6" i="151"/>
  <c r="P6" i="151"/>
  <c r="O6" i="151"/>
  <c r="M6" i="151"/>
  <c r="L6" i="151"/>
  <c r="K6" i="151"/>
  <c r="J6" i="151"/>
  <c r="I6" i="151"/>
  <c r="H6" i="151"/>
  <c r="F6" i="151"/>
  <c r="E6" i="151"/>
  <c r="T5" i="151"/>
  <c r="S5" i="151"/>
  <c r="R5" i="151"/>
  <c r="Q5" i="151"/>
  <c r="P5" i="151"/>
  <c r="O5" i="151"/>
  <c r="M5" i="151"/>
  <c r="L5" i="151"/>
  <c r="K5" i="151"/>
  <c r="J5" i="151"/>
  <c r="I5" i="151"/>
  <c r="H5" i="151"/>
  <c r="F5" i="151"/>
  <c r="E5" i="151"/>
  <c r="T37" i="152" l="1"/>
  <c r="S37" i="152"/>
  <c r="R37" i="152"/>
  <c r="Q37" i="152"/>
  <c r="O37" i="152"/>
  <c r="C37" i="152"/>
  <c r="T28" i="152"/>
  <c r="S28" i="152"/>
  <c r="R28" i="152"/>
  <c r="Q28" i="152"/>
  <c r="P28" i="152"/>
  <c r="O28" i="152"/>
  <c r="M28" i="152"/>
  <c r="L28" i="152"/>
  <c r="K28" i="152"/>
  <c r="J28" i="152"/>
  <c r="I28" i="152"/>
  <c r="H28" i="152"/>
  <c r="F28" i="152"/>
  <c r="E28" i="152"/>
  <c r="C28" i="152"/>
  <c r="T16" i="152"/>
  <c r="S16" i="152"/>
  <c r="R16" i="152"/>
  <c r="Q16" i="152"/>
  <c r="P16" i="152"/>
  <c r="O16" i="152"/>
  <c r="M16" i="152"/>
  <c r="L16" i="152"/>
  <c r="K16" i="152"/>
  <c r="J16" i="152"/>
  <c r="I16" i="152"/>
  <c r="H16" i="152"/>
  <c r="F16" i="152"/>
  <c r="E16" i="152"/>
  <c r="T6" i="152"/>
  <c r="S6" i="152"/>
  <c r="R6" i="152"/>
  <c r="Q6" i="152"/>
  <c r="P6" i="152"/>
  <c r="O6" i="152"/>
  <c r="M6" i="152"/>
  <c r="L6" i="152"/>
  <c r="K6" i="152"/>
  <c r="J6" i="152"/>
  <c r="I6" i="152"/>
  <c r="H6" i="152"/>
  <c r="F6" i="152"/>
  <c r="E6" i="152"/>
  <c r="T5" i="152"/>
  <c r="S5" i="152"/>
  <c r="R5" i="152"/>
  <c r="Q5" i="152"/>
  <c r="P5" i="152"/>
  <c r="O5" i="152"/>
  <c r="M5" i="152"/>
  <c r="L5" i="152"/>
  <c r="K5" i="152"/>
  <c r="J5" i="152"/>
  <c r="I5" i="152"/>
  <c r="H5" i="152"/>
  <c r="F5" i="152"/>
  <c r="E5" i="152"/>
  <c r="T37" i="153" l="1"/>
  <c r="S37" i="153"/>
  <c r="R37" i="153"/>
  <c r="Q37" i="153"/>
  <c r="O37" i="153"/>
  <c r="C37" i="153"/>
  <c r="T28" i="153"/>
  <c r="S28" i="153"/>
  <c r="R28" i="153"/>
  <c r="Q28" i="153"/>
  <c r="P28" i="153"/>
  <c r="O28" i="153"/>
  <c r="M28" i="153"/>
  <c r="L28" i="153"/>
  <c r="K28" i="153"/>
  <c r="J28" i="153"/>
  <c r="I28" i="153"/>
  <c r="H28" i="153"/>
  <c r="F28" i="153"/>
  <c r="E28" i="153"/>
  <c r="C28" i="153"/>
  <c r="T16" i="153"/>
  <c r="S16" i="153"/>
  <c r="R16" i="153"/>
  <c r="Q16" i="153"/>
  <c r="P16" i="153"/>
  <c r="O16" i="153"/>
  <c r="M16" i="153"/>
  <c r="L16" i="153"/>
  <c r="K16" i="153"/>
  <c r="J16" i="153"/>
  <c r="I16" i="153"/>
  <c r="H16" i="153"/>
  <c r="F16" i="153"/>
  <c r="E16" i="153"/>
  <c r="T6" i="153"/>
  <c r="S6" i="153"/>
  <c r="R6" i="153"/>
  <c r="Q6" i="153"/>
  <c r="P6" i="153"/>
  <c r="O6" i="153"/>
  <c r="M6" i="153"/>
  <c r="L6" i="153"/>
  <c r="K6" i="153"/>
  <c r="J6" i="153"/>
  <c r="I6" i="153"/>
  <c r="H6" i="153"/>
  <c r="F6" i="153"/>
  <c r="E6" i="153"/>
  <c r="T5" i="153"/>
  <c r="S5" i="153"/>
  <c r="R5" i="153"/>
  <c r="Q5" i="153"/>
  <c r="P5" i="153"/>
  <c r="O5" i="153"/>
  <c r="M5" i="153"/>
  <c r="L5" i="153"/>
  <c r="K5" i="153"/>
  <c r="J5" i="153"/>
  <c r="I5" i="153"/>
  <c r="H5" i="153"/>
  <c r="F5" i="153"/>
  <c r="E5" i="153"/>
  <c r="T37" i="154" l="1"/>
  <c r="S37" i="154"/>
  <c r="R37" i="154"/>
  <c r="Q37" i="154"/>
  <c r="O37" i="154"/>
  <c r="C37" i="154"/>
  <c r="T28" i="154"/>
  <c r="S28" i="154"/>
  <c r="R28" i="154"/>
  <c r="Q28" i="154"/>
  <c r="P28" i="154"/>
  <c r="O28" i="154"/>
  <c r="M28" i="154"/>
  <c r="L28" i="154"/>
  <c r="K28" i="154"/>
  <c r="J28" i="154"/>
  <c r="I28" i="154"/>
  <c r="H28" i="154"/>
  <c r="F28" i="154"/>
  <c r="E28" i="154"/>
  <c r="C28" i="154"/>
  <c r="T16" i="154"/>
  <c r="S16" i="154"/>
  <c r="R16" i="154"/>
  <c r="Q16" i="154"/>
  <c r="P16" i="154"/>
  <c r="O16" i="154"/>
  <c r="M16" i="154"/>
  <c r="L16" i="154"/>
  <c r="K16" i="154"/>
  <c r="J16" i="154"/>
  <c r="I16" i="154"/>
  <c r="H16" i="154"/>
  <c r="F16" i="154"/>
  <c r="E16" i="154"/>
  <c r="T6" i="154"/>
  <c r="S6" i="154"/>
  <c r="R6" i="154"/>
  <c r="Q6" i="154"/>
  <c r="P6" i="154"/>
  <c r="O6" i="154"/>
  <c r="M6" i="154"/>
  <c r="L6" i="154"/>
  <c r="K6" i="154"/>
  <c r="J6" i="154"/>
  <c r="I6" i="154"/>
  <c r="H6" i="154"/>
  <c r="F6" i="154"/>
  <c r="E6" i="154"/>
  <c r="T5" i="154"/>
  <c r="S5" i="154"/>
  <c r="R5" i="154"/>
  <c r="Q5" i="154"/>
  <c r="P5" i="154"/>
  <c r="O5" i="154"/>
  <c r="M5" i="154"/>
  <c r="L5" i="154"/>
  <c r="K5" i="154"/>
  <c r="J5" i="154"/>
  <c r="I5" i="154"/>
  <c r="H5" i="154"/>
  <c r="F5" i="154"/>
  <c r="E5" i="154"/>
  <c r="T37" i="155" l="1"/>
  <c r="S37" i="155"/>
  <c r="R37" i="155"/>
  <c r="Q37" i="155"/>
  <c r="O37" i="155"/>
  <c r="C37" i="155"/>
  <c r="T28" i="155"/>
  <c r="S28" i="155"/>
  <c r="R28" i="155"/>
  <c r="Q28" i="155"/>
  <c r="P28" i="155"/>
  <c r="O28" i="155"/>
  <c r="M28" i="155"/>
  <c r="L28" i="155"/>
  <c r="K28" i="155"/>
  <c r="J28" i="155"/>
  <c r="I28" i="155"/>
  <c r="H28" i="155"/>
  <c r="F28" i="155"/>
  <c r="E28" i="155"/>
  <c r="C28" i="155"/>
  <c r="T16" i="155"/>
  <c r="S16" i="155"/>
  <c r="R16" i="155"/>
  <c r="Q16" i="155"/>
  <c r="P16" i="155"/>
  <c r="O16" i="155"/>
  <c r="M16" i="155"/>
  <c r="L16" i="155"/>
  <c r="K16" i="155"/>
  <c r="J16" i="155"/>
  <c r="I16" i="155"/>
  <c r="H16" i="155"/>
  <c r="F16" i="155"/>
  <c r="E16" i="155"/>
  <c r="T6" i="155"/>
  <c r="S6" i="155"/>
  <c r="R6" i="155"/>
  <c r="Q6" i="155"/>
  <c r="P6" i="155"/>
  <c r="O6" i="155"/>
  <c r="M6" i="155"/>
  <c r="L6" i="155"/>
  <c r="K6" i="155"/>
  <c r="J6" i="155"/>
  <c r="I6" i="155"/>
  <c r="H6" i="155"/>
  <c r="F6" i="155"/>
  <c r="E6" i="155"/>
  <c r="T5" i="155"/>
  <c r="S5" i="155"/>
  <c r="R5" i="155"/>
  <c r="Q5" i="155"/>
  <c r="P5" i="155"/>
  <c r="O5" i="155"/>
  <c r="M5" i="155"/>
  <c r="L5" i="155"/>
  <c r="K5" i="155"/>
  <c r="J5" i="155"/>
  <c r="I5" i="155"/>
  <c r="H5" i="155"/>
  <c r="F5" i="155"/>
  <c r="E5" i="155"/>
  <c r="T37" i="156" l="1"/>
  <c r="S37" i="156"/>
  <c r="R37" i="156"/>
  <c r="Q37" i="156"/>
  <c r="O37" i="156"/>
  <c r="C37" i="156"/>
  <c r="T28" i="156"/>
  <c r="S28" i="156"/>
  <c r="R28" i="156"/>
  <c r="Q28" i="156"/>
  <c r="P28" i="156"/>
  <c r="O28" i="156"/>
  <c r="M28" i="156"/>
  <c r="L28" i="156"/>
  <c r="K28" i="156"/>
  <c r="J28" i="156"/>
  <c r="I28" i="156"/>
  <c r="H28" i="156"/>
  <c r="F28" i="156"/>
  <c r="E28" i="156"/>
  <c r="C28" i="156"/>
  <c r="T16" i="156"/>
  <c r="S16" i="156"/>
  <c r="R16" i="156"/>
  <c r="Q16" i="156"/>
  <c r="P16" i="156"/>
  <c r="O16" i="156"/>
  <c r="M16" i="156"/>
  <c r="L16" i="156"/>
  <c r="K16" i="156"/>
  <c r="J16" i="156"/>
  <c r="I16" i="156"/>
  <c r="H16" i="156"/>
  <c r="F16" i="156"/>
  <c r="E16" i="156"/>
  <c r="T6" i="156"/>
  <c r="S6" i="156"/>
  <c r="R6" i="156"/>
  <c r="Q6" i="156"/>
  <c r="P6" i="156"/>
  <c r="O6" i="156"/>
  <c r="M6" i="156"/>
  <c r="L6" i="156"/>
  <c r="K6" i="156"/>
  <c r="J6" i="156"/>
  <c r="I6" i="156"/>
  <c r="H6" i="156"/>
  <c r="F6" i="156"/>
  <c r="E6" i="156"/>
  <c r="T5" i="156"/>
  <c r="S5" i="156"/>
  <c r="R5" i="156"/>
  <c r="Q5" i="156"/>
  <c r="P5" i="156"/>
  <c r="O5" i="156"/>
  <c r="M5" i="156"/>
  <c r="L5" i="156"/>
  <c r="K5" i="156"/>
  <c r="J5" i="156"/>
  <c r="I5" i="156"/>
  <c r="H5" i="156"/>
  <c r="F5" i="156"/>
  <c r="E5" i="156"/>
  <c r="T37" i="157" l="1"/>
  <c r="S37" i="157"/>
  <c r="R37" i="157"/>
  <c r="Q37" i="157"/>
  <c r="O37" i="157"/>
  <c r="C37" i="157"/>
  <c r="T28" i="157"/>
  <c r="S28" i="157"/>
  <c r="R28" i="157"/>
  <c r="Q28" i="157"/>
  <c r="P28" i="157"/>
  <c r="O28" i="157"/>
  <c r="M28" i="157"/>
  <c r="L28" i="157"/>
  <c r="K28" i="157"/>
  <c r="J28" i="157"/>
  <c r="I28" i="157"/>
  <c r="H28" i="157"/>
  <c r="F28" i="157"/>
  <c r="E28" i="157"/>
  <c r="C28" i="157"/>
  <c r="T16" i="157"/>
  <c r="S16" i="157"/>
  <c r="R16" i="157"/>
  <c r="Q16" i="157"/>
  <c r="P16" i="157"/>
  <c r="O16" i="157"/>
  <c r="M16" i="157"/>
  <c r="L16" i="157"/>
  <c r="K16" i="157"/>
  <c r="J16" i="157"/>
  <c r="I16" i="157"/>
  <c r="H16" i="157"/>
  <c r="F16" i="157"/>
  <c r="E16" i="157"/>
  <c r="T6" i="157"/>
  <c r="S6" i="157"/>
  <c r="R6" i="157"/>
  <c r="Q6" i="157"/>
  <c r="P6" i="157"/>
  <c r="O6" i="157"/>
  <c r="M6" i="157"/>
  <c r="L6" i="157"/>
  <c r="K6" i="157"/>
  <c r="J6" i="157"/>
  <c r="I6" i="157"/>
  <c r="H6" i="157"/>
  <c r="F6" i="157"/>
  <c r="E6" i="157"/>
  <c r="T5" i="157"/>
  <c r="S5" i="157"/>
  <c r="R5" i="157"/>
  <c r="Q5" i="157"/>
  <c r="P5" i="157"/>
  <c r="O5" i="157"/>
  <c r="M5" i="157"/>
  <c r="L5" i="157"/>
  <c r="K5" i="157"/>
  <c r="J5" i="157"/>
  <c r="I5" i="157"/>
  <c r="H5" i="157"/>
  <c r="F5" i="157"/>
  <c r="E5" i="157"/>
  <c r="T37" i="158" l="1"/>
  <c r="S37" i="158"/>
  <c r="R37" i="158"/>
  <c r="Q37" i="158"/>
  <c r="O37" i="158"/>
  <c r="C37" i="158"/>
  <c r="T28" i="158"/>
  <c r="S28" i="158"/>
  <c r="R28" i="158"/>
  <c r="Q28" i="158"/>
  <c r="P28" i="158"/>
  <c r="O28" i="158"/>
  <c r="M28" i="158"/>
  <c r="L28" i="158"/>
  <c r="K28" i="158"/>
  <c r="J28" i="158"/>
  <c r="I28" i="158"/>
  <c r="H28" i="158"/>
  <c r="F28" i="158"/>
  <c r="E28" i="158"/>
  <c r="C28" i="158"/>
  <c r="T16" i="158"/>
  <c r="S16" i="158"/>
  <c r="R16" i="158"/>
  <c r="Q16" i="158"/>
  <c r="P16" i="158"/>
  <c r="O16" i="158"/>
  <c r="M16" i="158"/>
  <c r="L16" i="158"/>
  <c r="K16" i="158"/>
  <c r="J16" i="158"/>
  <c r="I16" i="158"/>
  <c r="H16" i="158"/>
  <c r="F16" i="158"/>
  <c r="E16" i="158"/>
  <c r="T6" i="158"/>
  <c r="S6" i="158"/>
  <c r="R6" i="158"/>
  <c r="Q6" i="158"/>
  <c r="P6" i="158"/>
  <c r="O6" i="158"/>
  <c r="M6" i="158"/>
  <c r="L6" i="158"/>
  <c r="K6" i="158"/>
  <c r="J6" i="158"/>
  <c r="I6" i="158"/>
  <c r="H6" i="158"/>
  <c r="F6" i="158"/>
  <c r="E6" i="158"/>
  <c r="T5" i="158"/>
  <c r="S5" i="158"/>
  <c r="R5" i="158"/>
  <c r="Q5" i="158"/>
  <c r="P5" i="158"/>
  <c r="O5" i="158"/>
  <c r="M5" i="158"/>
  <c r="L5" i="158"/>
  <c r="K5" i="158"/>
  <c r="J5" i="158"/>
  <c r="I5" i="158"/>
  <c r="H5" i="158"/>
  <c r="F5" i="158"/>
  <c r="E5" i="158"/>
  <c r="T37" i="159" l="1"/>
  <c r="S37" i="159"/>
  <c r="R37" i="159"/>
  <c r="Q37" i="159"/>
  <c r="O37" i="159"/>
  <c r="C37" i="159"/>
  <c r="T28" i="159"/>
  <c r="S28" i="159"/>
  <c r="R28" i="159"/>
  <c r="Q28" i="159"/>
  <c r="P28" i="159"/>
  <c r="O28" i="159"/>
  <c r="M28" i="159"/>
  <c r="L28" i="159"/>
  <c r="K28" i="159"/>
  <c r="J28" i="159"/>
  <c r="I28" i="159"/>
  <c r="H28" i="159"/>
  <c r="F28" i="159"/>
  <c r="E28" i="159"/>
  <c r="C28" i="159"/>
  <c r="T16" i="159"/>
  <c r="S16" i="159"/>
  <c r="R16" i="159"/>
  <c r="Q16" i="159"/>
  <c r="P16" i="159"/>
  <c r="O16" i="159"/>
  <c r="M16" i="159"/>
  <c r="L16" i="159"/>
  <c r="K16" i="159"/>
  <c r="J16" i="159"/>
  <c r="I16" i="159"/>
  <c r="H16" i="159"/>
  <c r="F16" i="159"/>
  <c r="E16" i="159"/>
  <c r="T6" i="159"/>
  <c r="S6" i="159"/>
  <c r="R6" i="159"/>
  <c r="Q6" i="159"/>
  <c r="P6" i="159"/>
  <c r="O6" i="159"/>
  <c r="M6" i="159"/>
  <c r="L6" i="159"/>
  <c r="K6" i="159"/>
  <c r="J6" i="159"/>
  <c r="I6" i="159"/>
  <c r="H6" i="159"/>
  <c r="F6" i="159"/>
  <c r="E6" i="159"/>
  <c r="T5" i="159"/>
  <c r="S5" i="159"/>
  <c r="R5" i="159"/>
  <c r="Q5" i="159"/>
  <c r="P5" i="159"/>
  <c r="O5" i="159"/>
  <c r="M5" i="159"/>
  <c r="L5" i="159"/>
  <c r="K5" i="159"/>
  <c r="J5" i="159"/>
  <c r="I5" i="159"/>
  <c r="H5" i="159"/>
  <c r="F5" i="159"/>
  <c r="E5" i="159"/>
  <c r="T37" i="160" l="1"/>
  <c r="S37" i="160"/>
  <c r="R37" i="160"/>
  <c r="Q37" i="160"/>
  <c r="O37" i="160"/>
  <c r="C37" i="160"/>
  <c r="T28" i="160"/>
  <c r="S28" i="160"/>
  <c r="R28" i="160"/>
  <c r="Q28" i="160"/>
  <c r="O28" i="160"/>
  <c r="M28" i="160"/>
  <c r="L28" i="160"/>
  <c r="K28" i="160"/>
  <c r="J28" i="160"/>
  <c r="I28" i="160"/>
  <c r="H28" i="160"/>
  <c r="F28" i="160"/>
  <c r="E28" i="160"/>
  <c r="C28" i="160"/>
  <c r="T16" i="160"/>
  <c r="S16" i="160"/>
  <c r="R16" i="160"/>
  <c r="Q16" i="160"/>
  <c r="P16" i="160"/>
  <c r="O16" i="160"/>
  <c r="M16" i="160"/>
  <c r="L16" i="160"/>
  <c r="K16" i="160"/>
  <c r="J16" i="160"/>
  <c r="I16" i="160"/>
  <c r="H16" i="160"/>
  <c r="F16" i="160"/>
  <c r="E16" i="160"/>
  <c r="T6" i="160"/>
  <c r="S6" i="160"/>
  <c r="R6" i="160"/>
  <c r="Q6" i="160"/>
  <c r="P6" i="160"/>
  <c r="O6" i="160"/>
  <c r="M6" i="160"/>
  <c r="L6" i="160"/>
  <c r="K6" i="160"/>
  <c r="J6" i="160"/>
  <c r="I6" i="160"/>
  <c r="H6" i="160"/>
  <c r="F6" i="160"/>
  <c r="E6" i="160"/>
  <c r="T5" i="160"/>
  <c r="S5" i="160"/>
  <c r="R5" i="160"/>
  <c r="Q5" i="160"/>
  <c r="P5" i="160"/>
  <c r="O5" i="160"/>
  <c r="M5" i="160"/>
  <c r="L5" i="160"/>
  <c r="K5" i="160"/>
  <c r="J5" i="160"/>
  <c r="I5" i="160"/>
  <c r="H5" i="160"/>
  <c r="F5" i="160"/>
  <c r="E5" i="160"/>
  <c r="T37" i="161" l="1"/>
  <c r="S37" i="161"/>
  <c r="R37" i="161"/>
  <c r="Q37" i="161"/>
  <c r="O37" i="161"/>
  <c r="C37" i="161"/>
  <c r="T28" i="161"/>
  <c r="S28" i="161"/>
  <c r="R28" i="161"/>
  <c r="Q28" i="161"/>
  <c r="P28" i="161"/>
  <c r="O28" i="161"/>
  <c r="M28" i="161"/>
  <c r="L28" i="161"/>
  <c r="K28" i="161"/>
  <c r="J28" i="161"/>
  <c r="I28" i="161"/>
  <c r="H28" i="161"/>
  <c r="F28" i="161"/>
  <c r="E28" i="161"/>
  <c r="C28" i="161"/>
  <c r="T16" i="161"/>
  <c r="S16" i="161"/>
  <c r="R16" i="161"/>
  <c r="Q16" i="161"/>
  <c r="P16" i="161"/>
  <c r="O16" i="161"/>
  <c r="M16" i="161"/>
  <c r="L16" i="161"/>
  <c r="K16" i="161"/>
  <c r="J16" i="161"/>
  <c r="I16" i="161"/>
  <c r="H16" i="161"/>
  <c r="F16" i="161"/>
  <c r="E16" i="161"/>
  <c r="T6" i="161"/>
  <c r="S6" i="161"/>
  <c r="R6" i="161"/>
  <c r="Q6" i="161"/>
  <c r="P6" i="161"/>
  <c r="O6" i="161"/>
  <c r="M6" i="161"/>
  <c r="L6" i="161"/>
  <c r="K6" i="161"/>
  <c r="J6" i="161"/>
  <c r="I6" i="161"/>
  <c r="H6" i="161"/>
  <c r="F6" i="161"/>
  <c r="E6" i="161"/>
  <c r="T5" i="161"/>
  <c r="S5" i="161"/>
  <c r="R5" i="161"/>
  <c r="Q5" i="161"/>
  <c r="P5" i="161"/>
  <c r="O5" i="161"/>
  <c r="M5" i="161"/>
  <c r="L5" i="161"/>
  <c r="K5" i="161"/>
  <c r="J5" i="161"/>
  <c r="I5" i="161"/>
  <c r="H5" i="161"/>
  <c r="F5" i="161"/>
  <c r="E5" i="161"/>
  <c r="T37" i="162" l="1"/>
  <c r="S37" i="162"/>
  <c r="R37" i="162"/>
  <c r="Q37" i="162"/>
  <c r="O37" i="162"/>
  <c r="C37" i="162"/>
  <c r="T28" i="162"/>
  <c r="S28" i="162"/>
  <c r="R28" i="162"/>
  <c r="Q28" i="162"/>
  <c r="P28" i="162"/>
  <c r="O28" i="162"/>
  <c r="M28" i="162"/>
  <c r="L28" i="162"/>
  <c r="K28" i="162"/>
  <c r="J28" i="162"/>
  <c r="I28" i="162"/>
  <c r="H28" i="162"/>
  <c r="F28" i="162"/>
  <c r="E28" i="162"/>
  <c r="C28" i="162"/>
  <c r="T16" i="162"/>
  <c r="S16" i="162"/>
  <c r="R16" i="162"/>
  <c r="Q16" i="162"/>
  <c r="P16" i="162"/>
  <c r="O16" i="162"/>
  <c r="M16" i="162"/>
  <c r="L16" i="162"/>
  <c r="K16" i="162"/>
  <c r="J16" i="162"/>
  <c r="I16" i="162"/>
  <c r="H16" i="162"/>
  <c r="F16" i="162"/>
  <c r="E16" i="162"/>
  <c r="T6" i="162"/>
  <c r="S6" i="162"/>
  <c r="R6" i="162"/>
  <c r="Q6" i="162"/>
  <c r="P6" i="162"/>
  <c r="O6" i="162"/>
  <c r="M6" i="162"/>
  <c r="L6" i="162"/>
  <c r="K6" i="162"/>
  <c r="J6" i="162"/>
  <c r="I6" i="162"/>
  <c r="H6" i="162"/>
  <c r="F6" i="162"/>
  <c r="E6" i="162"/>
  <c r="T5" i="162"/>
  <c r="S5" i="162"/>
  <c r="R5" i="162"/>
  <c r="Q5" i="162"/>
  <c r="P5" i="162"/>
  <c r="O5" i="162"/>
  <c r="M5" i="162"/>
  <c r="L5" i="162"/>
  <c r="K5" i="162"/>
  <c r="J5" i="162"/>
  <c r="I5" i="162"/>
  <c r="H5" i="162"/>
  <c r="F5" i="162"/>
  <c r="E5" i="162"/>
  <c r="T38" i="163" l="1"/>
  <c r="S38" i="163"/>
  <c r="R38" i="163"/>
  <c r="Q38" i="163"/>
  <c r="O38" i="163"/>
  <c r="C38" i="163"/>
  <c r="T29" i="163"/>
  <c r="S29" i="163"/>
  <c r="R29" i="163"/>
  <c r="Q29" i="163"/>
  <c r="P29" i="163"/>
  <c r="O29" i="163"/>
  <c r="M29" i="163"/>
  <c r="L29" i="163"/>
  <c r="K29" i="163"/>
  <c r="J29" i="163"/>
  <c r="I29" i="163"/>
  <c r="H29" i="163"/>
  <c r="F29" i="163"/>
  <c r="E29" i="163"/>
  <c r="C29" i="163"/>
  <c r="T16" i="163"/>
  <c r="S16" i="163"/>
  <c r="R16" i="163"/>
  <c r="Q16" i="163"/>
  <c r="P16" i="163"/>
  <c r="O16" i="163"/>
  <c r="M16" i="163"/>
  <c r="L16" i="163"/>
  <c r="K16" i="163"/>
  <c r="J16" i="163"/>
  <c r="I16" i="163"/>
  <c r="H16" i="163"/>
  <c r="F16" i="163"/>
  <c r="E16" i="163"/>
  <c r="T6" i="163"/>
  <c r="S6" i="163"/>
  <c r="R6" i="163"/>
  <c r="Q6" i="163"/>
  <c r="P6" i="163"/>
  <c r="O6" i="163"/>
  <c r="M6" i="163"/>
  <c r="L6" i="163"/>
  <c r="K6" i="163"/>
  <c r="J6" i="163"/>
  <c r="I6" i="163"/>
  <c r="H6" i="163"/>
  <c r="F6" i="163"/>
  <c r="E6" i="163"/>
  <c r="T5" i="163"/>
  <c r="S5" i="163"/>
  <c r="R5" i="163"/>
  <c r="Q5" i="163"/>
  <c r="P5" i="163"/>
  <c r="O5" i="163"/>
  <c r="M5" i="163"/>
  <c r="L5" i="163"/>
  <c r="K5" i="163"/>
  <c r="J5" i="163"/>
  <c r="I5" i="163"/>
  <c r="H5" i="163"/>
  <c r="F5" i="163"/>
  <c r="E5" i="163"/>
  <c r="T37" i="164" l="1"/>
  <c r="S37" i="164"/>
  <c r="R37" i="164"/>
  <c r="Q37" i="164"/>
  <c r="O37" i="164"/>
  <c r="C37" i="164"/>
  <c r="T28" i="164"/>
  <c r="S28" i="164"/>
  <c r="R28" i="164"/>
  <c r="Q28" i="164"/>
  <c r="P28" i="164"/>
  <c r="O28" i="164"/>
  <c r="M28" i="164"/>
  <c r="L28" i="164"/>
  <c r="K28" i="164"/>
  <c r="J28" i="164"/>
  <c r="I28" i="164"/>
  <c r="H28" i="164"/>
  <c r="F28" i="164"/>
  <c r="E28" i="164"/>
  <c r="C28" i="164"/>
  <c r="T16" i="164"/>
  <c r="S16" i="164"/>
  <c r="R16" i="164"/>
  <c r="Q16" i="164"/>
  <c r="P16" i="164"/>
  <c r="O16" i="164"/>
  <c r="M16" i="164"/>
  <c r="L16" i="164"/>
  <c r="K16" i="164"/>
  <c r="J16" i="164"/>
  <c r="I16" i="164"/>
  <c r="H16" i="164"/>
  <c r="F16" i="164"/>
  <c r="E16" i="164"/>
  <c r="T6" i="164"/>
  <c r="S6" i="164"/>
  <c r="R6" i="164"/>
  <c r="Q6" i="164"/>
  <c r="P6" i="164"/>
  <c r="O6" i="164"/>
  <c r="M6" i="164"/>
  <c r="L6" i="164"/>
  <c r="K6" i="164"/>
  <c r="J6" i="164"/>
  <c r="I6" i="164"/>
  <c r="H6" i="164"/>
  <c r="F6" i="164"/>
  <c r="E6" i="164"/>
  <c r="T5" i="164"/>
  <c r="S5" i="164"/>
  <c r="R5" i="164"/>
  <c r="Q5" i="164"/>
  <c r="P5" i="164"/>
  <c r="O5" i="164"/>
  <c r="M5" i="164"/>
  <c r="L5" i="164"/>
  <c r="K5" i="164"/>
  <c r="J5" i="164"/>
  <c r="I5" i="164"/>
  <c r="H5" i="164"/>
  <c r="F5" i="164"/>
  <c r="E5" i="164"/>
  <c r="T37" i="165" l="1"/>
  <c r="S37" i="165"/>
  <c r="R37" i="165"/>
  <c r="Q37" i="165"/>
  <c r="O37" i="165"/>
  <c r="C37" i="165"/>
  <c r="T28" i="165"/>
  <c r="S28" i="165"/>
  <c r="R28" i="165"/>
  <c r="Q28" i="165"/>
  <c r="P28" i="165"/>
  <c r="O28" i="165"/>
  <c r="M28" i="165"/>
  <c r="L28" i="165"/>
  <c r="K28" i="165"/>
  <c r="J28" i="165"/>
  <c r="I28" i="165"/>
  <c r="H28" i="165"/>
  <c r="F28" i="165"/>
  <c r="E28" i="165"/>
  <c r="C28" i="165"/>
  <c r="T16" i="165"/>
  <c r="S16" i="165"/>
  <c r="R16" i="165"/>
  <c r="Q16" i="165"/>
  <c r="P16" i="165"/>
  <c r="O16" i="165"/>
  <c r="M16" i="165"/>
  <c r="L16" i="165"/>
  <c r="K16" i="165"/>
  <c r="J16" i="165"/>
  <c r="I16" i="165"/>
  <c r="H16" i="165"/>
  <c r="F16" i="165"/>
  <c r="E16" i="165"/>
  <c r="T6" i="165"/>
  <c r="S6" i="165"/>
  <c r="R6" i="165"/>
  <c r="Q6" i="165"/>
  <c r="P6" i="165"/>
  <c r="O6" i="165"/>
  <c r="M6" i="165"/>
  <c r="L6" i="165"/>
  <c r="K6" i="165"/>
  <c r="J6" i="165"/>
  <c r="I6" i="165"/>
  <c r="H6" i="165"/>
  <c r="F6" i="165"/>
  <c r="E6" i="165"/>
  <c r="T5" i="165"/>
  <c r="S5" i="165"/>
  <c r="R5" i="165"/>
  <c r="Q5" i="165"/>
  <c r="P5" i="165"/>
  <c r="O5" i="165"/>
  <c r="M5" i="165"/>
  <c r="L5" i="165"/>
  <c r="K5" i="165"/>
  <c r="J5" i="165"/>
  <c r="I5" i="165"/>
  <c r="H5" i="165"/>
  <c r="F5" i="165"/>
  <c r="E5" i="165"/>
  <c r="T37" i="166" l="1"/>
  <c r="S37" i="166"/>
  <c r="R37" i="166"/>
  <c r="Q37" i="166"/>
  <c r="O37" i="166"/>
  <c r="C37" i="166"/>
  <c r="T28" i="166"/>
  <c r="S28" i="166"/>
  <c r="R28" i="166"/>
  <c r="Q28" i="166"/>
  <c r="P28" i="166"/>
  <c r="O28" i="166"/>
  <c r="M28" i="166"/>
  <c r="L28" i="166"/>
  <c r="K28" i="166"/>
  <c r="J28" i="166"/>
  <c r="I28" i="166"/>
  <c r="H28" i="166"/>
  <c r="F28" i="166"/>
  <c r="E28" i="166"/>
  <c r="C28" i="166"/>
  <c r="T16" i="166"/>
  <c r="S16" i="166"/>
  <c r="R16" i="166"/>
  <c r="Q16" i="166"/>
  <c r="P16" i="166"/>
  <c r="O16" i="166"/>
  <c r="M16" i="166"/>
  <c r="L16" i="166"/>
  <c r="K16" i="166"/>
  <c r="J16" i="166"/>
  <c r="I16" i="166"/>
  <c r="H16" i="166"/>
  <c r="F16" i="166"/>
  <c r="E16" i="166"/>
  <c r="T6" i="166"/>
  <c r="S6" i="166"/>
  <c r="R6" i="166"/>
  <c r="Q6" i="166"/>
  <c r="P6" i="166"/>
  <c r="O6" i="166"/>
  <c r="M6" i="166"/>
  <c r="L6" i="166"/>
  <c r="K6" i="166"/>
  <c r="J6" i="166"/>
  <c r="I6" i="166"/>
  <c r="H6" i="166"/>
  <c r="F6" i="166"/>
  <c r="E6" i="166"/>
  <c r="T5" i="166"/>
  <c r="S5" i="166"/>
  <c r="R5" i="166"/>
  <c r="Q5" i="166"/>
  <c r="P5" i="166"/>
  <c r="O5" i="166"/>
  <c r="M5" i="166"/>
  <c r="L5" i="166"/>
  <c r="K5" i="166"/>
  <c r="J5" i="166"/>
  <c r="I5" i="166"/>
  <c r="H5" i="166"/>
  <c r="F5" i="166"/>
  <c r="E5" i="166"/>
  <c r="T37" i="167" l="1"/>
  <c r="S37" i="167"/>
  <c r="R37" i="167"/>
  <c r="Q37" i="167"/>
  <c r="O37" i="167"/>
  <c r="C37" i="167"/>
  <c r="T28" i="167"/>
  <c r="S28" i="167"/>
  <c r="R28" i="167"/>
  <c r="Q28" i="167"/>
  <c r="P28" i="167"/>
  <c r="O28" i="167"/>
  <c r="M28" i="167"/>
  <c r="L28" i="167"/>
  <c r="K28" i="167"/>
  <c r="J28" i="167"/>
  <c r="I28" i="167"/>
  <c r="H28" i="167"/>
  <c r="F28" i="167"/>
  <c r="E28" i="167"/>
  <c r="C28" i="167"/>
  <c r="T16" i="167"/>
  <c r="S16" i="167"/>
  <c r="R16" i="167"/>
  <c r="Q16" i="167"/>
  <c r="P16" i="167"/>
  <c r="O16" i="167"/>
  <c r="M16" i="167"/>
  <c r="L16" i="167"/>
  <c r="K16" i="167"/>
  <c r="J16" i="167"/>
  <c r="I16" i="167"/>
  <c r="H16" i="167"/>
  <c r="F16" i="167"/>
  <c r="E16" i="167"/>
  <c r="T6" i="167"/>
  <c r="S6" i="167"/>
  <c r="R6" i="167"/>
  <c r="Q6" i="167"/>
  <c r="P6" i="167"/>
  <c r="O6" i="167"/>
  <c r="M6" i="167"/>
  <c r="L6" i="167"/>
  <c r="K6" i="167"/>
  <c r="J6" i="167"/>
  <c r="I6" i="167"/>
  <c r="H6" i="167"/>
  <c r="F6" i="167"/>
  <c r="E6" i="167"/>
  <c r="T5" i="167"/>
  <c r="S5" i="167"/>
  <c r="R5" i="167"/>
  <c r="Q5" i="167"/>
  <c r="P5" i="167"/>
  <c r="O5" i="167"/>
  <c r="M5" i="167"/>
  <c r="L5" i="167"/>
  <c r="K5" i="167"/>
  <c r="J5" i="167"/>
  <c r="I5" i="167"/>
  <c r="H5" i="167"/>
  <c r="F5" i="167"/>
  <c r="E5" i="167"/>
  <c r="P27" i="169" l="1"/>
  <c r="Q27" i="169"/>
  <c r="R27" i="169"/>
  <c r="S27" i="169"/>
  <c r="T27" i="169"/>
  <c r="O27" i="169"/>
  <c r="I27" i="169"/>
  <c r="J27" i="169"/>
  <c r="K27" i="169"/>
  <c r="L27" i="169"/>
  <c r="M27" i="169"/>
  <c r="H27" i="169"/>
  <c r="F27" i="169"/>
  <c r="E27" i="169"/>
  <c r="C27" i="169"/>
  <c r="F16" i="169"/>
  <c r="F5" i="169"/>
  <c r="F6" i="169"/>
  <c r="T36" i="169" l="1"/>
  <c r="S36" i="169"/>
  <c r="R36" i="169"/>
  <c r="Q36" i="169"/>
  <c r="O36" i="169"/>
  <c r="C36" i="169"/>
  <c r="T16" i="169"/>
  <c r="S16" i="169"/>
  <c r="R16" i="169"/>
  <c r="Q16" i="169"/>
  <c r="P16" i="169"/>
  <c r="O16" i="169"/>
  <c r="M16" i="169"/>
  <c r="L16" i="169"/>
  <c r="K16" i="169"/>
  <c r="J16" i="169"/>
  <c r="I16" i="169"/>
  <c r="H16" i="169"/>
  <c r="E16" i="169"/>
  <c r="T6" i="169"/>
  <c r="S6" i="169"/>
  <c r="R6" i="169"/>
  <c r="Q6" i="169"/>
  <c r="P6" i="169"/>
  <c r="O6" i="169"/>
  <c r="M6" i="169"/>
  <c r="L6" i="169"/>
  <c r="K6" i="169"/>
  <c r="J6" i="169"/>
  <c r="I6" i="169"/>
  <c r="H6" i="169"/>
  <c r="E6" i="169"/>
  <c r="T5" i="169"/>
  <c r="S5" i="169"/>
  <c r="R5" i="169"/>
  <c r="Q5" i="169"/>
  <c r="P5" i="169"/>
  <c r="O5" i="169"/>
  <c r="M5" i="169"/>
  <c r="L5" i="169"/>
  <c r="K5" i="169"/>
  <c r="J5" i="169"/>
  <c r="I5" i="169"/>
  <c r="H5" i="169"/>
  <c r="E5" i="169"/>
  <c r="T39" i="170" l="1"/>
  <c r="S39" i="170"/>
  <c r="R39" i="170"/>
  <c r="Q39" i="170"/>
  <c r="O39" i="170"/>
  <c r="C39" i="170"/>
  <c r="T29" i="170"/>
  <c r="S29" i="170"/>
  <c r="R29" i="170"/>
  <c r="Q29" i="170"/>
  <c r="P29" i="170"/>
  <c r="O29" i="170"/>
  <c r="M29" i="170"/>
  <c r="L29" i="170"/>
  <c r="K29" i="170"/>
  <c r="J29" i="170"/>
  <c r="I29" i="170"/>
  <c r="H29" i="170"/>
  <c r="F29" i="170"/>
  <c r="E29" i="170"/>
  <c r="C29" i="170"/>
  <c r="T19" i="170"/>
  <c r="S19" i="170"/>
  <c r="R19" i="170"/>
  <c r="Q19" i="170"/>
  <c r="P19" i="170"/>
  <c r="O19" i="170"/>
  <c r="M19" i="170"/>
  <c r="L19" i="170"/>
  <c r="K19" i="170"/>
  <c r="J19" i="170"/>
  <c r="I19" i="170"/>
  <c r="H19" i="170"/>
  <c r="E19" i="170"/>
  <c r="C19" i="170"/>
  <c r="T6" i="170"/>
  <c r="S6" i="170"/>
  <c r="R6" i="170"/>
  <c r="Q6" i="170"/>
  <c r="P6" i="170"/>
  <c r="O6" i="170"/>
  <c r="M6" i="170"/>
  <c r="L6" i="170"/>
  <c r="K6" i="170"/>
  <c r="J6" i="170"/>
  <c r="I6" i="170"/>
  <c r="H6" i="170"/>
  <c r="E6" i="170"/>
  <c r="C6" i="170"/>
  <c r="T5" i="170"/>
  <c r="S5" i="170"/>
  <c r="R5" i="170"/>
  <c r="Q5" i="170"/>
  <c r="P5" i="170"/>
  <c r="O5" i="170"/>
  <c r="M5" i="170"/>
  <c r="L5" i="170"/>
  <c r="K5" i="170"/>
  <c r="J5" i="170"/>
  <c r="I5" i="170"/>
  <c r="H5" i="170"/>
  <c r="E5" i="170"/>
  <c r="C5" i="170"/>
  <c r="T6" i="171" l="1"/>
  <c r="S6" i="171"/>
  <c r="R6" i="171"/>
  <c r="Q6" i="171"/>
  <c r="P6" i="171"/>
  <c r="O6" i="171"/>
  <c r="M6" i="171"/>
  <c r="L6" i="171"/>
  <c r="K6" i="171"/>
  <c r="J6" i="171"/>
  <c r="I6" i="171"/>
  <c r="H6" i="171"/>
  <c r="E6" i="171"/>
  <c r="T5" i="171"/>
  <c r="S5" i="171"/>
  <c r="R5" i="171"/>
  <c r="Q5" i="171"/>
  <c r="P5" i="171"/>
  <c r="O5" i="171"/>
  <c r="M5" i="171"/>
  <c r="L5" i="171"/>
  <c r="K5" i="171"/>
  <c r="J5" i="171"/>
  <c r="I5" i="171"/>
  <c r="H5" i="171"/>
  <c r="E5" i="171"/>
  <c r="K29" i="171"/>
  <c r="K19" i="171"/>
  <c r="T39" i="171" l="1"/>
  <c r="S39" i="171"/>
  <c r="R39" i="171"/>
  <c r="Q39" i="171"/>
  <c r="O39" i="171"/>
  <c r="C39" i="171"/>
  <c r="T29" i="171"/>
  <c r="S29" i="171"/>
  <c r="R29" i="171"/>
  <c r="Q29" i="171"/>
  <c r="P29" i="171"/>
  <c r="O29" i="171"/>
  <c r="M29" i="171"/>
  <c r="L29" i="171"/>
  <c r="J29" i="171"/>
  <c r="I29" i="171"/>
  <c r="H29" i="171"/>
  <c r="F29" i="171"/>
  <c r="E29" i="171"/>
  <c r="C29" i="171"/>
  <c r="T19" i="171"/>
  <c r="S19" i="171"/>
  <c r="R19" i="171"/>
  <c r="Q19" i="171"/>
  <c r="P19" i="171"/>
  <c r="O19" i="171"/>
  <c r="M19" i="171"/>
  <c r="L19" i="171"/>
  <c r="J19" i="171"/>
  <c r="I19" i="171"/>
  <c r="H19" i="171"/>
  <c r="E19" i="171"/>
  <c r="C19" i="171"/>
  <c r="C6" i="171"/>
  <c r="C5" i="171"/>
  <c r="F30" i="172" l="1"/>
  <c r="S40" i="173"/>
  <c r="R40" i="173"/>
  <c r="Q40" i="173"/>
  <c r="P40" i="173"/>
  <c r="N40" i="173"/>
  <c r="C40" i="173"/>
  <c r="S30" i="173"/>
  <c r="R30" i="173"/>
  <c r="Q30" i="173"/>
  <c r="P30" i="173"/>
  <c r="O30" i="173"/>
  <c r="N30" i="173"/>
  <c r="L30" i="173"/>
  <c r="K30" i="173"/>
  <c r="J30" i="173"/>
  <c r="I30" i="173"/>
  <c r="H30" i="173"/>
  <c r="E30" i="173"/>
  <c r="C30" i="173"/>
  <c r="S20" i="173"/>
  <c r="R20" i="173"/>
  <c r="Q20" i="173"/>
  <c r="P20" i="173"/>
  <c r="O20" i="173"/>
  <c r="N20" i="173"/>
  <c r="L20" i="173"/>
  <c r="K20" i="173"/>
  <c r="J20" i="173"/>
  <c r="I20" i="173"/>
  <c r="H20" i="173"/>
  <c r="E20" i="173"/>
  <c r="C20" i="173"/>
  <c r="F7" i="173"/>
  <c r="E7" i="173"/>
  <c r="C7" i="173"/>
  <c r="F6" i="173"/>
  <c r="E6" i="173"/>
  <c r="C6" i="173"/>
  <c r="C20" i="172" l="1"/>
  <c r="S40" i="172" l="1"/>
  <c r="R40" i="172"/>
  <c r="Q40" i="172"/>
  <c r="P40" i="172"/>
  <c r="N40" i="172"/>
  <c r="C40" i="172"/>
  <c r="S30" i="172"/>
  <c r="R30" i="172"/>
  <c r="Q30" i="172"/>
  <c r="P30" i="172"/>
  <c r="O30" i="172"/>
  <c r="N30" i="172"/>
  <c r="L30" i="172"/>
  <c r="K30" i="172"/>
  <c r="J30" i="172"/>
  <c r="I30" i="172"/>
  <c r="H30" i="172"/>
  <c r="E30" i="172"/>
  <c r="C30" i="172"/>
  <c r="S20" i="172"/>
  <c r="R20" i="172"/>
  <c r="Q20" i="172"/>
  <c r="P20" i="172"/>
  <c r="O20" i="172"/>
  <c r="N20" i="172"/>
  <c r="L20" i="172"/>
  <c r="K20" i="172"/>
  <c r="J20" i="172"/>
  <c r="I20" i="172"/>
  <c r="H20" i="172"/>
  <c r="E20" i="172"/>
  <c r="C7" i="172"/>
  <c r="C6" i="172"/>
  <c r="F7" i="174" l="1"/>
  <c r="E7" i="174"/>
  <c r="F6" i="174"/>
  <c r="E6" i="174"/>
  <c r="C6" i="174"/>
  <c r="C7" i="174"/>
  <c r="S20" i="174"/>
  <c r="R20" i="174"/>
  <c r="Q20" i="174"/>
  <c r="P20" i="174"/>
  <c r="O20" i="174"/>
  <c r="N20" i="174"/>
  <c r="L20" i="174"/>
  <c r="K20" i="174"/>
  <c r="J20" i="174"/>
  <c r="I20" i="174"/>
  <c r="H20" i="174"/>
  <c r="S30" i="174"/>
  <c r="R30" i="174"/>
  <c r="Q30" i="174"/>
  <c r="P30" i="174"/>
  <c r="O30" i="174"/>
  <c r="S40" i="174"/>
  <c r="R40" i="174"/>
  <c r="Q40" i="174"/>
  <c r="P40" i="174"/>
  <c r="N40" i="174"/>
  <c r="C40" i="174"/>
  <c r="N30" i="174"/>
  <c r="L30" i="174"/>
  <c r="K30" i="174"/>
  <c r="J30" i="174"/>
  <c r="I30" i="174"/>
  <c r="H30" i="174"/>
  <c r="E30" i="174"/>
  <c r="C30" i="174"/>
  <c r="E20" i="174"/>
  <c r="S40" i="175" l="1"/>
  <c r="R40" i="175"/>
  <c r="Q40" i="175"/>
  <c r="P40" i="175"/>
  <c r="N40" i="175"/>
  <c r="C40" i="175"/>
  <c r="S30" i="175"/>
  <c r="R30" i="175"/>
  <c r="Q30" i="175"/>
  <c r="P30" i="175"/>
  <c r="N30" i="175"/>
  <c r="L30" i="175"/>
  <c r="K30" i="175"/>
  <c r="J30" i="175"/>
  <c r="I30" i="175"/>
  <c r="H30" i="175"/>
  <c r="E30" i="175"/>
  <c r="C30" i="175"/>
  <c r="R20" i="175"/>
  <c r="Q20" i="175"/>
  <c r="N20" i="175"/>
  <c r="H20" i="175"/>
  <c r="E20" i="175"/>
  <c r="R20" i="176" l="1"/>
  <c r="Q20" i="176"/>
  <c r="P20" i="176"/>
  <c r="S40" i="176"/>
  <c r="R40" i="176"/>
  <c r="Q40" i="176"/>
  <c r="P40" i="176"/>
  <c r="N40" i="176"/>
  <c r="C40" i="176"/>
  <c r="S30" i="176"/>
  <c r="R30" i="176"/>
  <c r="Q30" i="176"/>
  <c r="P30" i="176"/>
  <c r="O30" i="176"/>
  <c r="N30" i="176"/>
  <c r="L30" i="176"/>
  <c r="K30" i="176"/>
  <c r="J30" i="176"/>
  <c r="I30" i="176"/>
  <c r="H30" i="176"/>
  <c r="E30" i="176"/>
  <c r="C30" i="176"/>
  <c r="S20" i="176"/>
  <c r="N20" i="176"/>
  <c r="L20" i="176"/>
  <c r="K20" i="176"/>
  <c r="J20" i="176"/>
  <c r="I20" i="176"/>
  <c r="H20" i="176"/>
  <c r="E20" i="176"/>
  <c r="S40" i="177" l="1"/>
  <c r="R40" i="177"/>
  <c r="Q40" i="177"/>
  <c r="P40" i="177"/>
  <c r="N40" i="177"/>
  <c r="C40" i="177"/>
  <c r="S30" i="177"/>
  <c r="R30" i="177"/>
  <c r="Q30" i="177"/>
  <c r="P30" i="177"/>
  <c r="O30" i="177"/>
  <c r="N30" i="177"/>
  <c r="L30" i="177"/>
  <c r="K30" i="177"/>
  <c r="J30" i="177"/>
  <c r="I30" i="177"/>
  <c r="H30" i="177"/>
  <c r="E30" i="177"/>
  <c r="C30" i="177"/>
  <c r="S20" i="177"/>
  <c r="N20" i="177"/>
  <c r="L20" i="177"/>
  <c r="K20" i="177"/>
  <c r="J20" i="177"/>
  <c r="I20" i="177"/>
  <c r="H20" i="177"/>
  <c r="E20" i="177"/>
  <c r="S40" i="178" l="1"/>
  <c r="R40" i="178"/>
  <c r="Q40" i="178"/>
  <c r="P40" i="178"/>
  <c r="N40" i="178"/>
  <c r="C40" i="178"/>
  <c r="S30" i="178"/>
  <c r="R30" i="178"/>
  <c r="Q30" i="178"/>
  <c r="P30" i="178"/>
  <c r="O30" i="178"/>
  <c r="N30" i="178"/>
  <c r="L30" i="178"/>
  <c r="K30" i="178"/>
  <c r="J30" i="178"/>
  <c r="I30" i="178"/>
  <c r="H30" i="178"/>
  <c r="E30" i="178"/>
  <c r="C30" i="178"/>
  <c r="S20" i="178"/>
  <c r="N20" i="178"/>
  <c r="L20" i="178"/>
  <c r="K20" i="178"/>
  <c r="J20" i="178"/>
  <c r="I20" i="178"/>
  <c r="H20" i="178"/>
  <c r="E20" i="178"/>
  <c r="S40" i="179" l="1"/>
  <c r="R40" i="179"/>
  <c r="N40" i="179"/>
  <c r="C40" i="179"/>
  <c r="S30" i="179"/>
  <c r="R30" i="179"/>
  <c r="Q30" i="179"/>
  <c r="P30" i="179"/>
  <c r="O30" i="179"/>
  <c r="N30" i="179"/>
  <c r="L30" i="179"/>
  <c r="K30" i="179"/>
  <c r="J30" i="179"/>
  <c r="I30" i="179"/>
  <c r="H30" i="179"/>
  <c r="E30" i="179"/>
  <c r="C30" i="179"/>
  <c r="S20" i="179"/>
  <c r="N20" i="179"/>
  <c r="L20" i="179"/>
  <c r="K20" i="179"/>
  <c r="J20" i="179"/>
  <c r="I20" i="179"/>
  <c r="H20" i="179"/>
  <c r="E20" i="179"/>
  <c r="S40" i="180" l="1"/>
  <c r="R40" i="180"/>
  <c r="Q40" i="180"/>
  <c r="P40" i="180"/>
  <c r="N40" i="180"/>
  <c r="C40" i="180"/>
  <c r="S30" i="180"/>
  <c r="R30" i="180"/>
  <c r="Q30" i="180"/>
  <c r="P30" i="180"/>
  <c r="O30" i="180"/>
  <c r="N30" i="180"/>
  <c r="L30" i="180"/>
  <c r="K30" i="180"/>
  <c r="J30" i="180"/>
  <c r="I30" i="180"/>
  <c r="H30" i="180"/>
  <c r="E30" i="180"/>
  <c r="C30" i="180"/>
  <c r="S20" i="180"/>
  <c r="R20" i="180"/>
  <c r="Q20" i="180"/>
  <c r="P20" i="180"/>
  <c r="O20" i="180"/>
  <c r="N20" i="180"/>
  <c r="L20" i="180"/>
  <c r="K20" i="180"/>
  <c r="J20" i="180"/>
  <c r="I20" i="180"/>
  <c r="H20" i="180"/>
  <c r="E20" i="180"/>
  <c r="S40" i="181"/>
  <c r="R40" i="181"/>
  <c r="Q40" i="181"/>
  <c r="P40" i="181"/>
  <c r="N40" i="181"/>
  <c r="C40" i="181"/>
  <c r="S30" i="181"/>
  <c r="R30" i="181"/>
  <c r="Q30" i="181"/>
  <c r="P30" i="181"/>
  <c r="O30" i="181"/>
  <c r="N30" i="181"/>
  <c r="L30" i="181"/>
  <c r="K30" i="181"/>
  <c r="J30" i="181"/>
  <c r="I30" i="181"/>
  <c r="H30" i="181"/>
  <c r="E30" i="181"/>
  <c r="C30" i="181"/>
  <c r="S20" i="181"/>
  <c r="R20" i="181"/>
  <c r="Q20" i="181"/>
  <c r="P20" i="181"/>
  <c r="O20" i="181"/>
  <c r="N20" i="181"/>
  <c r="L20" i="181"/>
  <c r="K20" i="181"/>
  <c r="J20" i="181"/>
  <c r="I20" i="181"/>
  <c r="H20" i="181"/>
  <c r="E20" i="181"/>
  <c r="S40" i="182"/>
  <c r="R40" i="182"/>
  <c r="Q40" i="182"/>
  <c r="P40" i="182"/>
  <c r="N40" i="182"/>
  <c r="C40" i="182"/>
  <c r="S30" i="182"/>
  <c r="R30" i="182"/>
  <c r="Q30" i="182"/>
  <c r="P30" i="182"/>
  <c r="O30" i="182"/>
  <c r="N30" i="182"/>
  <c r="L30" i="182"/>
  <c r="K30" i="182"/>
  <c r="J30" i="182"/>
  <c r="I30" i="182"/>
  <c r="H30" i="182"/>
  <c r="E30" i="182"/>
  <c r="C30" i="182"/>
  <c r="S20" i="182"/>
  <c r="R20" i="182"/>
  <c r="Q20" i="182"/>
  <c r="P20" i="182"/>
  <c r="O20" i="182"/>
  <c r="N20" i="182"/>
  <c r="L20" i="182"/>
  <c r="K20" i="182"/>
  <c r="J20" i="182"/>
  <c r="I20" i="182"/>
  <c r="H20" i="182"/>
  <c r="E20" i="182"/>
  <c r="S40" i="183" l="1"/>
  <c r="R40" i="183"/>
  <c r="Q40" i="183"/>
  <c r="P40" i="183"/>
  <c r="N40" i="183"/>
  <c r="C40" i="183"/>
  <c r="S30" i="183"/>
  <c r="R30" i="183"/>
  <c r="Q30" i="183"/>
  <c r="P30" i="183"/>
  <c r="O30" i="183"/>
  <c r="N30" i="183"/>
  <c r="L30" i="183"/>
  <c r="K30" i="183"/>
  <c r="J30" i="183"/>
  <c r="I30" i="183"/>
  <c r="H30" i="183"/>
  <c r="E30" i="183"/>
  <c r="C30" i="183"/>
  <c r="S20" i="183"/>
  <c r="R20" i="183"/>
  <c r="Q20" i="183"/>
  <c r="P20" i="183"/>
  <c r="O20" i="183"/>
  <c r="N20" i="183"/>
  <c r="L20" i="183"/>
  <c r="K20" i="183"/>
  <c r="J20" i="183"/>
  <c r="I20" i="183"/>
  <c r="H20" i="183"/>
  <c r="E20" i="183"/>
  <c r="P39" i="184" l="1"/>
  <c r="Q39" i="184"/>
  <c r="R39" i="184"/>
  <c r="S39" i="184"/>
  <c r="N39" i="184"/>
  <c r="I39" i="184"/>
  <c r="J39" i="184"/>
  <c r="K39" i="184"/>
  <c r="L39" i="184"/>
  <c r="C39" i="184"/>
  <c r="S27" i="184" l="1"/>
  <c r="R27" i="184"/>
  <c r="Q27" i="184"/>
  <c r="P27" i="184"/>
  <c r="O27" i="184"/>
  <c r="N27" i="184"/>
  <c r="L27" i="184"/>
  <c r="K27" i="184"/>
  <c r="J27" i="184"/>
  <c r="I27" i="184"/>
  <c r="H27" i="184"/>
  <c r="F27" i="184"/>
  <c r="E27" i="184"/>
  <c r="C27" i="184"/>
  <c r="S17" i="184"/>
  <c r="R17" i="184"/>
  <c r="Q17" i="184"/>
  <c r="P17" i="184"/>
  <c r="O17" i="184"/>
  <c r="N17" i="184"/>
  <c r="L17" i="184"/>
  <c r="K17" i="184"/>
  <c r="J17" i="184"/>
  <c r="I17" i="184"/>
  <c r="H17" i="184"/>
  <c r="F17" i="184"/>
  <c r="E17" i="184"/>
  <c r="S37" i="185" l="1"/>
  <c r="R37" i="185"/>
  <c r="Q37" i="185"/>
  <c r="P37" i="185"/>
  <c r="N37" i="185"/>
  <c r="L37" i="185"/>
  <c r="K37" i="185"/>
  <c r="J37" i="185"/>
  <c r="I37" i="185"/>
  <c r="H37" i="185"/>
  <c r="C37" i="185"/>
  <c r="S27" i="185"/>
  <c r="R27" i="185"/>
  <c r="Q27" i="185"/>
  <c r="P27" i="185"/>
  <c r="O27" i="185"/>
  <c r="N27" i="185"/>
  <c r="L27" i="185"/>
  <c r="K27" i="185"/>
  <c r="J27" i="185"/>
  <c r="I27" i="185"/>
  <c r="H27" i="185"/>
  <c r="F27" i="185"/>
  <c r="E27" i="185"/>
  <c r="C27" i="185"/>
  <c r="S17" i="185"/>
  <c r="R17" i="185"/>
  <c r="Q17" i="185"/>
  <c r="P17" i="185"/>
  <c r="O17" i="185"/>
  <c r="N17" i="185"/>
  <c r="L17" i="185"/>
  <c r="K17" i="185"/>
  <c r="J17" i="185"/>
  <c r="I17" i="185"/>
  <c r="H17" i="185"/>
  <c r="F17" i="185"/>
  <c r="E17" i="185"/>
  <c r="E17" i="186" l="1"/>
  <c r="H17" i="186"/>
  <c r="I17" i="186"/>
  <c r="J17" i="186"/>
  <c r="K17" i="186"/>
  <c r="N17" i="186"/>
  <c r="O17" i="186"/>
  <c r="P17" i="186"/>
  <c r="Q17" i="186"/>
  <c r="R17" i="186"/>
  <c r="S37" i="186" l="1"/>
  <c r="R37" i="186"/>
  <c r="Q37" i="186"/>
  <c r="P37" i="186"/>
  <c r="N37" i="186"/>
  <c r="L37" i="186"/>
  <c r="K37" i="186"/>
  <c r="J37" i="186"/>
  <c r="I37" i="186"/>
  <c r="H37" i="186"/>
  <c r="C37" i="186"/>
  <c r="S27" i="186"/>
  <c r="R27" i="186"/>
  <c r="Q27" i="186"/>
  <c r="P27" i="186"/>
  <c r="O27" i="186"/>
  <c r="N27" i="186"/>
  <c r="L27" i="186"/>
  <c r="K27" i="186"/>
  <c r="J27" i="186"/>
  <c r="I27" i="186"/>
  <c r="H27" i="186"/>
  <c r="F27" i="186"/>
  <c r="E27" i="186"/>
  <c r="C27" i="186"/>
  <c r="S17" i="186"/>
  <c r="L17" i="186"/>
  <c r="F17" i="186"/>
  <c r="O17" i="187" l="1"/>
  <c r="R37" i="187" l="1"/>
  <c r="S37" i="187"/>
  <c r="P37" i="187"/>
  <c r="C37" i="187"/>
  <c r="N27" i="187"/>
  <c r="P27" i="187"/>
  <c r="Q27" i="187"/>
  <c r="R27" i="187"/>
  <c r="S27" i="187"/>
  <c r="Q37" i="187"/>
  <c r="N37" i="187"/>
  <c r="L37" i="187"/>
  <c r="K37" i="187"/>
  <c r="J37" i="187"/>
  <c r="I37" i="187"/>
  <c r="H37" i="187"/>
  <c r="O27" i="187"/>
  <c r="L27" i="187"/>
  <c r="K27" i="187"/>
  <c r="J27" i="187"/>
  <c r="I27" i="187"/>
  <c r="H27" i="187"/>
  <c r="F27" i="187"/>
  <c r="E27" i="187"/>
  <c r="C27" i="187"/>
  <c r="S17" i="187"/>
  <c r="R17" i="187"/>
  <c r="P17" i="187"/>
  <c r="N17" i="187"/>
  <c r="L17" i="187"/>
  <c r="K17" i="187"/>
  <c r="J17" i="187"/>
  <c r="I17" i="187"/>
  <c r="H17" i="187"/>
  <c r="F17" i="187"/>
  <c r="E17" i="187"/>
  <c r="S17" i="188" l="1"/>
  <c r="O27" i="188"/>
  <c r="R27" i="188"/>
  <c r="S37" i="188" l="1"/>
  <c r="Q37" i="188"/>
  <c r="N37" i="188"/>
  <c r="L37" i="188"/>
  <c r="K37" i="188"/>
  <c r="J37" i="188"/>
  <c r="I37" i="188"/>
  <c r="H37" i="188"/>
  <c r="S27" i="188"/>
  <c r="L27" i="188"/>
  <c r="K27" i="188"/>
  <c r="J27" i="188"/>
  <c r="I27" i="188"/>
  <c r="H27" i="188"/>
  <c r="F27" i="188"/>
  <c r="E27" i="188"/>
  <c r="C27" i="188"/>
  <c r="R17" i="188"/>
  <c r="Q17" i="188"/>
  <c r="P17" i="188"/>
  <c r="N17" i="188"/>
  <c r="L17" i="188"/>
  <c r="K17" i="188"/>
  <c r="J17" i="188"/>
  <c r="I17" i="188"/>
  <c r="H17" i="188"/>
  <c r="F17" i="188"/>
  <c r="E17" i="188"/>
  <c r="Q27" i="189" l="1"/>
  <c r="P27" i="189"/>
  <c r="S37" i="189"/>
  <c r="Q37" i="189"/>
  <c r="N37" i="189"/>
  <c r="L37" i="189"/>
  <c r="K37" i="189"/>
  <c r="J37" i="189"/>
  <c r="I37" i="189"/>
  <c r="H37" i="189"/>
  <c r="C37" i="189"/>
  <c r="S27" i="189"/>
  <c r="L27" i="189"/>
  <c r="K27" i="189"/>
  <c r="J27" i="189"/>
  <c r="I27" i="189"/>
  <c r="H27" i="189"/>
  <c r="F27" i="189"/>
  <c r="E27" i="189"/>
  <c r="C27" i="189"/>
  <c r="R17" i="189"/>
  <c r="Q17" i="189"/>
  <c r="P17" i="189"/>
  <c r="N17" i="189"/>
  <c r="L17" i="189"/>
  <c r="K17" i="189"/>
  <c r="J17" i="189"/>
  <c r="I17" i="189"/>
  <c r="H17" i="189"/>
  <c r="F17" i="189"/>
  <c r="E17" i="189"/>
  <c r="S37" i="190" l="1"/>
  <c r="R37" i="190"/>
  <c r="Q37" i="190"/>
  <c r="N37" i="190"/>
  <c r="L37" i="190"/>
  <c r="K37" i="190"/>
  <c r="J37" i="190"/>
  <c r="I37" i="190"/>
  <c r="H37" i="190"/>
  <c r="C37" i="190"/>
  <c r="S27" i="190"/>
  <c r="L27" i="190"/>
  <c r="K27" i="190"/>
  <c r="J27" i="190"/>
  <c r="I27" i="190"/>
  <c r="H27" i="190"/>
  <c r="F27" i="190"/>
  <c r="E27" i="190"/>
  <c r="C27" i="190"/>
  <c r="S17" i="190"/>
  <c r="R17" i="190"/>
  <c r="Q17" i="190"/>
  <c r="P17" i="190"/>
  <c r="N17" i="190"/>
  <c r="L17" i="190"/>
  <c r="K17" i="190"/>
  <c r="J17" i="190"/>
  <c r="I17" i="190"/>
  <c r="H17" i="190"/>
  <c r="F17" i="190"/>
  <c r="E17" i="190"/>
  <c r="S37" i="191" l="1"/>
  <c r="R37" i="191"/>
  <c r="Q37" i="191"/>
  <c r="N37" i="191"/>
  <c r="L37" i="191"/>
  <c r="K37" i="191"/>
  <c r="J37" i="191"/>
  <c r="I37" i="191"/>
  <c r="H37" i="191"/>
  <c r="C37" i="191"/>
  <c r="S27" i="191"/>
  <c r="R27" i="191"/>
  <c r="P27" i="191"/>
  <c r="L27" i="191"/>
  <c r="K27" i="191"/>
  <c r="J27" i="191"/>
  <c r="I27" i="191"/>
  <c r="H27" i="191"/>
  <c r="F27" i="191"/>
  <c r="E27" i="191"/>
  <c r="C27" i="191"/>
  <c r="S17" i="191"/>
  <c r="R17" i="191"/>
  <c r="Q17" i="191"/>
  <c r="P17" i="191"/>
  <c r="O17" i="191"/>
  <c r="N17" i="191"/>
  <c r="L17" i="191"/>
  <c r="K17" i="191"/>
  <c r="J17" i="191"/>
  <c r="I17" i="191"/>
  <c r="H17" i="191"/>
  <c r="F17" i="191"/>
  <c r="E17" i="191"/>
  <c r="C17" i="191"/>
  <c r="S37" i="192" l="1"/>
  <c r="R37" i="192"/>
  <c r="Q37" i="192"/>
  <c r="P37" i="192"/>
  <c r="N37" i="192"/>
  <c r="L37" i="192"/>
  <c r="K37" i="192"/>
  <c r="J37" i="192"/>
  <c r="I37" i="192"/>
  <c r="H37" i="192"/>
  <c r="C37" i="192"/>
  <c r="S27" i="192"/>
  <c r="R27" i="192"/>
  <c r="P27" i="192"/>
  <c r="O27" i="192"/>
  <c r="L27" i="192"/>
  <c r="K27" i="192"/>
  <c r="J27" i="192"/>
  <c r="I27" i="192"/>
  <c r="H27" i="192"/>
  <c r="F27" i="192"/>
  <c r="E27" i="192"/>
  <c r="C27" i="192"/>
  <c r="S17" i="192"/>
  <c r="R17" i="192"/>
  <c r="Q17" i="192"/>
  <c r="P17" i="192"/>
  <c r="O17" i="192"/>
  <c r="N17" i="192"/>
  <c r="L17" i="192"/>
  <c r="K17" i="192"/>
  <c r="J17" i="192"/>
  <c r="I17" i="192"/>
  <c r="H17" i="192"/>
  <c r="F17" i="192"/>
  <c r="E17" i="192"/>
  <c r="C17" i="192"/>
  <c r="S37" i="193" l="1"/>
  <c r="R37" i="193"/>
  <c r="Q37" i="193"/>
  <c r="P37" i="193"/>
  <c r="N37" i="193"/>
  <c r="L37" i="193"/>
  <c r="K37" i="193"/>
  <c r="J37" i="193"/>
  <c r="I37" i="193"/>
  <c r="H37" i="193"/>
  <c r="C37" i="193"/>
  <c r="S27" i="193"/>
  <c r="R27" i="193"/>
  <c r="P27" i="193"/>
  <c r="O27" i="193"/>
  <c r="L27" i="193"/>
  <c r="K27" i="193"/>
  <c r="J27" i="193"/>
  <c r="I27" i="193"/>
  <c r="H27" i="193"/>
  <c r="F27" i="193"/>
  <c r="E27" i="193"/>
  <c r="C27" i="193"/>
  <c r="S17" i="193"/>
  <c r="R17" i="193"/>
  <c r="Q17" i="193"/>
  <c r="P17" i="193"/>
  <c r="O17" i="193"/>
  <c r="N17" i="193"/>
  <c r="L17" i="193"/>
  <c r="K17" i="193"/>
  <c r="J17" i="193"/>
  <c r="I17" i="193"/>
  <c r="H17" i="193"/>
  <c r="F17" i="193"/>
  <c r="E17" i="193"/>
  <c r="C17" i="193"/>
  <c r="S37" i="195" l="1"/>
  <c r="R37" i="195"/>
  <c r="Q37" i="195"/>
  <c r="P37" i="195"/>
  <c r="N37" i="195"/>
  <c r="L37" i="195"/>
  <c r="K37" i="195"/>
  <c r="J37" i="195"/>
  <c r="I37" i="195"/>
  <c r="H37" i="195"/>
  <c r="C37" i="195"/>
  <c r="S27" i="195"/>
  <c r="R27" i="195"/>
  <c r="P27" i="195"/>
  <c r="O27" i="195"/>
  <c r="L27" i="195"/>
  <c r="K27" i="195"/>
  <c r="J27" i="195"/>
  <c r="I27" i="195"/>
  <c r="H27" i="195"/>
  <c r="F27" i="195"/>
  <c r="E27" i="195"/>
  <c r="C27" i="195"/>
  <c r="S17" i="195"/>
  <c r="R17" i="195"/>
  <c r="Q17" i="195"/>
  <c r="P17" i="195"/>
  <c r="O17" i="195"/>
  <c r="N17" i="195"/>
  <c r="L17" i="195"/>
  <c r="K17" i="195"/>
  <c r="J17" i="195"/>
  <c r="I17" i="195"/>
  <c r="H17" i="195"/>
  <c r="F17" i="195"/>
  <c r="E17" i="195"/>
  <c r="C17" i="195"/>
  <c r="S37" i="194" l="1"/>
  <c r="R37" i="194"/>
  <c r="Q37" i="194"/>
  <c r="P37" i="194"/>
  <c r="N37" i="194"/>
  <c r="L37" i="194"/>
  <c r="K37" i="194"/>
  <c r="J37" i="194"/>
  <c r="I37" i="194"/>
  <c r="H37" i="194"/>
  <c r="C37" i="194"/>
  <c r="S27" i="194"/>
  <c r="R27" i="194"/>
  <c r="P27" i="194"/>
  <c r="O27" i="194"/>
  <c r="L27" i="194"/>
  <c r="K27" i="194"/>
  <c r="J27" i="194"/>
  <c r="I27" i="194"/>
  <c r="H27" i="194"/>
  <c r="F27" i="194"/>
  <c r="E27" i="194"/>
  <c r="C27" i="194"/>
  <c r="S17" i="194"/>
  <c r="R17" i="194"/>
  <c r="Q17" i="194"/>
  <c r="P17" i="194"/>
  <c r="O17" i="194"/>
  <c r="N17" i="194"/>
  <c r="L17" i="194"/>
  <c r="K17" i="194"/>
  <c r="J17" i="194"/>
  <c r="I17" i="194"/>
  <c r="H17" i="194"/>
  <c r="F17" i="194"/>
  <c r="E17" i="194"/>
  <c r="C17" i="194"/>
  <c r="S37" i="198"/>
  <c r="R37" i="198"/>
  <c r="Q37" i="198"/>
  <c r="P37" i="198"/>
  <c r="L37" i="198"/>
  <c r="K37" i="198"/>
  <c r="J37" i="198"/>
  <c r="I37" i="198"/>
  <c r="H37" i="198"/>
  <c r="C37" i="198"/>
  <c r="S27" i="198"/>
  <c r="R27" i="198"/>
  <c r="Q27" i="198"/>
  <c r="P27" i="198"/>
  <c r="O27" i="198"/>
  <c r="L27" i="198"/>
  <c r="K27" i="198"/>
  <c r="J27" i="198"/>
  <c r="I27" i="198"/>
  <c r="H27" i="198"/>
  <c r="F27" i="198"/>
  <c r="E27" i="198"/>
  <c r="C27" i="198"/>
  <c r="S17" i="198"/>
  <c r="R17" i="198"/>
  <c r="Q17" i="198"/>
  <c r="P17" i="198"/>
  <c r="O17" i="198"/>
  <c r="N17" i="198"/>
  <c r="L17" i="198"/>
  <c r="K17" i="198"/>
  <c r="J17" i="198"/>
  <c r="I17" i="198"/>
  <c r="H17" i="198"/>
  <c r="F17" i="198"/>
  <c r="E17" i="198"/>
  <c r="C17" i="198"/>
  <c r="S37" i="196"/>
  <c r="R37" i="196"/>
  <c r="Q37" i="196"/>
  <c r="P37" i="196"/>
  <c r="N37" i="196"/>
  <c r="L37" i="196"/>
  <c r="K37" i="196"/>
  <c r="J37" i="196"/>
  <c r="I37" i="196"/>
  <c r="H37" i="196"/>
  <c r="C37" i="196"/>
  <c r="S27" i="196"/>
  <c r="R27" i="196"/>
  <c r="P27" i="196"/>
  <c r="O27" i="196"/>
  <c r="N27" i="196"/>
  <c r="L27" i="196"/>
  <c r="K27" i="196"/>
  <c r="J27" i="196"/>
  <c r="I27" i="196"/>
  <c r="H27" i="196"/>
  <c r="F27" i="196"/>
  <c r="E27" i="196"/>
  <c r="C27" i="196"/>
  <c r="S17" i="196"/>
  <c r="R17" i="196"/>
  <c r="Q17" i="196"/>
  <c r="P17" i="196"/>
  <c r="O17" i="196"/>
  <c r="N17" i="196"/>
  <c r="L17" i="196"/>
  <c r="K17" i="196"/>
  <c r="J17" i="196"/>
  <c r="I17" i="196"/>
  <c r="H17" i="196"/>
  <c r="F17" i="196"/>
  <c r="E17" i="196"/>
  <c r="C17" i="196"/>
  <c r="S37" i="197"/>
  <c r="R37" i="197"/>
  <c r="Q37" i="197"/>
  <c r="P37" i="197"/>
  <c r="N37" i="197"/>
  <c r="L37" i="197"/>
  <c r="K37" i="197"/>
  <c r="J37" i="197"/>
  <c r="I37" i="197"/>
  <c r="H37" i="197"/>
  <c r="C37" i="197"/>
  <c r="S27" i="197"/>
  <c r="R27" i="197"/>
  <c r="Q27" i="197"/>
  <c r="P27" i="197"/>
  <c r="O27" i="197"/>
  <c r="N27" i="197"/>
  <c r="L27" i="197"/>
  <c r="K27" i="197"/>
  <c r="J27" i="197"/>
  <c r="I27" i="197"/>
  <c r="H27" i="197"/>
  <c r="F27" i="197"/>
  <c r="E27" i="197"/>
  <c r="C27" i="197"/>
  <c r="S17" i="197"/>
  <c r="R17" i="197"/>
  <c r="Q17" i="197"/>
  <c r="P17" i="197"/>
  <c r="O17" i="197"/>
  <c r="N17" i="197"/>
  <c r="L17" i="197"/>
  <c r="K17" i="197"/>
  <c r="J17" i="197"/>
  <c r="I17" i="197"/>
  <c r="H17" i="197"/>
  <c r="F17" i="197"/>
  <c r="E17" i="197"/>
  <c r="C17" i="197"/>
  <c r="S29" i="200"/>
  <c r="R29" i="200"/>
  <c r="Q29" i="200"/>
  <c r="P29" i="200"/>
  <c r="N29" i="200"/>
  <c r="L29" i="200"/>
  <c r="K29" i="200"/>
  <c r="J29" i="200"/>
  <c r="I29" i="200"/>
  <c r="H29" i="200"/>
  <c r="C29" i="200"/>
  <c r="S19" i="200"/>
  <c r="R19" i="200"/>
  <c r="Q19" i="200"/>
  <c r="P19" i="200"/>
  <c r="O19" i="200"/>
  <c r="N19" i="200"/>
  <c r="L19" i="200"/>
  <c r="K19" i="200"/>
  <c r="J19" i="200"/>
  <c r="I19" i="200"/>
  <c r="H19" i="200"/>
  <c r="E19" i="200"/>
  <c r="C19" i="200"/>
  <c r="S17" i="199"/>
  <c r="R17" i="199"/>
  <c r="Q17" i="199"/>
  <c r="P17" i="199"/>
  <c r="O17" i="199"/>
  <c r="N17" i="199"/>
  <c r="L17" i="199"/>
  <c r="K17" i="199"/>
  <c r="J17" i="199"/>
  <c r="I17" i="199"/>
  <c r="H17" i="199"/>
  <c r="F17" i="199"/>
  <c r="E17" i="199"/>
  <c r="C17" i="199"/>
  <c r="S27" i="199"/>
  <c r="R27" i="199"/>
  <c r="Q27" i="199"/>
  <c r="P27" i="199"/>
  <c r="O27" i="199"/>
  <c r="N27" i="199"/>
  <c r="L27" i="199"/>
  <c r="K27" i="199"/>
  <c r="J27" i="199"/>
  <c r="I27" i="199"/>
  <c r="H27" i="199"/>
  <c r="F27" i="199"/>
  <c r="E27" i="199"/>
  <c r="C27" i="199"/>
  <c r="S37" i="199"/>
  <c r="R37" i="199"/>
  <c r="Q37" i="199"/>
  <c r="P37" i="199"/>
  <c r="N37" i="199"/>
  <c r="L37" i="199"/>
  <c r="K37" i="199"/>
  <c r="J37" i="199"/>
  <c r="I37" i="199"/>
  <c r="H37" i="199"/>
  <c r="C37" i="199"/>
  <c r="P28" i="16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htcuser</author>
    <author>homda145</author>
    <author>Aleksandra Rogowska</author>
    <author>Mitch Legare</author>
  </authors>
  <commentList>
    <comment ref="D11" authorId="0" shapeId="0" xr:uid="{DF94579C-7B05-43EA-B5C6-A87B3AA6AB91}">
      <text>
        <r>
          <rPr>
            <b/>
            <sz val="9"/>
            <color indexed="81"/>
            <rFont val="Tahoma"/>
            <family val="2"/>
          </rPr>
          <t>Valerie Dos Santos:</t>
        </r>
        <r>
          <rPr>
            <sz val="9"/>
            <color indexed="81"/>
            <rFont val="Tahoma"/>
            <family val="2"/>
          </rPr>
          <t xml:space="preserve">
promo 1.60% available if monthly account balance increases by $200 or more</t>
        </r>
      </text>
    </comment>
    <comment ref="D12" authorId="0" shapeId="0" xr:uid="{767F9E7D-ABBA-4E92-ACF2-2E3B0CF94A4C}">
      <text>
        <r>
          <rPr>
            <b/>
            <sz val="9"/>
            <color indexed="81"/>
            <rFont val="Tahoma"/>
            <family val="2"/>
          </rPr>
          <t>Valerie Dos Santos:</t>
        </r>
        <r>
          <rPr>
            <sz val="9"/>
            <color indexed="81"/>
            <rFont val="Tahoma"/>
            <family val="2"/>
          </rPr>
          <t xml:space="preserve">
promo 3.00% until Jan. 31 2020</t>
        </r>
      </text>
    </comment>
    <comment ref="U12" authorId="0" shapeId="0" xr:uid="{564ED455-664B-4F6B-9577-B7E8F54A4501}">
      <text>
        <r>
          <rPr>
            <b/>
            <sz val="9"/>
            <color indexed="81"/>
            <rFont val="Tahoma"/>
            <family val="2"/>
          </rPr>
          <t>Valerie Dos Santos: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I13" authorId="1" shapeId="0" xr:uid="{9BA93123-74C5-497E-8E3F-69061C78BCEC}">
      <text>
        <r>
          <rPr>
            <b/>
            <sz val="8"/>
            <color indexed="81"/>
            <rFont val="Tahoma"/>
            <family val="2"/>
          </rPr>
          <t xml:space="preserve">Christian Camarata: </t>
        </r>
        <r>
          <rPr>
            <sz val="8"/>
            <color indexed="81"/>
            <rFont val="Tahoma"/>
            <family val="2"/>
          </rPr>
          <t>Only effective after $4,999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P13" authorId="0" shapeId="0" xr:uid="{629CDCE6-605F-4996-A199-B75720559FF4}">
      <text>
        <r>
          <rPr>
            <b/>
            <sz val="9"/>
            <color indexed="81"/>
            <rFont val="Tahoma"/>
            <family val="2"/>
          </rPr>
          <t xml:space="preserve">Valerie Dos Santos:
</t>
        </r>
        <r>
          <rPr>
            <sz val="9"/>
            <color indexed="81"/>
            <rFont val="Tahoma"/>
            <family val="2"/>
          </rPr>
          <t xml:space="preserve">promo
</t>
        </r>
      </text>
    </comment>
    <comment ref="D14" authorId="2" shapeId="0" xr:uid="{A7FB3B81-3527-4993-B43B-F0FEC7A4F277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2.75% until Dec. 30 2019</t>
        </r>
      </text>
    </comment>
    <comment ref="D15" authorId="2" shapeId="0" xr:uid="{A18462C4-2473-47B5-B5A4-924BED7F7B93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2.50% for first 3 months only</t>
        </r>
      </text>
    </comment>
    <comment ref="P15" authorId="1" shapeId="0" xr:uid="{23906249-310B-40C3-A5D3-404F989F44BC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Q16" authorId="0" shapeId="0" xr:uid="{B9DFC7C5-4736-410C-B677-8F7E97C1F3F4}">
      <text>
        <r>
          <rPr>
            <b/>
            <sz val="9"/>
            <color indexed="81"/>
            <rFont val="Tahoma"/>
            <family val="2"/>
          </rPr>
          <t>Valerie Dos Santos:</t>
        </r>
        <r>
          <rPr>
            <sz val="9"/>
            <color indexed="81"/>
            <rFont val="Tahoma"/>
            <family val="2"/>
          </rPr>
          <t xml:space="preserve">
Less than $10,000: 1.95%
$10,000 to $49,999.99: 2.00%
$50,000 to $99,999.99: 2.05%
More than $100,000: 2.15%</t>
        </r>
      </text>
    </comment>
    <comment ref="D26" authorId="0" shapeId="0" xr:uid="{D2DB4DDB-B4C1-4307-8BF1-C0CC939E44C7}">
      <text>
        <r>
          <rPr>
            <b/>
            <sz val="9"/>
            <color indexed="81"/>
            <rFont val="Tahoma"/>
            <family val="2"/>
          </rPr>
          <t xml:space="preserve">Valerie Dos Santos:
</t>
        </r>
        <r>
          <rPr>
            <sz val="9"/>
            <color indexed="81"/>
            <rFont val="Tahoma"/>
            <family val="2"/>
          </rPr>
          <t>promo 2.80% until April 30 2020.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35" authorId="0" shapeId="0" xr:uid="{DC0A6594-B066-40A2-A8E7-EFE220FA1691}">
      <text>
        <r>
          <rPr>
            <b/>
            <sz val="9"/>
            <color indexed="81"/>
            <rFont val="Tahoma"/>
            <family val="2"/>
          </rPr>
          <t>Valerie Dos Santos: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D41" authorId="0" shapeId="0" xr:uid="{6DB82766-36F0-4401-B0FF-C47DFACC2A1E}">
      <text>
        <r>
          <rPr>
            <b/>
            <sz val="9"/>
            <color indexed="81"/>
            <rFont val="Tahoma"/>
            <family val="2"/>
          </rPr>
          <t>Valerie Dos Santos:</t>
        </r>
        <r>
          <rPr>
            <sz val="9"/>
            <color indexed="81"/>
            <rFont val="Tahoma"/>
            <family val="2"/>
          </rPr>
          <t xml:space="preserve">
promo 2.30% until March 31 2020</t>
        </r>
      </text>
    </comment>
    <comment ref="D46" authorId="3" shapeId="0" xr:uid="{7AC3EB86-E899-4483-8AA0-69728D6D061C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D47" authorId="3" shapeId="0" xr:uid="{8E8195DC-8DA3-4364-A45C-22119CCC35FE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htcuser</author>
    <author>homda145</author>
    <author>Aleksandra Rogowska</author>
    <author>Mitch Legare</author>
  </authors>
  <commentList>
    <comment ref="D12" authorId="0" shapeId="0" xr:uid="{0EFFFF6E-6F82-43B0-945B-415E5DA9FD58}">
      <text>
        <r>
          <rPr>
            <b/>
            <sz val="9"/>
            <color indexed="81"/>
            <rFont val="Tahoma"/>
            <family val="2"/>
          </rPr>
          <t>Valerie Dos Santos:</t>
        </r>
        <r>
          <rPr>
            <sz val="9"/>
            <color indexed="81"/>
            <rFont val="Tahoma"/>
            <family val="2"/>
          </rPr>
          <t xml:space="preserve">
promo 3.00% until Jan. 31 2020</t>
        </r>
      </text>
    </comment>
    <comment ref="U12" authorId="0" shapeId="0" xr:uid="{3807517C-3A82-44F0-8A65-6C69C5FB5118}">
      <text>
        <r>
          <rPr>
            <b/>
            <sz val="9"/>
            <color indexed="81"/>
            <rFont val="Tahoma"/>
            <family val="2"/>
          </rPr>
          <t>Valerie Dos Santos: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V12" authorId="0" shapeId="0" xr:uid="{98F9CC99-4070-4335-853C-9A984CC6B188}">
      <text>
        <r>
          <rPr>
            <b/>
            <sz val="9"/>
            <color indexed="81"/>
            <rFont val="Tahoma"/>
            <family val="2"/>
          </rPr>
          <t xml:space="preserve">Valerie Dos Santos:
</t>
        </r>
        <r>
          <rPr>
            <sz val="9"/>
            <color indexed="81"/>
            <rFont val="Tahoma"/>
            <family val="2"/>
          </rPr>
          <t xml:space="preserve">promo
</t>
        </r>
      </text>
    </comment>
    <comment ref="I13" authorId="1" shapeId="0" xr:uid="{88B24E8C-796C-47E6-8D57-A3576A7BE2D8}">
      <text>
        <r>
          <rPr>
            <b/>
            <sz val="8"/>
            <color indexed="81"/>
            <rFont val="Tahoma"/>
            <family val="2"/>
          </rPr>
          <t xml:space="preserve">Christian Camarata: </t>
        </r>
        <r>
          <rPr>
            <sz val="8"/>
            <color indexed="81"/>
            <rFont val="Tahoma"/>
            <family val="2"/>
          </rPr>
          <t>Only effective after $4,999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P13" authorId="0" shapeId="0" xr:uid="{65A83372-0CCC-4AF5-B19D-371753874792}">
      <text>
        <r>
          <rPr>
            <b/>
            <sz val="9"/>
            <color indexed="81"/>
            <rFont val="Tahoma"/>
            <family val="2"/>
          </rPr>
          <t xml:space="preserve">Valerie Dos Santos:
</t>
        </r>
        <r>
          <rPr>
            <sz val="9"/>
            <color indexed="81"/>
            <rFont val="Tahoma"/>
            <family val="2"/>
          </rPr>
          <t xml:space="preserve">promo
</t>
        </r>
      </text>
    </comment>
    <comment ref="D14" authorId="2" shapeId="0" xr:uid="{52080EC4-378F-42AE-8A31-E6342DE627D3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2.75% until Dec. 30 2019</t>
        </r>
      </text>
    </comment>
    <comment ref="D15" authorId="2" shapeId="0" xr:uid="{CB48DD39-216E-4587-9235-3B24784B399E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2.50% for first 3 months only</t>
        </r>
      </text>
    </comment>
    <comment ref="P15" authorId="1" shapeId="0" xr:uid="{A4FDA7C2-8FC6-4D36-B586-A99D15744A53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D26" authorId="0" shapeId="0" xr:uid="{21D76B71-6B07-4C1F-9BF1-8B655887DF3E}">
      <text>
        <r>
          <rPr>
            <b/>
            <sz val="9"/>
            <color indexed="81"/>
            <rFont val="Tahoma"/>
            <family val="2"/>
          </rPr>
          <t xml:space="preserve">Valerie Dos Santos:
</t>
        </r>
        <r>
          <rPr>
            <sz val="9"/>
            <color indexed="81"/>
            <rFont val="Tahoma"/>
            <family val="2"/>
          </rPr>
          <t>promo 2.80% until April 30 2020.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35" authorId="0" shapeId="0" xr:uid="{53DAC94D-47F8-4607-BC66-866E97BB8FF4}">
      <text>
        <r>
          <rPr>
            <b/>
            <sz val="9"/>
            <color indexed="81"/>
            <rFont val="Tahoma"/>
            <family val="2"/>
          </rPr>
          <t>Valerie Dos Santos: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D41" authorId="0" shapeId="0" xr:uid="{8C0E32F4-F00C-4A3F-A835-81CD65C47082}">
      <text>
        <r>
          <rPr>
            <b/>
            <sz val="9"/>
            <color indexed="81"/>
            <rFont val="Tahoma"/>
            <family val="2"/>
          </rPr>
          <t>htcuser:</t>
        </r>
        <r>
          <rPr>
            <sz val="9"/>
            <color indexed="81"/>
            <rFont val="Tahoma"/>
            <family val="2"/>
          </rPr>
          <t xml:space="preserve">
promo 2.30% until March 31 2020</t>
        </r>
      </text>
    </comment>
    <comment ref="D46" authorId="3" shapeId="0" xr:uid="{44CCDE7D-1A57-43FC-8E6F-538BE7AB13F7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D47" authorId="3" shapeId="0" xr:uid="{E964FEBF-1211-4211-85A5-0914F8D61A2B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htcuser</author>
    <author>homda145</author>
    <author>Aleksandra Rogowska</author>
    <author>Mitch Legare</author>
  </authors>
  <commentList>
    <comment ref="D12" authorId="0" shapeId="0" xr:uid="{98A4B1F5-E521-465A-8FA1-37EF27E253A5}">
      <text>
        <r>
          <rPr>
            <b/>
            <sz val="9"/>
            <color indexed="81"/>
            <rFont val="Tahoma"/>
            <family val="2"/>
          </rPr>
          <t>Valerie Dos Santos:</t>
        </r>
        <r>
          <rPr>
            <sz val="9"/>
            <color indexed="81"/>
            <rFont val="Tahoma"/>
            <family val="2"/>
          </rPr>
          <t xml:space="preserve">
promo 3.00% until Jan. 31 2020</t>
        </r>
      </text>
    </comment>
    <comment ref="U12" authorId="0" shapeId="0" xr:uid="{DD7276BC-E94B-4BE3-95F5-E84F0B7A0547}">
      <text>
        <r>
          <rPr>
            <b/>
            <sz val="9"/>
            <color indexed="81"/>
            <rFont val="Tahoma"/>
            <family val="2"/>
          </rPr>
          <t>Valerie Dos Santos: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V12" authorId="0" shapeId="0" xr:uid="{2CBCC2EB-6A4F-4DCC-AB10-7A48DDF8D5B4}">
      <text>
        <r>
          <rPr>
            <b/>
            <sz val="9"/>
            <color indexed="81"/>
            <rFont val="Tahoma"/>
            <family val="2"/>
          </rPr>
          <t xml:space="preserve">Valerie Dos Santos:
</t>
        </r>
        <r>
          <rPr>
            <sz val="9"/>
            <color indexed="81"/>
            <rFont val="Tahoma"/>
            <family val="2"/>
          </rPr>
          <t xml:space="preserve">promo
</t>
        </r>
      </text>
    </comment>
    <comment ref="I13" authorId="1" shapeId="0" xr:uid="{9FF87FFF-1783-40BB-B76D-15A318DF7E32}">
      <text>
        <r>
          <rPr>
            <b/>
            <sz val="8"/>
            <color indexed="81"/>
            <rFont val="Tahoma"/>
            <family val="2"/>
          </rPr>
          <t xml:space="preserve">Christian Camarata: </t>
        </r>
        <r>
          <rPr>
            <sz val="8"/>
            <color indexed="81"/>
            <rFont val="Tahoma"/>
            <family val="2"/>
          </rPr>
          <t>Only effective after $4,999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P13" authorId="0" shapeId="0" xr:uid="{15273DB9-42C2-42C7-99CF-0F670BD204D7}">
      <text>
        <r>
          <rPr>
            <b/>
            <sz val="9"/>
            <color indexed="81"/>
            <rFont val="Tahoma"/>
            <family val="2"/>
          </rPr>
          <t xml:space="preserve">Valerie Dos Santos:
</t>
        </r>
        <r>
          <rPr>
            <sz val="9"/>
            <color indexed="81"/>
            <rFont val="Tahoma"/>
            <family val="2"/>
          </rPr>
          <t xml:space="preserve">promo
</t>
        </r>
      </text>
    </comment>
    <comment ref="D14" authorId="2" shapeId="0" xr:uid="{A81691BF-8C16-4F9F-BBD4-99A0D74D9868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2.75% until Dec. 30 2019</t>
        </r>
      </text>
    </comment>
    <comment ref="D15" authorId="2" shapeId="0" xr:uid="{DAEDB2D2-5377-49F2-B89E-0493B9F4670D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2.50% for first 3 months only</t>
        </r>
      </text>
    </comment>
    <comment ref="P15" authorId="1" shapeId="0" xr:uid="{93282771-0374-48B2-B1E7-54D87ADA63B8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D26" authorId="0" shapeId="0" xr:uid="{2EA7E4CD-1979-4CB3-906C-E512853BB15B}">
      <text>
        <r>
          <rPr>
            <b/>
            <sz val="9"/>
            <color indexed="81"/>
            <rFont val="Tahoma"/>
            <family val="2"/>
          </rPr>
          <t xml:space="preserve">Valerie Dos Santos:
</t>
        </r>
        <r>
          <rPr>
            <sz val="9"/>
            <color indexed="81"/>
            <rFont val="Tahoma"/>
            <family val="2"/>
          </rPr>
          <t>promo 2.80% until April 30 2020.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35" authorId="0" shapeId="0" xr:uid="{DC1147AA-627A-476A-828A-2A31060EADE4}">
      <text>
        <r>
          <rPr>
            <b/>
            <sz val="9"/>
            <color indexed="81"/>
            <rFont val="Tahoma"/>
            <family val="2"/>
          </rPr>
          <t>Valerie Dos Santos: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D41" authorId="0" shapeId="0" xr:uid="{5D603733-B195-4775-93E3-2CBDCA9F9437}">
      <text>
        <r>
          <rPr>
            <b/>
            <sz val="9"/>
            <color indexed="81"/>
            <rFont val="Tahoma"/>
            <family val="2"/>
          </rPr>
          <t>htcuser:</t>
        </r>
        <r>
          <rPr>
            <sz val="9"/>
            <color indexed="81"/>
            <rFont val="Tahoma"/>
            <family val="2"/>
          </rPr>
          <t xml:space="preserve">
promo 2.30% until March 31 2020</t>
        </r>
      </text>
    </comment>
    <comment ref="D46" authorId="3" shapeId="0" xr:uid="{81FB6273-569C-49CB-A2E0-FC182D05876B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D47" authorId="3" shapeId="0" xr:uid="{38B91348-8D93-4849-917C-66DC2B64AA75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htcuser</author>
    <author>homda145</author>
    <author>Aleksandra Rogowska</author>
    <author>Mitch Legare</author>
  </authors>
  <commentList>
    <comment ref="D12" authorId="0" shapeId="0" xr:uid="{A791624F-93B9-419B-A505-0CDEDC0902A1}">
      <text>
        <r>
          <rPr>
            <b/>
            <sz val="9"/>
            <color indexed="81"/>
            <rFont val="Tahoma"/>
            <family val="2"/>
          </rPr>
          <t>Valerie Dos Santos:</t>
        </r>
        <r>
          <rPr>
            <sz val="9"/>
            <color indexed="81"/>
            <rFont val="Tahoma"/>
            <family val="2"/>
          </rPr>
          <t xml:space="preserve">
promo 3.00% until Jan. 31 2020</t>
        </r>
      </text>
    </comment>
    <comment ref="U12" authorId="0" shapeId="0" xr:uid="{8E75E844-C79C-4C03-9560-0D449DBDE98E}">
      <text>
        <r>
          <rPr>
            <b/>
            <sz val="9"/>
            <color indexed="81"/>
            <rFont val="Tahoma"/>
            <family val="2"/>
          </rPr>
          <t>Valerie Dos Santos: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V12" authorId="0" shapeId="0" xr:uid="{DF1998B1-A040-45A2-A055-6EA68C04A0E4}">
      <text>
        <r>
          <rPr>
            <b/>
            <sz val="9"/>
            <color indexed="81"/>
            <rFont val="Tahoma"/>
            <family val="2"/>
          </rPr>
          <t xml:space="preserve">Valerie Dos Santos:
</t>
        </r>
        <r>
          <rPr>
            <sz val="9"/>
            <color indexed="81"/>
            <rFont val="Tahoma"/>
            <family val="2"/>
          </rPr>
          <t xml:space="preserve">promo
</t>
        </r>
      </text>
    </comment>
    <comment ref="I13" authorId="1" shapeId="0" xr:uid="{A9F84F59-0649-4646-A10C-FD9826876E98}">
      <text>
        <r>
          <rPr>
            <b/>
            <sz val="8"/>
            <color indexed="81"/>
            <rFont val="Tahoma"/>
            <family val="2"/>
          </rPr>
          <t xml:space="preserve">Christian Camarata: </t>
        </r>
        <r>
          <rPr>
            <sz val="8"/>
            <color indexed="81"/>
            <rFont val="Tahoma"/>
            <family val="2"/>
          </rPr>
          <t>Only effective after $4,999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P13" authorId="0" shapeId="0" xr:uid="{053F0CBE-B417-42CD-A151-D2D3C989224F}">
      <text>
        <r>
          <rPr>
            <b/>
            <sz val="9"/>
            <color indexed="81"/>
            <rFont val="Tahoma"/>
            <family val="2"/>
          </rPr>
          <t xml:space="preserve">Valerie Dos Santos:
</t>
        </r>
        <r>
          <rPr>
            <sz val="9"/>
            <color indexed="81"/>
            <rFont val="Tahoma"/>
            <family val="2"/>
          </rPr>
          <t xml:space="preserve">promo
</t>
        </r>
      </text>
    </comment>
    <comment ref="D14" authorId="2" shapeId="0" xr:uid="{ED550199-8F89-4AC1-B714-32AF513F4719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2.75% until Dec. 30 2019</t>
        </r>
      </text>
    </comment>
    <comment ref="D15" authorId="2" shapeId="0" xr:uid="{47DB76DC-0D90-4DEA-8991-909431B6CBC4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2.50% for first 3 months only</t>
        </r>
      </text>
    </comment>
    <comment ref="P15" authorId="1" shapeId="0" xr:uid="{52CDE559-2D2A-4262-BB23-D8B98A784C74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D26" authorId="0" shapeId="0" xr:uid="{D13A5324-DB2F-4548-A103-E3D1FC98B302}">
      <text>
        <r>
          <rPr>
            <b/>
            <sz val="9"/>
            <color indexed="81"/>
            <rFont val="Tahoma"/>
            <family val="2"/>
          </rPr>
          <t xml:space="preserve">Valerie Dos Santos:
</t>
        </r>
        <r>
          <rPr>
            <sz val="9"/>
            <color indexed="81"/>
            <rFont val="Tahoma"/>
            <family val="2"/>
          </rPr>
          <t>promo 2.80% until April 30 2020.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35" authorId="0" shapeId="0" xr:uid="{61DA431B-93E1-4E18-9B52-818ECE97E6C6}">
      <text>
        <r>
          <rPr>
            <b/>
            <sz val="9"/>
            <color indexed="81"/>
            <rFont val="Tahoma"/>
            <family val="2"/>
          </rPr>
          <t>Valerie Dos Santos: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D41" authorId="0" shapeId="0" xr:uid="{C1F11796-933D-4367-8110-C6005685134A}">
      <text>
        <r>
          <rPr>
            <b/>
            <sz val="9"/>
            <color indexed="81"/>
            <rFont val="Tahoma"/>
            <family val="2"/>
          </rPr>
          <t>htcuser:</t>
        </r>
        <r>
          <rPr>
            <sz val="9"/>
            <color indexed="81"/>
            <rFont val="Tahoma"/>
            <family val="2"/>
          </rPr>
          <t xml:space="preserve">
promo 2.30% until March 31 2020</t>
        </r>
      </text>
    </comment>
    <comment ref="D46" authorId="3" shapeId="0" xr:uid="{09CD48EA-43C2-4C2D-8529-F8379FDDA94E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D47" authorId="3" shapeId="0" xr:uid="{D6E70B48-E4A9-4098-818B-0E6BECFF068A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htcuser</author>
    <author>homda145</author>
    <author>Aleksandra Rogowska</author>
    <author>Mitch Legare</author>
  </authors>
  <commentList>
    <comment ref="D12" authorId="0" shapeId="0" xr:uid="{93BCF4E5-10F5-42E3-AC08-1BF86419319B}">
      <text>
        <r>
          <rPr>
            <b/>
            <sz val="9"/>
            <color indexed="81"/>
            <rFont val="Tahoma"/>
            <family val="2"/>
          </rPr>
          <t>Valerie Dos Santos:</t>
        </r>
        <r>
          <rPr>
            <sz val="9"/>
            <color indexed="81"/>
            <rFont val="Tahoma"/>
            <family val="2"/>
          </rPr>
          <t xml:space="preserve">
promo 3.00% until Jan. 31 2020.</t>
        </r>
      </text>
    </comment>
    <comment ref="U12" authorId="0" shapeId="0" xr:uid="{A7675808-3904-484B-AEDD-EE11B3AC2406}">
      <text>
        <r>
          <rPr>
            <b/>
            <sz val="9"/>
            <color indexed="81"/>
            <rFont val="Tahoma"/>
            <family val="2"/>
          </rPr>
          <t>Valerie Dos Santos: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V12" authorId="0" shapeId="0" xr:uid="{64A06961-870A-44C4-AA80-CCACA7C10A90}">
      <text>
        <r>
          <rPr>
            <b/>
            <sz val="9"/>
            <color indexed="81"/>
            <rFont val="Tahoma"/>
            <family val="2"/>
          </rPr>
          <t xml:space="preserve">Valerie Dos Santos:
</t>
        </r>
        <r>
          <rPr>
            <sz val="9"/>
            <color indexed="81"/>
            <rFont val="Tahoma"/>
            <family val="2"/>
          </rPr>
          <t xml:space="preserve">promo
</t>
        </r>
      </text>
    </comment>
    <comment ref="I13" authorId="1" shapeId="0" xr:uid="{14DF71B8-6DB8-45B3-84C5-C20532152CF5}">
      <text>
        <r>
          <rPr>
            <b/>
            <sz val="8"/>
            <color indexed="81"/>
            <rFont val="Tahoma"/>
            <family val="2"/>
          </rPr>
          <t xml:space="preserve">Christian Camarata: </t>
        </r>
        <r>
          <rPr>
            <sz val="8"/>
            <color indexed="81"/>
            <rFont val="Tahoma"/>
            <family val="2"/>
          </rPr>
          <t>Only effective after $4,999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P13" authorId="0" shapeId="0" xr:uid="{8B05AE14-3604-4C7D-BF2D-43D2F385C54B}">
      <text>
        <r>
          <rPr>
            <b/>
            <sz val="9"/>
            <color indexed="81"/>
            <rFont val="Tahoma"/>
            <family val="2"/>
          </rPr>
          <t xml:space="preserve">Valerie Dos Santos:
</t>
        </r>
        <r>
          <rPr>
            <sz val="9"/>
            <color indexed="81"/>
            <rFont val="Tahoma"/>
            <family val="2"/>
          </rPr>
          <t xml:space="preserve">promo
</t>
        </r>
      </text>
    </comment>
    <comment ref="D14" authorId="2" shapeId="0" xr:uid="{F457AB02-76B0-45CA-A9D4-0B81005BFA66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2.75% until Dec. 30 2019</t>
        </r>
      </text>
    </comment>
    <comment ref="D15" authorId="2" shapeId="0" xr:uid="{4E2BFECB-F962-4CB3-B712-1A7FF74AED66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2.50% for first 3 months only</t>
        </r>
      </text>
    </comment>
    <comment ref="P15" authorId="1" shapeId="0" xr:uid="{D0612834-F8E3-44E4-AEA2-BDF3DB6CC89A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D26" authorId="0" shapeId="0" xr:uid="{212A41E8-EFCA-41A9-A45C-19B44CDF820A}">
      <text>
        <r>
          <rPr>
            <b/>
            <sz val="9"/>
            <color indexed="81"/>
            <rFont val="Tahoma"/>
            <family val="2"/>
          </rPr>
          <t xml:space="preserve">Valerie Dos Santos:
</t>
        </r>
        <r>
          <rPr>
            <sz val="9"/>
            <color indexed="81"/>
            <rFont val="Tahoma"/>
            <family val="2"/>
          </rPr>
          <t>promo 2.80% until April 30 2020.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35" authorId="0" shapeId="0" xr:uid="{12F583A5-C441-42A3-99EA-AF3DAAAFF0C7}">
      <text>
        <r>
          <rPr>
            <b/>
            <sz val="9"/>
            <color indexed="81"/>
            <rFont val="Tahoma"/>
            <family val="2"/>
          </rPr>
          <t>Valerie Dos Santos: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D46" authorId="3" shapeId="0" xr:uid="{EDB5C6F4-765B-44CD-894E-8863BDAAD23B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D47" authorId="3" shapeId="0" xr:uid="{FFB8E4CE-BD22-4CAB-9378-FD09C5FC109F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htcuser</author>
    <author>homda145</author>
    <author>Aleksandra Rogowska</author>
    <author>Mitch Legare</author>
  </authors>
  <commentList>
    <comment ref="D12" authorId="0" shapeId="0" xr:uid="{3178841F-54BE-4DC2-801D-27076E11950C}">
      <text>
        <r>
          <rPr>
            <b/>
            <sz val="9"/>
            <color indexed="81"/>
            <rFont val="Tahoma"/>
            <family val="2"/>
          </rPr>
          <t>Valerie Dos Santos:</t>
        </r>
        <r>
          <rPr>
            <sz val="9"/>
            <color indexed="81"/>
            <rFont val="Tahoma"/>
            <family val="2"/>
          </rPr>
          <t xml:space="preserve">
promo 3.00% until Jan. 31 2020.</t>
        </r>
      </text>
    </comment>
    <comment ref="U12" authorId="0" shapeId="0" xr:uid="{5B2A6AFC-EA2E-479F-8100-FC920436D070}">
      <text>
        <r>
          <rPr>
            <b/>
            <sz val="9"/>
            <color indexed="81"/>
            <rFont val="Tahoma"/>
            <family val="2"/>
          </rPr>
          <t>Valerie Dos Santos: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V12" authorId="0" shapeId="0" xr:uid="{68149053-070F-4DEE-BAD3-64D8D1D9EA9D}">
      <text>
        <r>
          <rPr>
            <b/>
            <sz val="9"/>
            <color indexed="81"/>
            <rFont val="Tahoma"/>
            <family val="2"/>
          </rPr>
          <t xml:space="preserve">Valerie Dos Santos:
</t>
        </r>
        <r>
          <rPr>
            <sz val="9"/>
            <color indexed="81"/>
            <rFont val="Tahoma"/>
            <family val="2"/>
          </rPr>
          <t xml:space="preserve">promo
</t>
        </r>
      </text>
    </comment>
    <comment ref="I13" authorId="1" shapeId="0" xr:uid="{98D28455-2FEA-4484-9572-009BB481CC09}">
      <text>
        <r>
          <rPr>
            <b/>
            <sz val="8"/>
            <color indexed="81"/>
            <rFont val="Tahoma"/>
            <family val="2"/>
          </rPr>
          <t xml:space="preserve">Christian Camarata: </t>
        </r>
        <r>
          <rPr>
            <sz val="8"/>
            <color indexed="81"/>
            <rFont val="Tahoma"/>
            <family val="2"/>
          </rPr>
          <t>Only effective after $4,999</t>
        </r>
        <r>
          <rPr>
            <b/>
            <sz val="8"/>
            <color indexed="81"/>
            <rFont val="Tahoma"/>
            <family val="2"/>
          </rPr>
          <t xml:space="preserve">
</t>
        </r>
      </text>
    </comment>
    <comment ref="P13" authorId="0" shapeId="0" xr:uid="{A2C8846B-C488-484C-993A-F68CB436EC03}">
      <text>
        <r>
          <rPr>
            <b/>
            <sz val="9"/>
            <color indexed="81"/>
            <rFont val="Tahoma"/>
            <family val="2"/>
          </rPr>
          <t xml:space="preserve">Valerie Dos Santos:
</t>
        </r>
        <r>
          <rPr>
            <sz val="9"/>
            <color indexed="81"/>
            <rFont val="Tahoma"/>
            <family val="2"/>
          </rPr>
          <t xml:space="preserve">promo
</t>
        </r>
      </text>
    </comment>
    <comment ref="D14" authorId="2" shapeId="0" xr:uid="{03B4E777-43D0-4B75-9010-97C6E43093C2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2.75% until Dec. 30 2019</t>
        </r>
      </text>
    </comment>
    <comment ref="D15" authorId="2" shapeId="0" xr:uid="{5EF8ADC7-6F5E-4E9A-9F06-B0015B4F9E43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2.50% for first 3 months only</t>
        </r>
      </text>
    </comment>
    <comment ref="P15" authorId="1" shapeId="0" xr:uid="{BEBE7D9A-7156-418F-9985-F187B167A5E8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K35" authorId="0" shapeId="0" xr:uid="{B9568E48-9897-47C9-B2E8-008ADAEEA1E1}">
      <text>
        <r>
          <rPr>
            <b/>
            <sz val="9"/>
            <color indexed="81"/>
            <rFont val="Tahoma"/>
            <family val="2"/>
          </rPr>
          <t>Valerie Dos Santos: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D46" authorId="3" shapeId="0" xr:uid="{E74EA897-DF38-4428-B401-E6746A8EF5BF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D47" authorId="3" shapeId="0" xr:uid="{D08EC612-7159-444D-9491-367F1458457B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htcuser</author>
    <author>homda145</author>
    <author>Aleksandra Rogowska</author>
    <author>Mitch Legare</author>
  </authors>
  <commentList>
    <comment ref="D12" authorId="0" shapeId="0" xr:uid="{FE88ABB5-491D-4F63-AA6E-BD63572FD0C7}">
      <text>
        <r>
          <rPr>
            <b/>
            <sz val="9"/>
            <color indexed="81"/>
            <rFont val="Tahoma"/>
            <family val="2"/>
          </rPr>
          <t>htcuser:</t>
        </r>
        <r>
          <rPr>
            <sz val="9"/>
            <color indexed="81"/>
            <rFont val="Tahoma"/>
            <family val="2"/>
          </rPr>
          <t xml:space="preserve">
promo 3.00% until Jan. 31 2020.</t>
        </r>
      </text>
    </comment>
    <comment ref="I13" authorId="1" shapeId="0" xr:uid="{41DE1C58-B468-45C9-ABCB-6D5C71CE61ED}">
      <text>
        <r>
          <rPr>
            <b/>
            <sz val="8"/>
            <color indexed="81"/>
            <rFont val="Tahoma"/>
            <family val="2"/>
          </rPr>
          <t xml:space="preserve">Christian Camarata: Only effective after $4,999
</t>
        </r>
      </text>
    </comment>
    <comment ref="D14" authorId="2" shapeId="0" xr:uid="{029FA7C9-3B26-45CC-BA8C-1441D9178795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2.75% until Dec. 30 2019</t>
        </r>
      </text>
    </comment>
    <comment ref="D15" authorId="2" shapeId="0" xr:uid="{0BE638BA-C526-4826-AC63-60AAB5CD1D86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2.50% for first 3 months only</t>
        </r>
      </text>
    </comment>
    <comment ref="P15" authorId="1" shapeId="0" xr:uid="{86964446-ED41-4765-96EF-D1FAEC0C83F9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K34" authorId="0" shapeId="0" xr:uid="{5BA3204B-7D2D-422A-83DF-CA627CECD272}">
      <text>
        <r>
          <rPr>
            <b/>
            <sz val="9"/>
            <color indexed="81"/>
            <rFont val="Tahoma"/>
            <family val="2"/>
          </rPr>
          <t>htcuser: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D45" authorId="3" shapeId="0" xr:uid="{F9FF37F9-E267-4DFF-8CE1-34B7823BF7C7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D46" authorId="3" shapeId="0" xr:uid="{0C056FBE-BE02-4FED-ADEF-A28B47D2F1CF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htcuser</author>
    <author>homda145</author>
    <author>Aleksandra Rogowska</author>
    <author>Mitch Legare</author>
  </authors>
  <commentList>
    <comment ref="D12" authorId="0" shapeId="0" xr:uid="{2200E4AE-9A8B-4D94-82E3-CD76D1FCDA3F}">
      <text>
        <r>
          <rPr>
            <b/>
            <sz val="9"/>
            <color indexed="81"/>
            <rFont val="Tahoma"/>
            <family val="2"/>
          </rPr>
          <t>htcuser:</t>
        </r>
        <r>
          <rPr>
            <sz val="9"/>
            <color indexed="81"/>
            <rFont val="Tahoma"/>
            <family val="2"/>
          </rPr>
          <t xml:space="preserve">
promo 3.00% until Jan. 31 2020.</t>
        </r>
      </text>
    </comment>
    <comment ref="I13" authorId="1" shapeId="0" xr:uid="{3F2F962E-9424-41CD-91B2-D1657B2DE557}">
      <text>
        <r>
          <rPr>
            <b/>
            <sz val="8"/>
            <color indexed="81"/>
            <rFont val="Tahoma"/>
            <family val="2"/>
          </rPr>
          <t xml:space="preserve">Christian Camarata: Only effective after $4,999
</t>
        </r>
      </text>
    </comment>
    <comment ref="D14" authorId="2" shapeId="0" xr:uid="{E37C7F3C-3701-4BE1-BDF7-C3EDF6E50172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2.75% until Dec. 30 2019</t>
        </r>
      </text>
    </comment>
    <comment ref="D15" authorId="2" shapeId="0" xr:uid="{3ACE2E5D-0187-4251-84F2-B095DD4A0DE5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2.50% for first 3 months only</t>
        </r>
      </text>
    </comment>
    <comment ref="P15" authorId="1" shapeId="0" xr:uid="{72C23E96-6C00-4448-86EC-BD37A9DB5EFD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K34" authorId="0" shapeId="0" xr:uid="{DAAB4982-5075-4177-8D22-E8E972E5E08D}">
      <text>
        <r>
          <rPr>
            <b/>
            <sz val="9"/>
            <color indexed="81"/>
            <rFont val="Tahoma"/>
            <family val="2"/>
          </rPr>
          <t>htcuser: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D45" authorId="3" shapeId="0" xr:uid="{C02E1563-3DB0-4CD6-B53F-196D3CB19B5B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D46" authorId="3" shapeId="0" xr:uid="{9C9311C0-54A4-43BE-9550-1D110C329625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htcuser</author>
    <author>homda145</author>
    <author>Aleksandra Rogowska</author>
    <author>Mitch Legare</author>
  </authors>
  <commentList>
    <comment ref="D12" authorId="0" shapeId="0" xr:uid="{09A04BB8-C3D1-4C66-BAF6-30A2661768E1}">
      <text>
        <r>
          <rPr>
            <b/>
            <sz val="9"/>
            <color indexed="81"/>
            <rFont val="Tahoma"/>
            <family val="2"/>
          </rPr>
          <t>htcuser:</t>
        </r>
        <r>
          <rPr>
            <sz val="9"/>
            <color indexed="81"/>
            <rFont val="Tahoma"/>
            <family val="2"/>
          </rPr>
          <t xml:space="preserve">
promo 3.00% until Jan. 31 2020.</t>
        </r>
      </text>
    </comment>
    <comment ref="I13" authorId="1" shapeId="0" xr:uid="{50376787-2D20-48C0-AC73-027BAE1CA3B0}">
      <text>
        <r>
          <rPr>
            <b/>
            <sz val="8"/>
            <color indexed="81"/>
            <rFont val="Tahoma"/>
            <family val="2"/>
          </rPr>
          <t xml:space="preserve">Christian Camarata: Only effective after $4,999
</t>
        </r>
      </text>
    </comment>
    <comment ref="D14" authorId="2" shapeId="0" xr:uid="{22A9F986-6FD6-4F22-94BA-3544D4FBCE47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2.75% until Dec. 30 2019</t>
        </r>
      </text>
    </comment>
    <comment ref="D15" authorId="2" shapeId="0" xr:uid="{A4641A01-3868-4FAD-A65E-879630976CFC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2.50% for first 3 months only</t>
        </r>
      </text>
    </comment>
    <comment ref="P15" authorId="1" shapeId="0" xr:uid="{A971BBC4-2B5C-4F05-A569-F89D82743F5F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K34" authorId="0" shapeId="0" xr:uid="{C8CE9378-2D1E-4FEA-8E44-A85428B94D81}">
      <text>
        <r>
          <rPr>
            <b/>
            <sz val="9"/>
            <color indexed="81"/>
            <rFont val="Tahoma"/>
            <family val="2"/>
          </rPr>
          <t>htcuser: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D45" authorId="3" shapeId="0" xr:uid="{D1B3D8DE-0326-4E92-9C8E-26CD3C89E9F3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D46" authorId="3" shapeId="0" xr:uid="{522C237E-9787-4B2E-875A-B418C413C9C1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htcuser</author>
    <author>homda145</author>
    <author>Aleksandra Rogowska</author>
    <author>Mitch Legare</author>
  </authors>
  <commentList>
    <comment ref="D12" authorId="0" shapeId="0" xr:uid="{A609C45E-CD9D-45C6-A7C1-1CCD13BAB33F}">
      <text>
        <r>
          <rPr>
            <b/>
            <sz val="9"/>
            <color indexed="81"/>
            <rFont val="Tahoma"/>
            <family val="2"/>
          </rPr>
          <t>htcuser:</t>
        </r>
        <r>
          <rPr>
            <sz val="9"/>
            <color indexed="81"/>
            <rFont val="Tahoma"/>
            <family val="2"/>
          </rPr>
          <t xml:space="preserve">
promo 3.00% until Jan. 31 2020.</t>
        </r>
      </text>
    </comment>
    <comment ref="I13" authorId="1" shapeId="0" xr:uid="{CE5D87AD-7B89-4B8F-99A6-9C74549C3861}">
      <text>
        <r>
          <rPr>
            <b/>
            <sz val="8"/>
            <color indexed="81"/>
            <rFont val="Tahoma"/>
            <family val="2"/>
          </rPr>
          <t xml:space="preserve">Christian Camarata: Only effective after $4,999
</t>
        </r>
      </text>
    </comment>
    <comment ref="D14" authorId="2" shapeId="0" xr:uid="{06EAFDCA-0945-47FF-AA6A-F2943F279A6E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2.75% until Dec. 30 2019</t>
        </r>
      </text>
    </comment>
    <comment ref="D15" authorId="2" shapeId="0" xr:uid="{870B009E-BBE0-4E6B-AE1A-994935CC268D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2.50% for first 3 months only</t>
        </r>
      </text>
    </comment>
    <comment ref="P15" authorId="1" shapeId="0" xr:uid="{F6E36D94-CBA5-458B-A47C-BD8861A0B804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K34" authorId="0" shapeId="0" xr:uid="{5872443D-2A4B-4BAB-8F49-B58DD7C4871F}">
      <text>
        <r>
          <rPr>
            <b/>
            <sz val="9"/>
            <color indexed="81"/>
            <rFont val="Tahoma"/>
            <family val="2"/>
          </rPr>
          <t>htcuser: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D45" authorId="3" shapeId="0" xr:uid="{699BE11D-94B0-4E38-85FC-F8118C071915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D46" authorId="3" shapeId="0" xr:uid="{5F982BD7-48F6-4404-8C20-D73D79F364DF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htcuser</author>
    <author>homda145</author>
    <author>Aleksandra Rogowska</author>
    <author>Mitch Legare</author>
  </authors>
  <commentList>
    <comment ref="D12" authorId="0" shapeId="0" xr:uid="{63C56262-4849-402E-ACAD-DC8CEC504107}">
      <text>
        <r>
          <rPr>
            <b/>
            <sz val="9"/>
            <color indexed="81"/>
            <rFont val="Tahoma"/>
            <family val="2"/>
          </rPr>
          <t>htcuser:</t>
        </r>
        <r>
          <rPr>
            <sz val="9"/>
            <color indexed="81"/>
            <rFont val="Tahoma"/>
            <family val="2"/>
          </rPr>
          <t xml:space="preserve">
promo 3.00% until Jan. 31 2020.</t>
        </r>
      </text>
    </comment>
    <comment ref="I13" authorId="1" shapeId="0" xr:uid="{2F3AF765-D274-4B18-832A-C8BD39DDBC65}">
      <text>
        <r>
          <rPr>
            <b/>
            <sz val="8"/>
            <color indexed="81"/>
            <rFont val="Tahoma"/>
            <family val="2"/>
          </rPr>
          <t xml:space="preserve">Christian Camarata: Only effective after $4,999
</t>
        </r>
      </text>
    </comment>
    <comment ref="D14" authorId="2" shapeId="0" xr:uid="{0927059D-645B-4D6F-8F72-13128FE2E86E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2.75% until Dec. 30 2019</t>
        </r>
      </text>
    </comment>
    <comment ref="D15" authorId="2" shapeId="0" xr:uid="{14657E93-3E91-4106-A6D2-0B738E850B35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2.50% for first 3 months only</t>
        </r>
      </text>
    </comment>
    <comment ref="P15" authorId="1" shapeId="0" xr:uid="{D524A585-7E87-409C-B407-2D126D0E98EB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D45" authorId="3" shapeId="0" xr:uid="{BB523681-FC29-4938-A595-2A6E2377E02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D46" authorId="3" shapeId="0" xr:uid="{84AC1E22-374E-469E-8AFC-39F6B2172CCC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htcuser</author>
    <author>homda145</author>
    <author>Aleksandra Rogowska</author>
    <author>Mitch Legare</author>
  </authors>
  <commentList>
    <comment ref="D12" authorId="0" shapeId="0" xr:uid="{101E2EB7-9CDC-4D4E-8857-D124EBCB9CE5}">
      <text>
        <r>
          <rPr>
            <b/>
            <sz val="9"/>
            <color indexed="81"/>
            <rFont val="Tahoma"/>
            <family val="2"/>
          </rPr>
          <t>htcuser:</t>
        </r>
        <r>
          <rPr>
            <sz val="9"/>
            <color indexed="81"/>
            <rFont val="Tahoma"/>
            <family val="2"/>
          </rPr>
          <t xml:space="preserve">
promo 3.00% until Jan. 31 2020.</t>
        </r>
      </text>
    </comment>
    <comment ref="I13" authorId="1" shapeId="0" xr:uid="{203F5B40-BF86-4C07-BB0A-C823DFBFA996}">
      <text>
        <r>
          <rPr>
            <b/>
            <sz val="8"/>
            <color indexed="81"/>
            <rFont val="Tahoma"/>
            <family val="2"/>
          </rPr>
          <t xml:space="preserve">Christian Camarata: Only effective after $4,999
</t>
        </r>
      </text>
    </comment>
    <comment ref="D14" authorId="2" shapeId="0" xr:uid="{1A234CBC-718B-4A3A-8D65-70918F6146F4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2.75% until Dec. 30 2019</t>
        </r>
      </text>
    </comment>
    <comment ref="D15" authorId="2" shapeId="0" xr:uid="{327BDCCA-3280-48C9-BA53-066CFE56C249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2.50% for first 3 months only</t>
        </r>
      </text>
    </comment>
    <comment ref="P15" authorId="1" shapeId="0" xr:uid="{D9EE0233-9AA9-40EB-B9C7-620D19F61DD9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D45" authorId="3" shapeId="0" xr:uid="{EA1E7368-FF03-4195-AD7B-E51EB5B712B7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D46" authorId="3" shapeId="0" xr:uid="{83A4E884-C7D5-4521-B173-A294D0C80D72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htcuser</author>
    <author>homda145</author>
    <author>Aleksandra Rogowska</author>
    <author>Mitch Legare</author>
  </authors>
  <commentList>
    <comment ref="D12" authorId="0" shapeId="0" xr:uid="{13FD2368-4406-4C2F-B6F8-BEDA97D89F44}">
      <text>
        <r>
          <rPr>
            <b/>
            <sz val="9"/>
            <color indexed="81"/>
            <rFont val="Tahoma"/>
            <family val="2"/>
          </rPr>
          <t>htcuser:</t>
        </r>
        <r>
          <rPr>
            <sz val="9"/>
            <color indexed="81"/>
            <rFont val="Tahoma"/>
            <family val="2"/>
          </rPr>
          <t xml:space="preserve">
promo 3.00% until Jan. 31 2020.</t>
        </r>
      </text>
    </comment>
    <comment ref="I13" authorId="1" shapeId="0" xr:uid="{9B1F9AB0-CC54-45DD-B1D1-FBA20F2CA7EB}">
      <text>
        <r>
          <rPr>
            <b/>
            <sz val="8"/>
            <color indexed="81"/>
            <rFont val="Tahoma"/>
            <family val="2"/>
          </rPr>
          <t xml:space="preserve">Christian Camarata: Only effective after $4,999
</t>
        </r>
      </text>
    </comment>
    <comment ref="D14" authorId="2" shapeId="0" xr:uid="{83B6C5F7-B3EB-47DD-8749-00F15C8AD240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2.75% until Sept. 5 2019</t>
        </r>
      </text>
    </comment>
    <comment ref="D15" authorId="2" shapeId="0" xr:uid="{099C25CA-5E42-4B30-801E-5229222165A7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- 2.50% for first 3 months only</t>
        </r>
      </text>
    </comment>
    <comment ref="P15" authorId="1" shapeId="0" xr:uid="{01337956-FA5D-4D0D-ABF1-0D6490D3FCFA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D45" authorId="3" shapeId="0" xr:uid="{FADEEF0B-7F06-4CC1-B8C2-98CFC212E652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D46" authorId="3" shapeId="0" xr:uid="{80E75BD9-5758-47C7-AA74-195A13731C91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htcuser</author>
    <author>homda145</author>
    <author>Mitch Legare</author>
    <author>Aleksandra Rogowska</author>
  </authors>
  <commentList>
    <comment ref="D12" authorId="0" shapeId="0" xr:uid="{550275BC-49A0-4316-97B5-63BEAD8D4781}">
      <text>
        <r>
          <rPr>
            <b/>
            <sz val="9"/>
            <color indexed="81"/>
            <rFont val="Tahoma"/>
            <family val="2"/>
          </rPr>
          <t>htcuser:</t>
        </r>
        <r>
          <rPr>
            <sz val="9"/>
            <color indexed="81"/>
            <rFont val="Tahoma"/>
            <family val="2"/>
          </rPr>
          <t xml:space="preserve">
promo 3.00% until Jan. 31 2020.</t>
        </r>
      </text>
    </comment>
    <comment ref="I13" authorId="1" shapeId="0" xr:uid="{4AC18CEA-DE82-4B9F-B4AD-8D77446E097D}">
      <text>
        <r>
          <rPr>
            <b/>
            <sz val="8"/>
            <color indexed="81"/>
            <rFont val="Tahoma"/>
            <family val="2"/>
          </rPr>
          <t xml:space="preserve">Christian Camarata: Only effective after $4,999
</t>
        </r>
      </text>
    </comment>
    <comment ref="P13" authorId="2" shapeId="0" xr:uid="{C51AFBF4-445D-43C3-9A47-C5936CF2420E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D14" authorId="3" shapeId="0" xr:uid="{AB6CD2B5-9617-4870-9B7F-1F17CBB81EAC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2.75% until Sept. 5 2019</t>
        </r>
      </text>
    </comment>
    <comment ref="D15" authorId="3" shapeId="0" xr:uid="{7DEE6C90-B191-4D5A-BCAB-618035356D29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- 2.50% for first 3 months only</t>
        </r>
      </text>
    </comment>
    <comment ref="P15" authorId="1" shapeId="0" xr:uid="{45EC68DE-79C7-49EF-A7F4-155CB10DD3BD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D45" authorId="2" shapeId="0" xr:uid="{590D41F0-291A-4B69-B5FD-DC89E9FBF5CF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D46" authorId="2" shapeId="0" xr:uid="{3B7FCFAE-748E-4E95-9480-1A90B678ABE4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htcuser</author>
    <author>Aleksandra Rogowska</author>
    <author>homda145</author>
    <author>Mitch Legare</author>
  </authors>
  <commentList>
    <comment ref="C12" authorId="0" shapeId="0" xr:uid="{7BB7C485-4EC4-42A7-9B8A-456F66A50ADA}">
      <text>
        <r>
          <rPr>
            <b/>
            <sz val="9"/>
            <color indexed="81"/>
            <rFont val="Tahoma"/>
            <family val="2"/>
          </rPr>
          <t>htcuser:</t>
        </r>
        <r>
          <rPr>
            <sz val="9"/>
            <color indexed="81"/>
            <rFont val="Tahoma"/>
            <family val="2"/>
          </rPr>
          <t xml:space="preserve">
promo 3.00% until Jan. 31 2020.</t>
        </r>
      </text>
    </comment>
    <comment ref="M12" authorId="1" shapeId="0" xr:uid="{A0C524DB-9ABF-4EE2-9CF1-85E2E13289E0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H13" authorId="2" shapeId="0" xr:uid="{FC164340-C0D1-42DB-A40C-ED1F67EF8A00}">
      <text>
        <r>
          <rPr>
            <b/>
            <sz val="8"/>
            <color indexed="81"/>
            <rFont val="Tahoma"/>
            <family val="2"/>
          </rPr>
          <t xml:space="preserve">Christian Camarata: Only effective after $4,999
</t>
        </r>
      </text>
    </comment>
    <comment ref="O13" authorId="3" shapeId="0" xr:uid="{900285E8-FBB3-40B0-96A1-FCA5D1BCBB4F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4" authorId="1" shapeId="0" xr:uid="{F198C241-4E5F-4E31-8A2C-C8E84C0511BF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2.75% until Sept. 5 2019</t>
        </r>
      </text>
    </comment>
    <comment ref="C15" authorId="1" shapeId="0" xr:uid="{4AD5963F-0A08-4E59-960F-F8301206BB54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- 2.50% for first 3 months only</t>
        </r>
      </text>
    </comment>
    <comment ref="O15" authorId="2" shapeId="0" xr:uid="{293332A6-098C-419C-995C-DC68A4F2B53A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5" authorId="3" shapeId="0" xr:uid="{809AED77-DA1D-4DB8-9CF3-1F57EAB162D9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6" authorId="3" shapeId="0" xr:uid="{6AA889D5-3ADD-468C-B84D-99CB287446A3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homda145</author>
    <author>Mitch Legare</author>
  </authors>
  <commentList>
    <comment ref="M12" authorId="0" shapeId="0" xr:uid="{B58DAE0A-F197-4FA2-A0AF-FBEB3FC81CBF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H13" authorId="1" shapeId="0" xr:uid="{F19484D1-2CCF-4B8A-9723-090802E2E6F4}">
      <text>
        <r>
          <rPr>
            <b/>
            <sz val="8"/>
            <color indexed="81"/>
            <rFont val="Tahoma"/>
            <family val="2"/>
          </rPr>
          <t xml:space="preserve">Christian Camarata: Only effective after $4,999
</t>
        </r>
      </text>
    </comment>
    <comment ref="O13" authorId="2" shapeId="0" xr:uid="{28C38FC1-F272-4D6A-A16F-026F82DE5689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4" authorId="0" shapeId="0" xr:uid="{A0BF755E-FECA-4245-98C6-967201B29C0C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2.75% until Sept. 5 2019</t>
        </r>
      </text>
    </comment>
    <comment ref="O15" authorId="1" shapeId="0" xr:uid="{B48BF76A-3C36-4024-B764-32683F9CB0A6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5" authorId="2" shapeId="0" xr:uid="{B655DD4F-6C5C-47E9-A314-DC1500F3E89E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6" authorId="2" shapeId="0" xr:uid="{EECD9AF5-CBAB-42BF-A704-A458567FFE5E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homda145</author>
    <author>Mitch Legare</author>
  </authors>
  <commentList>
    <comment ref="M12" authorId="0" shapeId="0" xr:uid="{FFA288CD-7896-4D32-ADBD-6A1CC85424C6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H13" authorId="1" shapeId="0" xr:uid="{3E711314-2771-477D-9A59-1776BC11DD4C}">
      <text>
        <r>
          <rPr>
            <b/>
            <sz val="8"/>
            <color indexed="81"/>
            <rFont val="Tahoma"/>
            <family val="2"/>
          </rPr>
          <t xml:space="preserve">Christian Camarata: Only effective after $4,999
</t>
        </r>
      </text>
    </comment>
    <comment ref="O13" authorId="2" shapeId="0" xr:uid="{4821E241-16E7-42CA-B286-0B3A11C852D5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4" authorId="0" shapeId="0" xr:uid="{7B4547F6-DF4E-40A7-BC05-7470C64BCEF9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2.75% until Sept. 5 2019</t>
        </r>
      </text>
    </comment>
    <comment ref="O15" authorId="1" shapeId="0" xr:uid="{77E850E4-5144-4042-A266-0EA4A4C86EB4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5" authorId="2" shapeId="0" xr:uid="{470F56B1-675D-45DF-B492-01F5F908CECB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6" authorId="2" shapeId="0" xr:uid="{1190BD7C-1331-485C-AC49-6D65E6BEE91E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homda145</author>
    <author>Mitch Legare</author>
  </authors>
  <commentList>
    <comment ref="M12" authorId="0" shapeId="0" xr:uid="{33E81937-9823-4301-9ABC-2885D2937C2C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H13" authorId="1" shapeId="0" xr:uid="{76756E91-2153-401C-8B50-646B9B4BBEFE}">
      <text>
        <r>
          <rPr>
            <b/>
            <sz val="8"/>
            <color indexed="81"/>
            <rFont val="Tahoma"/>
            <family val="2"/>
          </rPr>
          <t xml:space="preserve">Christian Camarata: Only effective after $4,999
</t>
        </r>
      </text>
    </comment>
    <comment ref="O13" authorId="2" shapeId="0" xr:uid="{78CE2A8F-38D6-4FFE-B72F-6E5C45F4D957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4" authorId="0" shapeId="0" xr:uid="{DCF02B0E-2CE7-43AC-B5EB-B1F4ACC11F33}">
      <text>
        <r>
          <rPr>
            <b/>
            <sz val="9"/>
            <color indexed="81"/>
            <rFont val="Tahoma"/>
            <family val="2"/>
          </rPr>
          <t>Aleksandra Rogowska:</t>
        </r>
        <r>
          <rPr>
            <sz val="9"/>
            <color indexed="81"/>
            <rFont val="Tahoma"/>
            <family val="2"/>
          </rPr>
          <t xml:space="preserve">
promo 2.75% until Sept. 5 2019</t>
        </r>
      </text>
    </comment>
    <comment ref="O15" authorId="1" shapeId="0" xr:uid="{6CCD0D69-1959-4F4B-8917-B1EE425B796D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5" authorId="2" shapeId="0" xr:uid="{1E116BB7-4ED6-4DA5-86E4-2144CAAB5262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6" authorId="2" shapeId="0" xr:uid="{79A6B10F-E578-43FB-83A7-1DFAFDC9C43C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homda145</author>
    <author>Mitch Legare</author>
  </authors>
  <commentList>
    <comment ref="C11" authorId="0" shapeId="0" xr:uid="{6C1238EF-4989-45B1-8DCF-91104132CA2D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Promo, exclusive to online banking customers
</t>
        </r>
      </text>
    </comment>
    <comment ref="H13" authorId="1" shapeId="0" xr:uid="{98AD31C9-EAFD-48C7-BB04-53848F534B6C}">
      <text>
        <r>
          <rPr>
            <b/>
            <sz val="8"/>
            <color indexed="81"/>
            <rFont val="Tahoma"/>
            <family val="2"/>
          </rPr>
          <t xml:space="preserve">Christian Camarata: Only effective after $4,999
</t>
        </r>
      </text>
    </comment>
    <comment ref="O13" authorId="2" shapeId="0" xr:uid="{009998A3-4300-4D7E-8E50-B9E5A473578F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5" authorId="1" shapeId="0" xr:uid="{64CA734B-A209-478B-B0A4-A7647F5E0C75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39" authorId="0" shapeId="0" xr:uid="{70C2566D-ACCB-4045-8304-3738BE909D44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5" authorId="2" shapeId="0" xr:uid="{90F94D27-2B25-4991-BF25-1FF71674E7D4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6" authorId="2" shapeId="0" xr:uid="{FEF0CCC6-36BD-4F3A-88FB-B6F8C4F73F9C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homda145</author>
    <author>Mitch Legare</author>
  </authors>
  <commentList>
    <comment ref="C11" authorId="0" shapeId="0" xr:uid="{B677D54E-3CFB-4E91-9AC7-733D1A29B460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Promo, exclusive to online banking customers
</t>
        </r>
      </text>
    </comment>
    <comment ref="H13" authorId="1" shapeId="0" xr:uid="{7E991880-E1CF-4004-9C84-F0A5C5D4D946}">
      <text>
        <r>
          <rPr>
            <b/>
            <sz val="8"/>
            <color indexed="81"/>
            <rFont val="Tahoma"/>
            <family val="2"/>
          </rPr>
          <t xml:space="preserve">Christian Camarata: Only effective after $4,999
</t>
        </r>
      </text>
    </comment>
    <comment ref="O13" authorId="2" shapeId="0" xr:uid="{CC122238-60A5-4D39-91FE-896870C03A15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5" authorId="1" shapeId="0" xr:uid="{F7DFE574-F608-4AEE-9B8B-4DC2B8442558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39" authorId="0" shapeId="0" xr:uid="{25CA0A47-723A-4D44-84A8-D02337820FC5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5" authorId="2" shapeId="0" xr:uid="{5B4117F4-7501-432C-9C57-36BAECFA0D7A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6" authorId="2" shapeId="0" xr:uid="{544D0784-FAE1-4AB2-9AA1-821880951AB8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homda145</author>
    <author>Mitch Legare</author>
  </authors>
  <commentList>
    <comment ref="C11" authorId="0" shapeId="0" xr:uid="{AEF4622D-438F-4C6E-B0A2-288FF5F62EE0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Promo, exclusive to online banking customers
</t>
        </r>
      </text>
    </comment>
    <comment ref="H13" authorId="1" shapeId="0" xr:uid="{872B0D59-1ED1-4E2C-B665-CF2F18C346B3}">
      <text>
        <r>
          <rPr>
            <b/>
            <sz val="8"/>
            <color indexed="81"/>
            <rFont val="Tahoma"/>
            <family val="2"/>
          </rPr>
          <t xml:space="preserve">Christian Camarata: Only effective after $4,999
</t>
        </r>
      </text>
    </comment>
    <comment ref="O13" authorId="2" shapeId="0" xr:uid="{8E47C014-A4EB-43F5-BBFB-4F18C01D5EB1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5" authorId="1" shapeId="0" xr:uid="{8D64B116-FFF1-4EEB-B64E-338B96F3F66C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39" authorId="0" shapeId="0" xr:uid="{688546D9-A6EA-4418-A7AC-48B29F4CEFC8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5" authorId="2" shapeId="0" xr:uid="{D939EF8D-5EFF-43BF-A770-164B6B5494F8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6" authorId="2" shapeId="0" xr:uid="{E3105A13-697B-4943-8724-7B402A6D99FB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homda145</author>
    <author>Mitch Legare</author>
  </authors>
  <commentList>
    <comment ref="C11" authorId="0" shapeId="0" xr:uid="{C4644C5E-5BEC-4DAE-A9C5-3CC36348AA34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Promo, exclusive to online banking customers
</t>
        </r>
      </text>
    </comment>
    <comment ref="H13" authorId="1" shapeId="0" xr:uid="{C22F515B-B379-4D44-AF88-E9BADFA2D5CB}">
      <text>
        <r>
          <rPr>
            <b/>
            <sz val="8"/>
            <color indexed="81"/>
            <rFont val="Tahoma"/>
            <family val="2"/>
          </rPr>
          <t xml:space="preserve">Christian Camarata: Only effective after $4,999
</t>
        </r>
      </text>
    </comment>
    <comment ref="O13" authorId="2" shapeId="0" xr:uid="{8F25A49B-8C90-41E4-8DA3-0FD06E69D1C6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5" authorId="1" shapeId="0" xr:uid="{C7747FDE-B3B4-4010-8F95-4E809329C24F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39" authorId="0" shapeId="0" xr:uid="{45478301-83DA-4D4A-89D7-CD32C086387D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5" authorId="2" shapeId="0" xr:uid="{F7F28937-A93C-4C70-AF00-73041DF8D756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6" authorId="2" shapeId="0" xr:uid="{A314E6E7-BF32-4A74-8BDA-7CBAFB511E81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homda145</author>
    <author>Mitch Legare</author>
  </authors>
  <commentList>
    <comment ref="C11" authorId="0" shapeId="0" xr:uid="{22B1A0B6-F545-4704-9755-24CECC92DB98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Promo, exclusive to online banking customers
</t>
        </r>
      </text>
    </comment>
    <comment ref="H13" authorId="1" shapeId="0" xr:uid="{3EADB391-B7FE-42FA-89C3-170DC4234396}">
      <text>
        <r>
          <rPr>
            <b/>
            <sz val="8"/>
            <color indexed="81"/>
            <rFont val="Tahoma"/>
            <family val="2"/>
          </rPr>
          <t xml:space="preserve">Christian Camarata: Only effective after $4,999
</t>
        </r>
      </text>
    </comment>
    <comment ref="O13" authorId="2" shapeId="0" xr:uid="{27152685-3238-4BB2-BAD7-661EE92A04BF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5" authorId="1" shapeId="0" xr:uid="{84C3171B-96EE-4C95-942D-A32B001D2FFD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39" authorId="0" shapeId="0" xr:uid="{51BD453E-B1B2-444C-A739-85056B41971D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5" authorId="2" shapeId="0" xr:uid="{F1D9676C-99A6-4EE7-AC62-363EC9ED6B34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6" authorId="2" shapeId="0" xr:uid="{3C0AF73A-DD2E-4512-AE93-FBEB0663FE7B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homda145</author>
    <author>Mitch Legare</author>
  </authors>
  <commentList>
    <comment ref="C8" authorId="0" shapeId="0" xr:uid="{BF3EF948-ABE7-4918-949F-2F92C4BCA53F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Promo, exclusive to online banking customers
</t>
        </r>
      </text>
    </comment>
    <comment ref="H10" authorId="1" shapeId="0" xr:uid="{07DCE114-E63F-42F8-85F7-4E995EED5370}">
      <text>
        <r>
          <rPr>
            <b/>
            <sz val="8"/>
            <color indexed="81"/>
            <rFont val="Tahoma"/>
            <family val="2"/>
          </rPr>
          <t xml:space="preserve">Christian Camarata: Only effective after $4,999
</t>
        </r>
      </text>
    </comment>
    <comment ref="O10" authorId="2" shapeId="0" xr:uid="{57E73C0C-D823-4BD7-81F3-1BB4BEE03645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2" authorId="1" shapeId="0" xr:uid="{80644BD4-9995-45A1-977B-70E4F0A49BBB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36" authorId="0" shapeId="0" xr:uid="{4F591406-0496-40EB-A49A-ED0E5C0D4656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2" authorId="2" shapeId="0" xr:uid="{37378916-394F-453B-868E-DC3BF8FA288B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3" authorId="2" shapeId="0" xr:uid="{FF1C0905-A785-4481-9B55-00E2159D2C95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homda145</author>
    <author>Mitch Legare</author>
  </authors>
  <commentList>
    <comment ref="C8" authorId="0" shapeId="0" xr:uid="{CE17D9FB-B338-437E-A6B6-E004461644D6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Promo, exclusive to online banking customers
</t>
        </r>
      </text>
    </comment>
    <comment ref="H10" authorId="1" shapeId="0" xr:uid="{E60FF7FC-E631-4960-B8C6-7497FCEC67C1}">
      <text>
        <r>
          <rPr>
            <b/>
            <sz val="8"/>
            <color indexed="81"/>
            <rFont val="Tahoma"/>
            <family val="2"/>
          </rPr>
          <t xml:space="preserve">Christian Camarata: Only effective after $4,999
</t>
        </r>
      </text>
    </comment>
    <comment ref="O10" authorId="2" shapeId="0" xr:uid="{7819C9BC-900F-43DC-BF8C-4CAF6068764F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2" authorId="1" shapeId="0" xr:uid="{B10A23CA-B439-4654-A3DA-E5180AAB6E31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36" authorId="0" shapeId="0" xr:uid="{38F93EE6-675D-4199-A74D-C942E424E770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2" authorId="2" shapeId="0" xr:uid="{47D52D1D-0DD9-4D96-895D-E4DDB188289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3" authorId="2" shapeId="0" xr:uid="{0EDD817E-69A4-4321-A482-71F620A5587F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homda145</author>
    <author>Mitch Legare</author>
  </authors>
  <commentList>
    <comment ref="C8" authorId="0" shapeId="0" xr:uid="{08775033-CF89-4736-85A9-489559350F01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Promo, exclusive to online banking customers
</t>
        </r>
      </text>
    </comment>
    <comment ref="H10" authorId="1" shapeId="0" xr:uid="{4542A438-7704-4FFB-B4BC-7A3C79897351}">
      <text>
        <r>
          <rPr>
            <b/>
            <sz val="8"/>
            <color indexed="81"/>
            <rFont val="Tahoma"/>
            <family val="2"/>
          </rPr>
          <t xml:space="preserve">Christian Camarata: Only effective after $4,999
</t>
        </r>
      </text>
    </comment>
    <comment ref="O10" authorId="2" shapeId="0" xr:uid="{B86E36BA-55FA-4252-9D4A-15F8DA5016BD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2" authorId="1" shapeId="0" xr:uid="{EB8259C9-EE34-4281-8FC7-A24E65F55F8C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36" authorId="0" shapeId="0" xr:uid="{73C0723A-FB57-46B0-8ECA-BEB036DA4776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2" authorId="2" shapeId="0" xr:uid="{60BD75E6-0E0B-446F-B3C0-D901C5276408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3" authorId="2" shapeId="0" xr:uid="{39C59572-1E58-4D30-872A-30EE1DDE3033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homda145</author>
    <author>Mitch Legare</author>
  </authors>
  <commentList>
    <comment ref="C8" authorId="0" shapeId="0" xr:uid="{26A9D0F5-4438-4AEC-B7E0-36E35B4FFDF6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Promo, exclusive to online banking customers
</t>
        </r>
      </text>
    </comment>
    <comment ref="M9" authorId="1" shapeId="0" xr:uid="{06E7EA1B-C264-46FC-9052-C0B8B8E2D7D3}">
      <text>
        <r>
          <rPr>
            <b/>
            <sz val="8"/>
            <color indexed="81"/>
            <rFont val="Tahoma"/>
            <family val="2"/>
          </rPr>
          <t>Christian Camarata:
9 Month Special Rate GIC</t>
        </r>
      </text>
    </comment>
    <comment ref="H10" authorId="1" shapeId="0" xr:uid="{CB563283-92AA-4F37-A45A-5DF492B78680}">
      <text>
        <r>
          <rPr>
            <b/>
            <sz val="8"/>
            <color indexed="81"/>
            <rFont val="Tahoma"/>
            <family val="2"/>
          </rPr>
          <t xml:space="preserve">Christian Camarata: Only effective after $4,999
</t>
        </r>
      </text>
    </comment>
    <comment ref="O10" authorId="2" shapeId="0" xr:uid="{93E3A159-F15F-4A77-B599-490E259349D9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2" authorId="1" shapeId="0" xr:uid="{25E107EE-C9C3-4195-AD23-021A52593E21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36" authorId="0" shapeId="0" xr:uid="{AB262DFF-5A07-48CD-BB00-18BF44D3A04B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2" authorId="2" shapeId="0" xr:uid="{8485E26E-DE75-4222-89B7-196B8FE8719A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3" authorId="2" shapeId="0" xr:uid="{0FF5C344-345A-4408-8926-4A710D90A4C1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homda145</author>
    <author>Mitch Legare</author>
  </authors>
  <commentList>
    <comment ref="C8" authorId="0" shapeId="0" xr:uid="{6EF56EF7-3E57-44DC-AFC4-AFC8D27E313B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Promo, exclusive to online banking customers
</t>
        </r>
      </text>
    </comment>
    <comment ref="M9" authorId="1" shapeId="0" xr:uid="{ED23080D-5BCF-4893-985B-CC94F02650BD}">
      <text>
        <r>
          <rPr>
            <b/>
            <sz val="8"/>
            <color indexed="81"/>
            <rFont val="Tahoma"/>
            <family val="2"/>
          </rPr>
          <t>Christian Camarata:
9 Month Special Rate GIC</t>
        </r>
      </text>
    </comment>
    <comment ref="H10" authorId="1" shapeId="0" xr:uid="{5AE982F7-25A6-445D-ABA2-D03EA5D42263}">
      <text>
        <r>
          <rPr>
            <b/>
            <sz val="8"/>
            <color indexed="81"/>
            <rFont val="Tahoma"/>
            <family val="2"/>
          </rPr>
          <t xml:space="preserve">Christian Camarata: Only effective after $4,999
</t>
        </r>
      </text>
    </comment>
    <comment ref="O10" authorId="2" shapeId="0" xr:uid="{0E35F69F-90D4-4C59-9DA3-41D45F5267B7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2" authorId="1" shapeId="0" xr:uid="{9D03AA34-8AF4-4088-A868-CBC2B163E279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36" authorId="0" shapeId="0" xr:uid="{27DCB0A8-F7A4-4F95-8AE5-D586FE9884C3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2" authorId="2" shapeId="0" xr:uid="{E8B5DE84-21D0-4CB7-A03F-27013B7C0BA3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3" authorId="2" shapeId="0" xr:uid="{6A741790-6164-4E06-8670-7AA2E5A79229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homda145</author>
    <author>Mitch Legare</author>
  </authors>
  <commentList>
    <comment ref="C8" authorId="0" shapeId="0" xr:uid="{CE4E9809-1974-4DBB-A286-2E9717DC70FA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Promo, exclusive to online banking customers
</t>
        </r>
      </text>
    </comment>
    <comment ref="M9" authorId="1" shapeId="0" xr:uid="{F239E215-7349-4159-B85E-8A6E581B3BA5}">
      <text>
        <r>
          <rPr>
            <b/>
            <sz val="8"/>
            <color indexed="81"/>
            <rFont val="Tahoma"/>
            <family val="2"/>
          </rPr>
          <t>Christian Camarata:
9 Month Special Rate GIC</t>
        </r>
      </text>
    </comment>
    <comment ref="H10" authorId="1" shapeId="0" xr:uid="{5C06BEE7-01E6-4516-88F5-3338586E8990}">
      <text>
        <r>
          <rPr>
            <b/>
            <sz val="8"/>
            <color indexed="81"/>
            <rFont val="Tahoma"/>
            <family val="2"/>
          </rPr>
          <t xml:space="preserve">Christian Camarata: Only effective after $4,999
</t>
        </r>
      </text>
    </comment>
    <comment ref="O10" authorId="2" shapeId="0" xr:uid="{B8E744AC-916D-4837-ADF9-ECE51536FBD8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2" authorId="1" shapeId="0" xr:uid="{EFA57941-4316-425A-A68B-311C6DE560F2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36" authorId="0" shapeId="0" xr:uid="{402245AC-53F3-4640-AACA-85A00F21DB2C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2" authorId="2" shapeId="0" xr:uid="{0FF8B6EA-C770-464D-A591-D52D51E1CC5F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3" authorId="2" shapeId="0" xr:uid="{5F9B90A5-3A89-4132-BC21-75B08AC5898B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homda145</author>
    <author>Mitch Legare</author>
  </authors>
  <commentList>
    <comment ref="C8" authorId="0" shapeId="0" xr:uid="{79B720C1-5500-48AD-ADCB-049829892091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Promo, exclusive to online banking customers
</t>
        </r>
      </text>
    </comment>
    <comment ref="M9" authorId="1" shapeId="0" xr:uid="{507B94DD-EE08-4066-8E34-279CFA557183}">
      <text>
        <r>
          <rPr>
            <b/>
            <sz val="8"/>
            <color indexed="81"/>
            <rFont val="Tahoma"/>
            <family val="2"/>
          </rPr>
          <t>Christian Camarata:
9 Month Special Rate GIC</t>
        </r>
      </text>
    </comment>
    <comment ref="H10" authorId="1" shapeId="0" xr:uid="{F91EEC93-49DA-4862-81DF-629C92967C12}">
      <text>
        <r>
          <rPr>
            <b/>
            <sz val="8"/>
            <color indexed="81"/>
            <rFont val="Tahoma"/>
            <family val="2"/>
          </rPr>
          <t xml:space="preserve">Christian Camarata: Only effective after $4,999
</t>
        </r>
      </text>
    </comment>
    <comment ref="O10" authorId="2" shapeId="0" xr:uid="{D993CAEE-3AE9-434C-96B4-E1CBA6BF74E6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2" authorId="1" shapeId="0" xr:uid="{C5F5EC62-EC1A-46EB-86CC-E6079603A97C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36" authorId="0" shapeId="0" xr:uid="{B6EF14AF-59C9-4481-B44B-FA94645FB86B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2" authorId="2" shapeId="0" xr:uid="{F7D5F784-A4CD-4035-A6D0-3EEBE8083911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3" authorId="2" shapeId="0" xr:uid="{92555D2A-DEEC-4225-BF71-0D3AF27D236F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homda145</author>
    <author>Mitch Legare</author>
  </authors>
  <commentList>
    <comment ref="C8" authorId="0" shapeId="0" xr:uid="{57B19E87-72EB-447B-A63E-16773D30170B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Promo, exclusive to online banking customers
</t>
        </r>
      </text>
    </comment>
    <comment ref="H10" authorId="1" shapeId="0" xr:uid="{DBE73099-74F8-4F81-AE3A-F3658D1F39C5}">
      <text>
        <r>
          <rPr>
            <b/>
            <sz val="8"/>
            <color indexed="81"/>
            <rFont val="Tahoma"/>
            <family val="2"/>
          </rPr>
          <t xml:space="preserve">Christian Camarata: Only effective after $4,999
</t>
        </r>
      </text>
    </comment>
    <comment ref="O10" authorId="2" shapeId="0" xr:uid="{BA262780-3A94-43B5-9E91-A1715DB8EAEA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2" authorId="1" shapeId="0" xr:uid="{15954BA9-F354-43B9-9872-304AE678F736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36" authorId="0" shapeId="0" xr:uid="{2EE01000-2C6B-47FA-B4B9-ED961006B76A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2" authorId="2" shapeId="0" xr:uid="{F8329372-546A-44DD-9C4B-3F9B5F22A95D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3" authorId="2" shapeId="0" xr:uid="{07DDDBB5-2C23-4D5E-BECB-A2397FCBE968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homda145</author>
    <author>Mitch Legare</author>
  </authors>
  <commentList>
    <comment ref="C8" authorId="0" shapeId="0" xr:uid="{3020E15A-2786-4911-9647-774675A0B226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Promo, exclusive to online banking customers
</t>
        </r>
      </text>
    </comment>
    <comment ref="H10" authorId="1" shapeId="0" xr:uid="{6725D8B9-70D5-4CC0-8E0B-F3CF011AA6D4}">
      <text>
        <r>
          <rPr>
            <b/>
            <sz val="8"/>
            <color indexed="81"/>
            <rFont val="Tahoma"/>
            <family val="2"/>
          </rPr>
          <t xml:space="preserve">Christian Camarata: Only effective after $4,999
</t>
        </r>
      </text>
    </comment>
    <comment ref="O10" authorId="2" shapeId="0" xr:uid="{85C66E6A-D26D-42FF-A399-24C33EB6E5ED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2" authorId="1" shapeId="0" xr:uid="{1577DE61-B829-4790-8CDF-952CF6426E89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36" authorId="0" shapeId="0" xr:uid="{232AC989-9A5B-469D-8361-84410A8FDAB1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2" authorId="2" shapeId="0" xr:uid="{80EEA4B7-2EE0-4D5A-9C6F-E92FAC21FDA2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3" authorId="2" shapeId="0" xr:uid="{2905E5B2-60AD-4C28-B8D2-A727644296B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homda145</author>
    <author>Mitch Legare</author>
  </authors>
  <commentList>
    <comment ref="C8" authorId="0" shapeId="0" xr:uid="{B60538DB-EE59-4AF5-955D-B79A5A6F80F1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Promo, exclusive to online banking customers
</t>
        </r>
      </text>
    </comment>
    <comment ref="H10" authorId="1" shapeId="0" xr:uid="{F88D07F4-B87D-4710-8898-799D94A7C08A}">
      <text>
        <r>
          <rPr>
            <b/>
            <sz val="8"/>
            <color indexed="81"/>
            <rFont val="Tahoma"/>
            <family val="2"/>
          </rPr>
          <t xml:space="preserve">Christian Camarata: Only effective after $4,999
</t>
        </r>
      </text>
    </comment>
    <comment ref="O10" authorId="2" shapeId="0" xr:uid="{21E1233C-4CB2-4DEB-9455-26DB72C62A26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2" authorId="1" shapeId="0" xr:uid="{1296ADC6-CCF4-4644-B6FB-4574FB186770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36" authorId="0" shapeId="0" xr:uid="{86C7566E-71BC-4A1B-84E5-86D3FA351519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2" authorId="2" shapeId="0" xr:uid="{C7809243-38CB-4289-974A-71BDE2A6D9EC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3" authorId="2" shapeId="0" xr:uid="{F76C4301-71D8-4924-BFF7-A134F3197A29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homda145</author>
    <author>Mitch Legare</author>
  </authors>
  <commentList>
    <comment ref="C8" authorId="0" shapeId="0" xr:uid="{491FEEE9-3C36-40D8-8CCF-3F138B0A1848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Promo, exclusive to online banking customers
</t>
        </r>
      </text>
    </comment>
    <comment ref="H10" authorId="1" shapeId="0" xr:uid="{648E07A3-4C78-4554-A042-F09EDA8E1B2C}">
      <text>
        <r>
          <rPr>
            <b/>
            <sz val="8"/>
            <color indexed="81"/>
            <rFont val="Tahoma"/>
            <family val="2"/>
          </rPr>
          <t xml:space="preserve">Christian Camarata: Only effective after $4,999
</t>
        </r>
      </text>
    </comment>
    <comment ref="O10" authorId="2" shapeId="0" xr:uid="{671FC534-ECA7-4101-B1AC-DD773463C0ED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2" authorId="1" shapeId="0" xr:uid="{A826DD40-098B-4DBF-8A33-A55D3547E99C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36" authorId="0" shapeId="0" xr:uid="{91116B58-4906-4E0A-9A0A-C168C9F25621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1" authorId="2" shapeId="0" xr:uid="{1743B908-FFDF-4549-89D9-39A0EF6812C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2" authorId="2" shapeId="0" xr:uid="{77118397-4F6D-448B-8FDC-35C2325C9F65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Mitch Legare</author>
    <author>homda145</author>
  </authors>
  <commentList>
    <comment ref="C8" authorId="0" shapeId="0" xr:uid="{3B4D52E1-F3C1-40CF-B6EE-924B2222BE7E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Promo, exclusive to online banking customers
</t>
        </r>
      </text>
    </comment>
    <comment ref="O10" authorId="1" shapeId="0" xr:uid="{DE511664-16DA-4F25-8902-0230909BCED6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2" authorId="2" shapeId="0" xr:uid="{222364B7-283E-437C-BFED-5DF7FAFBA64D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36" authorId="0" shapeId="0" xr:uid="{F0B4C3B5-6379-45D2-B370-A868D4A4FF77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1" authorId="1" shapeId="0" xr:uid="{ECD2E134-A62B-489D-99C0-4158721C7A38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2" authorId="1" shapeId="0" xr:uid="{035EEADB-C959-4224-84C2-23DFA070871E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Mitch Legare</author>
    <author>homda145</author>
  </authors>
  <commentList>
    <comment ref="C8" authorId="0" shapeId="0" xr:uid="{E49A2DA8-13FB-4935-819D-1F9DE8ADF9C4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Promo, exclusive to online banking customers
</t>
        </r>
      </text>
    </comment>
    <comment ref="C10" authorId="0" shapeId="0" xr:uid="{89ED1A5A-F5FE-41F0-B0EC-5A16F3DB4B68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$5,000 min balance
</t>
        </r>
      </text>
    </comment>
    <comment ref="O10" authorId="1" shapeId="0" xr:uid="{D1B7745F-0FF2-46CF-8CA7-1E7F57B7EC6C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2" authorId="2" shapeId="0" xr:uid="{13EAF982-AF2E-4061-9962-D07627EFF135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36" authorId="0" shapeId="0" xr:uid="{568456D1-77C6-4CB8-8CEF-F60629410653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1" authorId="1" shapeId="0" xr:uid="{447C301B-8C95-4D41-B4DB-053DB3145281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2" authorId="1" shapeId="0" xr:uid="{A59117F3-52AA-4195-A005-FEB71E475575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Mitch Legare</author>
    <author>homda145</author>
  </authors>
  <commentList>
    <comment ref="C8" authorId="0" shapeId="0" xr:uid="{7B17ED03-21C1-485C-8120-CAA421CF96DF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Promo, exclusive to online banking customers
</t>
        </r>
      </text>
    </comment>
    <comment ref="C10" authorId="0" shapeId="0" xr:uid="{85490F4D-D2E7-42CA-8362-03F7BB6C9B95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$5,000 min balance
</t>
        </r>
      </text>
    </comment>
    <comment ref="O10" authorId="1" shapeId="0" xr:uid="{BF04081D-3D54-427E-B272-2E13C2C92A3B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2" authorId="2" shapeId="0" xr:uid="{0BE8B916-4D3A-479E-BC68-CF390D8EF7B8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35" authorId="0" shapeId="0" xr:uid="{39988680-A626-44CF-96D9-A7ADFF896677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0" authorId="1" shapeId="0" xr:uid="{1A821B42-050A-4A32-8B25-C77CA5B8F77E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1" shapeId="0" xr:uid="{21F72BBC-D2EA-4EEE-AF8A-65BDB48F782A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Mitch Legare</author>
    <author>homda145</author>
  </authors>
  <commentList>
    <comment ref="C8" authorId="0" shapeId="0" xr:uid="{11391B35-322A-4B7B-9A9C-470412A4EE8F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Promo, exclusive to online banking customers
</t>
        </r>
      </text>
    </comment>
    <comment ref="C10" authorId="0" shapeId="0" xr:uid="{7C2A78DD-FC66-4F87-9034-C8E02AE41E47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$5,000 min balance
</t>
        </r>
      </text>
    </comment>
    <comment ref="O10" authorId="1" shapeId="0" xr:uid="{90AB5F4E-7B43-4524-8B95-8A79D37C6683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2" authorId="2" shapeId="0" xr:uid="{96777B83-AE9E-4430-A8E0-2B9408220D7A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35" authorId="0" shapeId="0" xr:uid="{F8B448A3-1AAC-4045-8C10-C2009DFB1CFD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0" authorId="1" shapeId="0" xr:uid="{9F395D2C-8009-4359-820E-3754D5B7BCBD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1" shapeId="0" xr:uid="{8655E061-EDB5-42EB-AA62-F880E911FD94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Mitch Legare</author>
    <author>homda145</author>
  </authors>
  <commentList>
    <comment ref="C8" authorId="0" shapeId="0" xr:uid="{8D6D127C-EA2A-419D-B52F-E13F61ACBE7A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Promo, exclusive to online banking customers
</t>
        </r>
      </text>
    </comment>
    <comment ref="C10" authorId="0" shapeId="0" xr:uid="{8AA08E78-CC1E-4F5A-B4DB-01ACB429BDF2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$5,000 min balance
</t>
        </r>
      </text>
    </comment>
    <comment ref="O10" authorId="1" shapeId="0" xr:uid="{1D7B75C0-93CA-4584-A8E3-90FE025831BC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2" authorId="2" shapeId="0" xr:uid="{EFC7BB6A-2609-466B-97D9-973921ECB60C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35" authorId="0" shapeId="0" xr:uid="{4ECE29B4-1F69-4A5E-AA30-EE51DD01BA06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0" authorId="1" shapeId="0" xr:uid="{1994A721-36B8-4B76-A795-C29747D6F34D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1" shapeId="0" xr:uid="{8EF44438-FED1-4440-B657-31AE812EDF6D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homda145</author>
    <author>Mitch Legare</author>
  </authors>
  <commentList>
    <comment ref="C8" authorId="0" shapeId="0" xr:uid="{AC2F0756-0700-49D9-A6A9-4A9A1ADDC688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Promo, exclusive to online banking customers
</t>
        </r>
      </text>
    </comment>
    <comment ref="O9" authorId="1" shapeId="0" xr:uid="{B58B02F7-2494-461C-9729-368E4AF58135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10" authorId="0" shapeId="0" xr:uid="{74FD50A6-A175-4AF1-915A-6D5F99A8B205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$5,000 min balance
</t>
        </r>
      </text>
    </comment>
    <comment ref="O10" authorId="2" shapeId="0" xr:uid="{9EF206F3-9920-413E-A45B-000A225BA977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2" shapeId="0" xr:uid="{A99A3D0A-42B9-49A0-AD52-FC9449E00E55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2" shapeId="0" xr:uid="{D0F806C1-A475-42BB-BC10-0E5EC7948843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2" authorId="1" shapeId="0" xr:uid="{C984975C-1A63-4408-836E-D2E3FE2629F3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35" authorId="0" shapeId="0" xr:uid="{93F5DFCB-C368-49C4-A74C-773428D91DE4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0" authorId="2" shapeId="0" xr:uid="{E912A9AF-DF12-4354-9C7E-A3D6846BBADC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2" shapeId="0" xr:uid="{6834C4D0-02FC-4708-BBBC-968CB98F2795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homda145</author>
    <author>Mitch Legare</author>
  </authors>
  <commentList>
    <comment ref="C8" authorId="0" shapeId="0" xr:uid="{9961CFBB-6E45-4F2E-B78D-A31E93495349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Promo, exclusive to online banking customers
</t>
        </r>
      </text>
    </comment>
    <comment ref="O9" authorId="1" shapeId="0" xr:uid="{04E93586-0FB4-464F-AE4E-E3AC97977894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10" authorId="0" shapeId="0" xr:uid="{5E0E102D-C967-4E16-8EA4-3DC82ACA8FB9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$5,000 min balance
</t>
        </r>
      </text>
    </comment>
    <comment ref="O10" authorId="2" shapeId="0" xr:uid="{A56A2202-56A7-4E5D-929A-CF42B36E7E13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2" shapeId="0" xr:uid="{23E7294B-C7E9-4124-B46A-DDB2FA2F702C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2" shapeId="0" xr:uid="{79B835A7-D618-4A64-BE68-07A2B338F7DC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2" authorId="1" shapeId="0" xr:uid="{2D138144-4B71-47AF-8B8D-9F2482931AF5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35" authorId="0" shapeId="0" xr:uid="{6B51351B-773A-4EEA-8724-6D9069D95986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0" authorId="2" shapeId="0" xr:uid="{003EBB2B-748E-449B-9E2F-02C1CC5DB879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2" shapeId="0" xr:uid="{1FFCD985-9449-493C-BA3B-37518631C662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Mitch Legare</author>
    <author>homda145</author>
  </authors>
  <commentList>
    <comment ref="C8" authorId="0" shapeId="0" xr:uid="{D3D0D91C-6316-45FE-AC88-F5D7BD4689BA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Promo, exclusive to online banking customers
</t>
        </r>
      </text>
    </comment>
    <comment ref="C10" authorId="0" shapeId="0" xr:uid="{48D7519C-A945-46F4-A984-978BE823ED19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$5,000 min balance
</t>
        </r>
      </text>
    </comment>
    <comment ref="O10" authorId="1" shapeId="0" xr:uid="{EF0FA413-D414-4B6C-A786-3BFEB627CBCA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1" shapeId="0" xr:uid="{4204828B-D7A3-4C72-96C2-D1FAC5BA264D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1" shapeId="0" xr:uid="{F595ED6A-19B8-4ABF-8C04-E5DAC7882C65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2" authorId="2" shapeId="0" xr:uid="{98F28371-F52B-4129-8C3C-2EF8D36C2F43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35" authorId="0" shapeId="0" xr:uid="{DF1E3F64-C9A8-48C1-8D2D-2716BD019B2F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0" authorId="1" shapeId="0" xr:uid="{270ACB3A-AAA7-4F6D-8998-41A5483EB5E9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1" shapeId="0" xr:uid="{F47754DD-122D-4F7C-B00E-B0F3F41ACE47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Mitch Legare</author>
    <author>homda145</author>
  </authors>
  <commentList>
    <comment ref="C8" authorId="0" shapeId="0" xr:uid="{C51F4DF7-556C-42C1-8C28-518FA3AD572B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Promo, exclusive to online banking customers
</t>
        </r>
      </text>
    </comment>
    <comment ref="C10" authorId="0" shapeId="0" xr:uid="{52556AFC-F811-460F-A3EC-D9444E8B68D8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$5,000 min balance
</t>
        </r>
      </text>
    </comment>
    <comment ref="O10" authorId="1" shapeId="0" xr:uid="{E345F170-2321-42E4-84BD-FF897711F0B3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1" shapeId="0" xr:uid="{994B26B8-BF12-4131-8DBE-B075FCF6B388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1" shapeId="0" xr:uid="{9100C59D-ABAA-4E89-80FF-2A92CEC67A76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2" authorId="2" shapeId="0" xr:uid="{15DE6871-72AC-42B5-8A04-BB352A2B0E38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35" authorId="0" shapeId="0" xr:uid="{ACBAFD40-7A11-4856-9EE3-29F6FE2318E0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0" authorId="1" shapeId="0" xr:uid="{45E9BFE3-6AE4-4746-81CF-7C683E22CDCC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1" shapeId="0" xr:uid="{D40F734F-8DAD-4CCF-AC62-319AD3667B9E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homda145</author>
    <author>Mitch Legare</author>
  </authors>
  <commentList>
    <comment ref="C8" authorId="0" shapeId="0" xr:uid="{14C6959C-79CA-4713-86FF-D2C3402F529E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Promo, exclusive to online banking customers
</t>
        </r>
      </text>
    </comment>
    <comment ref="Q9" authorId="0" shapeId="0" xr:uid="{9BE1CCA1-08E5-42F4-BB0F-16B06AA87BA9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9" authorId="1" shapeId="0" xr:uid="{FEF3712C-13BF-4A96-BE53-00474E530DF7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9" authorId="1" shapeId="0" xr:uid="{203F68DA-02A8-4D32-953A-67E1C2F6FDF4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10" authorId="0" shapeId="0" xr:uid="{0A9095F4-F4DC-48EB-880C-8EF0B413F5FE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$5,000 min balance
</t>
        </r>
      </text>
    </comment>
    <comment ref="O10" authorId="2" shapeId="0" xr:uid="{C341F8DE-DB5A-4AED-8525-414DC756F1A8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2" shapeId="0" xr:uid="{94A8BF5B-9109-47BE-8890-E2C5C54BDEDA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2" shapeId="0" xr:uid="{5BFA03A2-7447-48E8-881A-77BF1AE199EA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2" authorId="1" shapeId="0" xr:uid="{7076C1CD-452D-4A18-91FD-FFE1C8BB0087}">
      <text>
        <r>
          <rPr>
            <b/>
            <sz val="8"/>
            <color indexed="81"/>
            <rFont val="Tahoma"/>
            <family val="2"/>
          </rPr>
          <t>Lenny: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35" authorId="0" shapeId="0" xr:uid="{1A20E9E9-AD65-49D6-9B2A-7A55F8503002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0" authorId="2" shapeId="0" xr:uid="{EBB8E943-52E8-4920-8E84-5216BA894074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2" shapeId="0" xr:uid="{B1F5DE05-83CA-4738-94B5-BA0613DF755C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homda145</author>
    <author>Mitch Legare</author>
  </authors>
  <commentList>
    <comment ref="C8" authorId="0" shapeId="0" xr:uid="{D7D9B8E9-6B74-4384-A8F7-2BA72908576B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Promo, exclusive to online banking customers
</t>
        </r>
      </text>
    </comment>
    <comment ref="Q9" authorId="0" shapeId="0" xr:uid="{06499B91-1556-4409-A749-BAE9A99978FD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9" authorId="1" shapeId="0" xr:uid="{F57DB518-6D0F-48AC-8923-3050A177EFA0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9" authorId="1" shapeId="0" xr:uid="{B1DEE9FD-C7F7-4EDA-B35B-37456A1385E1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10" authorId="0" shapeId="0" xr:uid="{AEA759A9-DCB4-4BFF-8E40-B019E0E71ABE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$5,000 min balance
</t>
        </r>
      </text>
    </comment>
    <comment ref="O10" authorId="2" shapeId="0" xr:uid="{BC2E83FF-00E3-4545-942D-6E53867EBC67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2" shapeId="0" xr:uid="{E70F659B-F9AC-455B-8FD9-2B2FC41B1F9A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2" shapeId="0" xr:uid="{38F34F91-557E-4657-816C-17D9D4E9F03E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35" authorId="0" shapeId="0" xr:uid="{6B17407B-332E-42EB-B3C8-CBB8A69169E3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0" authorId="2" shapeId="0" xr:uid="{D6120D9D-DE75-47B7-950A-5EEB8D1228D6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2" shapeId="0" xr:uid="{2E1E4EE5-5B79-4024-82EE-B44561728C93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homda145</author>
    <author>Mitch Legare</author>
  </authors>
  <commentList>
    <comment ref="C8" authorId="0" shapeId="0" xr:uid="{237D269B-EE9E-4A92-9F4B-8C679D860EDE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Promo, exclusive to online banking customers
</t>
        </r>
      </text>
    </comment>
    <comment ref="Q9" authorId="0" shapeId="0" xr:uid="{1E4549FB-EC97-4E82-A948-6C710CC546D5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9" authorId="1" shapeId="0" xr:uid="{04C0FBE6-D63C-4D7B-B137-D79E7D630C00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9" authorId="1" shapeId="0" xr:uid="{0874C7FC-4063-4F62-AB82-E02C5CFF031A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10" authorId="0" shapeId="0" xr:uid="{754DFD37-83B4-419D-8335-2CECF490F6B2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$5,000 min balance
</t>
        </r>
      </text>
    </comment>
    <comment ref="O10" authorId="2" shapeId="0" xr:uid="{E80BD706-1816-4E37-8C92-2F45883A1B20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2" shapeId="0" xr:uid="{A9785EDC-4AE7-46A8-963B-25591D6D013B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2" shapeId="0" xr:uid="{51A61C42-DD1E-43D6-9112-D01428ECFCF7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3" authorId="0" shapeId="0" xr:uid="{EBB2912D-120F-40E2-AF65-85D3E4EF54FC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ends feb 2018
</t>
        </r>
      </text>
    </comment>
    <comment ref="R35" authorId="0" shapeId="0" xr:uid="{321D9D27-D68D-4845-827A-B9F42F6E5521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0" authorId="2" shapeId="0" xr:uid="{99106459-8617-4BDE-B87E-D3466CD1F1F3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2" shapeId="0" xr:uid="{AE18E121-F6B2-4C73-BEE5-929E03B4F6D4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homda145</author>
    <author>Mitch Legare</author>
  </authors>
  <commentList>
    <comment ref="C8" authorId="0" shapeId="0" xr:uid="{824B58F5-63C4-4BC4-8ECC-980FB09F6322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Promo, exclusive to online banking customers
</t>
        </r>
      </text>
    </comment>
    <comment ref="Q9" authorId="0" shapeId="0" xr:uid="{F63CE211-47C5-470A-A880-AF915DD63626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9" authorId="1" shapeId="0" xr:uid="{D7F3EA58-617B-4C44-960F-D4FCBFB2A95A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9" authorId="1" shapeId="0" xr:uid="{B58E8C9C-3510-480A-988B-C925CBE11FDC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10" authorId="0" shapeId="0" xr:uid="{83C60D4E-1CD3-4F10-BBFF-6049C7397171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$5,000 min balance
</t>
        </r>
      </text>
    </comment>
    <comment ref="O10" authorId="2" shapeId="0" xr:uid="{8A32D865-1A45-43DB-8A55-C6C362AF92C5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2" shapeId="0" xr:uid="{B319E0F1-AD55-4788-B4EE-A466E3D959E4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2" shapeId="0" xr:uid="{9230856D-1277-4E4F-84CF-36ADD19F7938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3" authorId="0" shapeId="0" xr:uid="{93F59AEE-7987-47FC-982A-75130EC31143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ends feb 2018
</t>
        </r>
      </text>
    </comment>
    <comment ref="R35" authorId="0" shapeId="0" xr:uid="{1A9B79AE-46C6-4569-9BDA-49A7ECEFF3EC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0" authorId="2" shapeId="0" xr:uid="{09056505-F65D-47AA-AA5B-926A6CADE88E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2" shapeId="0" xr:uid="{13B9FCD7-CB30-42B3-B310-AE320C0BAB59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homda145</author>
    <author>Mitch Legare</author>
  </authors>
  <commentList>
    <comment ref="C8" authorId="0" shapeId="0" xr:uid="{6ECE0921-6698-47A4-A1BD-4BC4BF5EFC1D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Promo, exclusive to online banking customers
</t>
        </r>
      </text>
    </comment>
    <comment ref="Q9" authorId="0" shapeId="0" xr:uid="{D61EEF7E-3E6F-4C05-8DAF-5B8960B8487D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9" authorId="1" shapeId="0" xr:uid="{101A9C66-18DB-4887-B853-8C79CEB16E2F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9" authorId="1" shapeId="0" xr:uid="{D6B44970-1D62-4404-B1F1-CC75836CD362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10" authorId="0" shapeId="0" xr:uid="{475167FA-17DB-42D0-AFA9-2BDD3B32FD38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$5,000 min balance
</t>
        </r>
      </text>
    </comment>
    <comment ref="O10" authorId="2" shapeId="0" xr:uid="{A8CE0B9D-E087-4FFF-B9E9-28C94DA4D401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2" shapeId="0" xr:uid="{66C1B765-4F77-4F55-A598-17425A79DD40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2" shapeId="0" xr:uid="{C05B93B0-E700-49DA-A229-8376DBE8D5AF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3" authorId="0" shapeId="0" xr:uid="{E9EAEE29-BCC5-4D73-B2BD-FB56C13B980A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ends feb 2018
</t>
        </r>
      </text>
    </comment>
    <comment ref="R35" authorId="0" shapeId="0" xr:uid="{F4B9B966-B14A-4B34-B8E1-B216E779EABD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0" authorId="2" shapeId="0" xr:uid="{0DD395F0-1B4C-4AC5-A67A-3D62EB5AD7D1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2" shapeId="0" xr:uid="{DF4884C6-B0B6-44B7-BB9E-64DFC5CBB2D5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homda145</author>
    <author>Mitch Legare</author>
  </authors>
  <commentList>
    <comment ref="C8" authorId="0" shapeId="0" xr:uid="{4BA18F97-B818-4DA9-8400-B812EC40215B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Promo, exclusive to online banking customers
</t>
        </r>
      </text>
    </comment>
    <comment ref="Q9" authorId="0" shapeId="0" xr:uid="{D994D0B7-23DD-4D7C-B107-6F3FA77499C4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9" authorId="1" shapeId="0" xr:uid="{FEF395DD-173E-43FA-BBBF-E454E9F87D35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9" authorId="1" shapeId="0" xr:uid="{2AA0BA28-8316-4075-9F45-A64268C7D8AF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10" authorId="0" shapeId="0" xr:uid="{1AF5FDAE-DA3F-4307-B73B-9EA95A8336B8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$5,000 min balance
</t>
        </r>
      </text>
    </comment>
    <comment ref="O10" authorId="2" shapeId="0" xr:uid="{22CB059E-FDAD-41FD-A0A0-5CF4370CF30B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2" shapeId="0" xr:uid="{E84B7636-D480-430C-8ADC-24A3890FF84B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2" shapeId="0" xr:uid="{BAF7E07C-F1D1-4CF4-8D5F-BC89EE2B2D07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3" authorId="0" shapeId="0" xr:uid="{6B0908F1-E4B4-41B1-9EEC-968477D788DD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ends feb 2018
</t>
        </r>
      </text>
    </comment>
    <comment ref="R35" authorId="0" shapeId="0" xr:uid="{50F6C599-34A2-4746-866C-8A836983BF14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40" authorId="2" shapeId="0" xr:uid="{54F15DAB-D0CE-48C5-A0FE-4B5E143CA294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2" shapeId="0" xr:uid="{B787ABD7-D330-48AE-82B9-B54515B32ACB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homda145</author>
    <author>Mitch Legare</author>
  </authors>
  <commentList>
    <comment ref="Q9" authorId="0" shapeId="0" xr:uid="{CB48F1C8-AFDB-4D98-8FA7-1A8439FF5536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9" authorId="1" shapeId="0" xr:uid="{ABC63719-E78D-4B56-8593-F511B6E23FA6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9" authorId="1" shapeId="0" xr:uid="{3A4B8CBD-CAE3-466B-9883-EBBD8DB731B6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10" authorId="0" shapeId="0" xr:uid="{BF6C3EC0-D3B3-4549-9151-9A67BFE17B27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$5,000 min balance
</t>
        </r>
      </text>
    </comment>
    <comment ref="O10" authorId="2" shapeId="0" xr:uid="{DDEBED73-E188-431E-A7F7-9E14DE328481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2" shapeId="0" xr:uid="{31898F82-5723-45DB-96AB-DA3286A6233A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2" shapeId="0" xr:uid="{28FBC924-76F3-439F-B56D-D030FBF4D082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3" authorId="0" shapeId="0" xr:uid="{8B6721DA-B93D-463F-984C-E1E1FE6946E3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ends feb 2018
</t>
        </r>
      </text>
    </comment>
    <comment ref="R35" authorId="0" shapeId="0" xr:uid="{B394FD06-0273-4DF8-BDD0-FBE88AA93641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35" authorId="1" shapeId="0" xr:uid="{C39C5CBB-B36E-404E-9E6B-DF4F6ABE4F30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 new deposits only
</t>
        </r>
      </text>
    </comment>
    <comment ref="C40" authorId="2" shapeId="0" xr:uid="{5FA1A7E6-BCEA-4B3C-B8C4-446052773CF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2" shapeId="0" xr:uid="{F7E3734B-1A7F-456E-9B39-C3665ED23208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Aleksandra Rogowska</author>
    <author>homda145</author>
    <author>Mitch Legare</author>
  </authors>
  <commentList>
    <comment ref="Q9" authorId="0" shapeId="0" xr:uid="{16F10DE5-1EA1-4A1A-AD73-7F50D290E267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9" authorId="1" shapeId="0" xr:uid="{6F5D416E-0667-4922-B4D9-71144A2F326F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9" authorId="1" shapeId="0" xr:uid="{ED146071-3D24-468F-A771-05661BA2F44C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10" authorId="0" shapeId="0" xr:uid="{152A2963-4D66-4533-9394-01D3FC190B96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$5,000 min balance
</t>
        </r>
      </text>
    </comment>
    <comment ref="O10" authorId="2" shapeId="0" xr:uid="{27D695CD-983E-4831-A0F6-7F4B83D1A1DF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2" shapeId="0" xr:uid="{F2976103-49BF-4884-97AD-9BF7230EED58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2" shapeId="0" xr:uid="{E4E11BFF-EBF1-4DCF-B22C-C4DE4DF7F18E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3" authorId="0" shapeId="0" xr:uid="{36AEF6A6-D0A9-42B6-84DC-DBD24B6778C8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ends feb 2018
</t>
        </r>
      </text>
    </comment>
    <comment ref="O29" authorId="1" shapeId="0" xr:uid="{0E12AC2A-1EA8-45A2-9815-86E2BE8C7FF6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Q29" authorId="1" shapeId="0" xr:uid="{8093BCC4-D605-4196-B8AC-FD295A39D42B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R29" authorId="1" shapeId="0" xr:uid="{8BEFAEF7-ADCC-4F04-BFE3-17D476F5D798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>Special</t>
        </r>
      </text>
    </comment>
    <comment ref="S29" authorId="1" shapeId="0" xr:uid="{CCA47924-AAC8-47D6-AEA5-7BB4EE02D7E7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T29" authorId="1" shapeId="0" xr:uid="{DABCF80B-B266-49F0-BD0B-5A1CF74E1267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>Special</t>
        </r>
      </text>
    </comment>
    <comment ref="R35" authorId="0" shapeId="0" xr:uid="{4B72574C-0D3A-471D-87AF-172FA1BE534A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35" authorId="1" shapeId="0" xr:uid="{B192256D-6197-4520-B960-18A3B6DF9F47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 new deposits only
</t>
        </r>
      </text>
    </comment>
    <comment ref="C40" authorId="2" shapeId="0" xr:uid="{F617BB07-82B5-4B00-B820-F935F603A667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2" shapeId="0" xr:uid="{2858620F-6F4D-4D10-9A7B-3CA234E13AA4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homda145</author>
    <author>Aleksandra Rogowska</author>
    <author>Mitch Legare</author>
  </authors>
  <commentList>
    <comment ref="R9" authorId="0" shapeId="0" xr:uid="{02FECAC9-90B1-46CD-B5A4-1BB414D7E3FE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9" authorId="0" shapeId="0" xr:uid="{DEBD2B82-406F-4BAF-9964-275129CE4605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10" authorId="1" shapeId="0" xr:uid="{B7A94450-A023-4BED-8658-3202C57D652E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$5,000 min balance
</t>
        </r>
      </text>
    </comment>
    <comment ref="O10" authorId="2" shapeId="0" xr:uid="{16D807AB-FFE9-48A1-B0D7-A8D5A3C2B659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2" shapeId="0" xr:uid="{3F75B367-2295-4BAE-B392-8E1769DD22AE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2" shapeId="0" xr:uid="{7640D6CE-F5DC-4A53-8725-3459E5893DBA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3" authorId="1" shapeId="0" xr:uid="{6DFBC2A6-22FA-4730-B54A-307F24B74C2C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ends feb 2018
</t>
        </r>
      </text>
    </comment>
    <comment ref="O29" authorId="0" shapeId="0" xr:uid="{2CE1A710-D86C-4C62-9837-CAC8862A8007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Q29" authorId="0" shapeId="0" xr:uid="{4EF98997-96E3-4270-A312-D9EAFCCCBB3F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R29" authorId="0" shapeId="0" xr:uid="{58438260-D4CC-470B-B8B0-7B6A7522F8F3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>Special</t>
        </r>
      </text>
    </comment>
    <comment ref="S29" authorId="0" shapeId="0" xr:uid="{8E16E1D9-58A6-4B1D-B258-F39C4DB517C3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T29" authorId="0" shapeId="0" xr:uid="{74594A79-811E-417D-AC8F-FACCE4C0073A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>Special</t>
        </r>
      </text>
    </comment>
    <comment ref="R35" authorId="1" shapeId="0" xr:uid="{C6A0008B-0390-496B-A607-D01C1B34BB73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35" authorId="0" shapeId="0" xr:uid="{74DAB817-2A78-4282-AA13-95EE6463B5A4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 new deposits only
</t>
        </r>
      </text>
    </comment>
    <comment ref="C40" authorId="2" shapeId="0" xr:uid="{34B0318C-5A38-410C-8D6C-DF7EBA77DFC5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2" shapeId="0" xr:uid="{3D6D6A0F-C168-4318-BDC2-9B955B577E6C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homda145</author>
    <author>Aleksandra Rogowska</author>
    <author>Mitch Legare</author>
  </authors>
  <commentList>
    <comment ref="R9" authorId="0" shapeId="0" xr:uid="{491E52BE-C38B-40A1-B6DC-EC9587CB3E11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9" authorId="0" shapeId="0" xr:uid="{2D83873D-ED4C-4BA0-93D1-65CF15A16BE1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10" authorId="1" shapeId="0" xr:uid="{C8A0A953-85B7-457A-B14D-A24FB2E7BCB7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$5,000 min balance
</t>
        </r>
      </text>
    </comment>
    <comment ref="O10" authorId="2" shapeId="0" xr:uid="{2BADD5B1-3663-44D0-8C85-C1ECEC10CFC4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2" shapeId="0" xr:uid="{FF956A3C-BD57-40E8-866C-666BFDB20247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2" shapeId="0" xr:uid="{1C08F7A8-0557-4403-A62B-B0C902A1019B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3" authorId="1" shapeId="0" xr:uid="{87A53CE0-DCC1-4F09-ACCD-36FC5207E4F0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ends feb 2018
</t>
        </r>
      </text>
    </comment>
    <comment ref="O29" authorId="0" shapeId="0" xr:uid="{9C163D9D-B1B7-4E05-9A3C-329A05BD63CC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Q29" authorId="0" shapeId="0" xr:uid="{895893D1-FA69-4DF2-9B0F-18CF2CBCD793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R29" authorId="0" shapeId="0" xr:uid="{F130A3F4-F78E-46CE-9F5A-54E805267384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>Special</t>
        </r>
      </text>
    </comment>
    <comment ref="S29" authorId="0" shapeId="0" xr:uid="{47A10832-FD68-4F4C-8B5A-AD39D02C4DEC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T29" authorId="0" shapeId="0" xr:uid="{DBD75F6A-B127-4FEC-A6FD-0D655EBA3786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>Special</t>
        </r>
      </text>
    </comment>
    <comment ref="R35" authorId="1" shapeId="0" xr:uid="{AC05798F-6B81-4F88-ADDF-66B2EB4A462A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35" authorId="0" shapeId="0" xr:uid="{6DF1ACDC-FE71-41C9-82F0-D35C3EE7739A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 new deposits only
</t>
        </r>
      </text>
    </comment>
    <comment ref="C40" authorId="2" shapeId="0" xr:uid="{0B673FA9-2F25-4733-A0A6-FCCCDDAA8BDC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2" shapeId="0" xr:uid="{608F774E-996A-4752-AFDA-25F3EC6C9882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homda145</author>
    <author>Aleksandra Rogowska</author>
    <author>Mitch Legare</author>
  </authors>
  <commentList>
    <comment ref="R9" authorId="0" shapeId="0" xr:uid="{C73DE188-3FE9-4150-8E91-1983D44E43A4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9" authorId="0" shapeId="0" xr:uid="{A9040AB2-BFE8-41EE-8F96-D5FBF76216FD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10" authorId="1" shapeId="0" xr:uid="{A2623200-4EAE-439B-8DA3-CAB26205A5AD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$5,000 min balance
</t>
        </r>
      </text>
    </comment>
    <comment ref="O10" authorId="2" shapeId="0" xr:uid="{BF7808E4-5B08-43BD-A709-C15274C454ED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2" shapeId="0" xr:uid="{6069397B-F54D-461F-9B90-CDB71432B3A1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2" shapeId="0" xr:uid="{2033CFEC-7EC6-4B17-8EB0-E070DD9818D9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3" authorId="1" shapeId="0" xr:uid="{1F6D5A34-307C-4115-86AF-EAF529F19C63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ends feb 2018
</t>
        </r>
      </text>
    </comment>
    <comment ref="O29" authorId="0" shapeId="0" xr:uid="{33EF55A9-44B6-4B42-A6DB-CDDE76AB71A4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Q29" authorId="0" shapeId="0" xr:uid="{205E4A42-E782-4DEC-AD7D-C5B3D3E9EFA9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R29" authorId="0" shapeId="0" xr:uid="{2824A811-4D7B-427B-9270-EA16908E5054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>Special</t>
        </r>
      </text>
    </comment>
    <comment ref="S29" authorId="0" shapeId="0" xr:uid="{BAD1F294-B4C7-4BC6-91E9-AC38B9C7CE59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T29" authorId="0" shapeId="0" xr:uid="{17A89F13-D0F0-45EB-8A0D-4407A5F6F740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>Special</t>
        </r>
      </text>
    </comment>
    <comment ref="R35" authorId="1" shapeId="0" xr:uid="{D459BEFA-678B-4590-8BEC-2F0DC3889B6E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35" authorId="0" shapeId="0" xr:uid="{D7C360D7-0DD0-47D1-AC7E-0FBDACC7C768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 new deposits only
</t>
        </r>
      </text>
    </comment>
    <comment ref="C40" authorId="2" shapeId="0" xr:uid="{A9444820-9840-4411-BE54-0556D3FD82E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2" shapeId="0" xr:uid="{03251B8E-D51C-4169-BD53-CEE0A1D6ED8E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homda145</author>
    <author>Aleksandra Rogowska</author>
    <author>Mitch Legare</author>
  </authors>
  <commentList>
    <comment ref="R9" authorId="0" shapeId="0" xr:uid="{7A4D5224-B870-4202-B539-8A6596B029B9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9" authorId="0" shapeId="0" xr:uid="{4C9EB926-1256-42BA-BDAC-ECE5985DF111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10" authorId="1" shapeId="0" xr:uid="{4DE6AA42-766D-4BA0-8CAB-8A7F4E222C3E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$5,000 min balance
</t>
        </r>
      </text>
    </comment>
    <comment ref="J10" authorId="1" shapeId="0" xr:uid="{3DBC4908-4883-4760-9A88-551434C510EA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
</t>
        </r>
      </text>
    </comment>
    <comment ref="O10" authorId="2" shapeId="0" xr:uid="{2C313C44-89F0-48E6-B3A8-AB3CE588AE79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2" shapeId="0" xr:uid="{FC13E128-BD4A-4EEE-9313-8A0EB5B37286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2" shapeId="0" xr:uid="{222FC7E8-F25B-41DF-B5F1-DCC1F2B1B233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2" authorId="1" shapeId="0" xr:uid="{2037CD5A-5D5B-4CD0-A04C-61EEE97753B3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new clients only (first 6 months) 
</t>
        </r>
      </text>
    </comment>
    <comment ref="C23" authorId="1" shapeId="0" xr:uid="{63E5991D-009E-41F2-BF8C-EA9C6E3496C0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ends feb 2018
</t>
        </r>
      </text>
    </comment>
    <comment ref="O29" authorId="0" shapeId="0" xr:uid="{A595068D-E094-462F-A2F4-211994556BE1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Q29" authorId="0" shapeId="0" xr:uid="{A227D72F-972B-4AD3-AD59-CC2C2D0DFEAF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R29" authorId="0" shapeId="0" xr:uid="{5A24171C-64E6-4423-BAD6-E26D274600CF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>Special</t>
        </r>
      </text>
    </comment>
    <comment ref="S29" authorId="0" shapeId="0" xr:uid="{D078B5F7-24E7-4FF4-B5F6-7B61C22C394C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T29" authorId="0" shapeId="0" xr:uid="{ECB6009D-880A-4FAD-A8F2-14C06F83E7BC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>Special</t>
        </r>
      </text>
    </comment>
    <comment ref="O35" authorId="0" shapeId="0" xr:uid="{8DAC35BC-DBFC-4D5E-A3B3-32BD1668EE10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 xml:space="preserve">Promo new deposits only
</t>
        </r>
      </text>
    </comment>
    <comment ref="R35" authorId="1" shapeId="0" xr:uid="{0DB939FF-2321-4285-A93C-2B276CC117B6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35" authorId="0" shapeId="0" xr:uid="{6600A870-A31D-487E-8F39-64B00D31007C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 new deposits only
</t>
        </r>
      </text>
    </comment>
    <comment ref="C40" authorId="2" shapeId="0" xr:uid="{E48959A3-A0C5-4767-AA73-121FB7096A69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2" shapeId="0" xr:uid="{271FC01D-91BF-4BFB-937E-AF2C2A021BE6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homda145</author>
    <author>Aleksandra Rogowska</author>
    <author>Mitch Legare</author>
  </authors>
  <commentList>
    <comment ref="R9" authorId="0" shapeId="0" xr:uid="{B493A1A8-370E-4382-B02D-44BF19471789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9" authorId="0" shapeId="0" xr:uid="{EF1E56D5-4CF0-4E7D-9A34-A369F1BBD762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10" authorId="1" shapeId="0" xr:uid="{810EF03C-45F9-48C7-BC7B-280CB756E787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$5,000 min balance
</t>
        </r>
      </text>
    </comment>
    <comment ref="O10" authorId="2" shapeId="0" xr:uid="{241220F9-0251-4705-98FC-C3B5B5B31CF2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2" shapeId="0" xr:uid="{F70651E9-CE48-44A8-A046-F364AB9BE8E4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2" shapeId="0" xr:uid="{9009B1B7-67E1-404C-98F5-B086621AD9F6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J13" authorId="1" shapeId="0" xr:uid="{E45AB7E4-9BA4-48D5-98C7-3FBC3D1A946A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
</t>
        </r>
      </text>
    </comment>
    <comment ref="C22" authorId="1" shapeId="0" xr:uid="{E9C640D0-587D-4637-9C9A-74A6F36ECAAE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new clients only (first 6 months) 
</t>
        </r>
      </text>
    </comment>
    <comment ref="C23" authorId="1" shapeId="0" xr:uid="{58D9945F-4A24-4B1A-8031-6D3057DF1341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ends feb 2018
</t>
        </r>
      </text>
    </comment>
    <comment ref="O29" authorId="0" shapeId="0" xr:uid="{11062A7A-2B01-48ED-ABDD-4ECB0E9EAAD6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Q29" authorId="0" shapeId="0" xr:uid="{E235BADA-DA33-40B1-BE38-9089F0956F80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R29" authorId="0" shapeId="0" xr:uid="{0255A4D2-366E-4A07-B2C8-C0D961C68071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>Special</t>
        </r>
      </text>
    </comment>
    <comment ref="S29" authorId="0" shapeId="0" xr:uid="{1FD03CF6-6A40-46EF-B9C8-C1AE48B213FE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T29" authorId="0" shapeId="0" xr:uid="{FEC74875-0FC4-4F56-80AC-71C3572599AF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>Special</t>
        </r>
      </text>
    </comment>
    <comment ref="O35" authorId="0" shapeId="0" xr:uid="{C0AC3D5A-33E8-4D5F-9DFA-FE528489459F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 xml:space="preserve">Promo new deposits only
</t>
        </r>
      </text>
    </comment>
    <comment ref="R35" authorId="1" shapeId="0" xr:uid="{BE0C7AFB-0182-4FB9-809D-F7AE0DD93DFD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35" authorId="0" shapeId="0" xr:uid="{45441C4D-44C4-4603-A4E8-6DA935122860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 new deposits only
</t>
        </r>
      </text>
    </comment>
    <comment ref="C36" authorId="0" shapeId="0" xr:uid="{802FF015-529B-4FA9-83E4-ED21FEE55758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 3.25% available only until Dec. 3 2018
</t>
        </r>
      </text>
    </comment>
    <comment ref="C40" authorId="2" shapeId="0" xr:uid="{05EF8DB1-EA44-4DAF-874D-B47A413EC5B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2" shapeId="0" xr:uid="{8C2B6CED-6952-48CC-A15C-828D208E9F19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homda145</author>
    <author>Aleksandra Rogowska</author>
    <author>Mitch Legare</author>
  </authors>
  <commentList>
    <comment ref="R9" authorId="0" shapeId="0" xr:uid="{EEE29D08-9375-4993-8FBE-9BCCF4E4D7CD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9" authorId="0" shapeId="0" xr:uid="{B624904C-2107-4930-B6B1-F6A4F3B856A2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10" authorId="1" shapeId="0" xr:uid="{854897E5-C8F0-47FC-85C7-ECD78A38BD90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$5,000 min balance
</t>
        </r>
      </text>
    </comment>
    <comment ref="O10" authorId="2" shapeId="0" xr:uid="{424F383E-7D80-4E13-B258-584C173DB613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2" shapeId="0" xr:uid="{D5C7C651-2EE6-4864-948D-219FBD8DBCFB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2" shapeId="0" xr:uid="{6C0813F8-A602-40B3-81A7-07CD73A0312D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J13" authorId="1" shapeId="0" xr:uid="{AE61366E-B6E5-4E78-A621-1622F69B5E77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
</t>
        </r>
      </text>
    </comment>
    <comment ref="C22" authorId="1" shapeId="0" xr:uid="{B9E77970-739C-4721-AF28-15F620AC9E29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new clients only 
</t>
        </r>
      </text>
    </comment>
    <comment ref="C23" authorId="1" shapeId="0" xr:uid="{7803E902-BE9E-4E17-8F21-28AC97851F5B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ends feb 2018
</t>
        </r>
      </text>
    </comment>
    <comment ref="O29" authorId="0" shapeId="0" xr:uid="{6947297B-6886-4CF0-B6B3-26FD95CD22FF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Q29" authorId="0" shapeId="0" xr:uid="{760137C8-1390-45D8-8F12-B64531CF1FFB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R29" authorId="0" shapeId="0" xr:uid="{0605E0C6-E5E4-4DA3-A264-3651876F4946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>Special</t>
        </r>
      </text>
    </comment>
    <comment ref="S29" authorId="0" shapeId="0" xr:uid="{819117A8-9A7E-4B26-AE83-966D93E3D504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T29" authorId="0" shapeId="0" xr:uid="{998E3E86-D283-4F03-9DBD-C7445F3F9315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>Special</t>
        </r>
      </text>
    </comment>
    <comment ref="O35" authorId="0" shapeId="0" xr:uid="{93315148-72DA-4AD5-95BA-4EE16B393D5D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 xml:space="preserve">Promo new deposits only
</t>
        </r>
      </text>
    </comment>
    <comment ref="R35" authorId="1" shapeId="0" xr:uid="{D3066BFF-EC74-4619-9014-32469FFB4E73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35" authorId="0" shapeId="0" xr:uid="{19813074-DC61-4D10-BD3B-25F2DFAF9E51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 new deposits only
</t>
        </r>
      </text>
    </comment>
    <comment ref="C36" authorId="0" shapeId="0" xr:uid="{5C61B47B-0435-4A82-8CF4-B71C8B104FAD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 3.25% available only until Dec. 3 2018
</t>
        </r>
      </text>
    </comment>
    <comment ref="C40" authorId="2" shapeId="0" xr:uid="{36598B13-B120-44FD-BA4B-12B30E37FC76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2" shapeId="0" xr:uid="{675B2B49-88FC-4707-A364-352D932F72FE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homda145</author>
    <author>Aleksandra Rogowska</author>
    <author>Mitch Legare</author>
  </authors>
  <commentList>
    <comment ref="C9" authorId="0" shapeId="0" xr:uid="{2610A3EE-87D9-4705-8132-B185250090E2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9" authorId="0" shapeId="0" xr:uid="{A8A6C917-91C7-4A3C-9C9B-20776A872B7E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9" authorId="0" shapeId="0" xr:uid="{197E3C3B-11B0-4974-BEBE-7B08AD64D6DA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10" authorId="1" shapeId="0" xr:uid="{0E7ABD8A-5C36-44F0-800F-FAA082D1F9F2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$5,000 min balance
</t>
        </r>
      </text>
    </comment>
    <comment ref="J10" authorId="1" shapeId="0" xr:uid="{F1982796-FBEE-4EB5-86D9-5554B6747CFA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
</t>
        </r>
      </text>
    </comment>
    <comment ref="L10" authorId="1" shapeId="0" xr:uid="{EFA931AA-354B-4A46-B7F0-DEEA1C5DC8F3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
</t>
        </r>
      </text>
    </comment>
    <comment ref="O10" authorId="2" shapeId="0" xr:uid="{698E895B-AD9C-4630-81A4-692278DF9811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2" shapeId="0" xr:uid="{3F4A5925-D17D-4B85-9B30-D5F4653533A2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2" shapeId="0" xr:uid="{F289E650-BEA3-4B72-A1AE-B344ED613D0C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J13" authorId="1" shapeId="0" xr:uid="{DD9BD759-BED3-48F8-BB45-998B7C2513C0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
</t>
        </r>
      </text>
    </comment>
    <comment ref="C22" authorId="1" shapeId="0" xr:uid="{63F8DD8B-31F3-4888-BB26-2F8DF38696A7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new clients only 
</t>
        </r>
      </text>
    </comment>
    <comment ref="C23" authorId="1" shapeId="0" xr:uid="{F4110699-3B6B-4581-9649-C02D632660EC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ends feb 2018
</t>
        </r>
      </text>
    </comment>
    <comment ref="O29" authorId="0" shapeId="0" xr:uid="{BCF79621-EB8E-48E0-A636-BC1B70CC8710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Q29" authorId="0" shapeId="0" xr:uid="{4AD253C4-862A-448B-A93F-44590C628FE6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R29" authorId="0" shapeId="0" xr:uid="{47E0BE7E-6D76-40AB-BA58-9CDD59F24F6C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>Special</t>
        </r>
      </text>
    </comment>
    <comment ref="S29" authorId="0" shapeId="0" xr:uid="{45660AAF-CF32-4A7B-B4B7-2EA12DCF568E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T29" authorId="0" shapeId="0" xr:uid="{4F98FB6E-A1EB-494D-B140-78ABB250F02F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>Special</t>
        </r>
      </text>
    </comment>
    <comment ref="O35" authorId="0" shapeId="0" xr:uid="{1A6A247D-2D2B-4A10-AD79-4A158F4A3289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 xml:space="preserve">Promo new deposits only
</t>
        </r>
      </text>
    </comment>
    <comment ref="R35" authorId="1" shapeId="0" xr:uid="{B40F2CDA-4EAE-45EE-A7E7-0DC0A04CF58A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35" authorId="0" shapeId="0" xr:uid="{56066CCC-2C36-49C7-832C-BDC04E236A25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 new deposits only
</t>
        </r>
      </text>
    </comment>
    <comment ref="C36" authorId="0" shapeId="0" xr:uid="{35EA92F5-2A9E-4B2D-84E2-A48DACFDEDD2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 3.25% available only until Dec. 3 2018
</t>
        </r>
      </text>
    </comment>
    <comment ref="C40" authorId="2" shapeId="0" xr:uid="{5DA01516-7AD0-4743-AF79-96AC8AD9626B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2" shapeId="0" xr:uid="{F995DFE1-4FEE-44E2-B592-0E3B3C1DDD6D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homda145</author>
    <author>Aleksandra Rogowska</author>
    <author>Mitch Legare</author>
  </authors>
  <commentList>
    <comment ref="C9" authorId="0" shapeId="0" xr:uid="{14A07277-3F67-4EB5-B501-E9029E4C009F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9" authorId="0" shapeId="0" xr:uid="{CF339C85-84C1-4B9A-A5EE-E19F5D4665CD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9" authorId="0" shapeId="0" xr:uid="{B2FBA798-7770-46C5-914A-560A1088F86B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10" authorId="1" shapeId="0" xr:uid="{ACE9B10F-1F21-4873-A2D2-F294248AF2D2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$5,000 min balance
</t>
        </r>
      </text>
    </comment>
    <comment ref="J10" authorId="1" shapeId="0" xr:uid="{4F2DDD8A-8227-4C1E-8D8E-4F7616D4A5CC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
</t>
        </r>
      </text>
    </comment>
    <comment ref="O10" authorId="2" shapeId="0" xr:uid="{A7B418EC-A3AA-44EA-BA45-F059E33CFC0E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2" shapeId="0" xr:uid="{0061A1F7-CFBF-4579-958A-18D09412304D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2" shapeId="0" xr:uid="{78C486CA-4FEB-411F-AAB9-C013C55F2E76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2" authorId="1" shapeId="0" xr:uid="{8FDAB856-9EDB-4B41-A1BA-012CBD797134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new clients only 
</t>
        </r>
      </text>
    </comment>
    <comment ref="C23" authorId="1" shapeId="0" xr:uid="{16E20B39-9709-4FB3-B2DE-1744AC069466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ends feb 2018
</t>
        </r>
      </text>
    </comment>
    <comment ref="O29" authorId="0" shapeId="0" xr:uid="{73832180-86A3-4438-94C6-9C0DD69F652A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Q29" authorId="0" shapeId="0" xr:uid="{1BC52CD6-3550-47C2-B935-DB291B0306AB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R29" authorId="0" shapeId="0" xr:uid="{DABE980E-0234-44EB-BB62-B7AACCFAF658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>Special</t>
        </r>
      </text>
    </comment>
    <comment ref="S29" authorId="0" shapeId="0" xr:uid="{76627FB5-D4D0-4CC4-A610-7EF41CA3B710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T29" authorId="0" shapeId="0" xr:uid="{B605D48C-506F-47B3-8291-E38BE9DC0E79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>Special</t>
        </r>
      </text>
    </comment>
    <comment ref="O35" authorId="0" shapeId="0" xr:uid="{2CA150B3-5002-41CD-B1EA-A5A2C60D232F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 xml:space="preserve">Promo new deposits only
</t>
        </r>
      </text>
    </comment>
    <comment ref="R35" authorId="1" shapeId="0" xr:uid="{D158A001-F552-496F-A8AA-3F1CD71E7516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35" authorId="0" shapeId="0" xr:uid="{E0B3FD44-9AA4-4DE7-A49A-45A9616B8586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 new deposits only
</t>
        </r>
      </text>
    </comment>
    <comment ref="C36" authorId="0" shapeId="0" xr:uid="{1A71D137-FE2A-4ABC-BFB9-152B7582D498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 3.25% available only until Dec. 3 2018
</t>
        </r>
      </text>
    </comment>
    <comment ref="C40" authorId="2" shapeId="0" xr:uid="{38DCF085-325F-4DD2-A5C4-990DE86F185A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2" shapeId="0" xr:uid="{7AA1F73C-ED12-4547-B63E-6369E1040AC1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homda145</author>
    <author>Aleksandra Rogowska</author>
    <author>Mitch Legare</author>
  </authors>
  <commentList>
    <comment ref="C9" authorId="0" shapeId="0" xr:uid="{F206F7DA-929F-4CC8-BA20-A36877B2D396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9" authorId="0" shapeId="0" xr:uid="{0B1399CE-1F0C-4020-BE6D-068E95CFC561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9" authorId="0" shapeId="0" xr:uid="{458B306A-5449-4A76-B805-9B1FB1A4902E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10" authorId="1" shapeId="0" xr:uid="{87E4AC5B-B069-4027-B15A-F60CA05ADF2C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$5,000 min balance
</t>
        </r>
      </text>
    </comment>
    <comment ref="J10" authorId="1" shapeId="0" xr:uid="{7A3ACF7C-92FC-4839-BD70-A2B26F2D1CC7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
</t>
        </r>
      </text>
    </comment>
    <comment ref="O10" authorId="2" shapeId="0" xr:uid="{221569C9-B38F-4C8A-A861-5506143034E6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2" shapeId="0" xr:uid="{67EABD56-2A10-4715-A31E-8BDE26184963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2" shapeId="0" xr:uid="{C2CFC4A4-56AC-4E2E-9840-F3A1A59CA22B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29" authorId="0" shapeId="0" xr:uid="{F9F300C6-57D6-4991-A6DC-95BAEA439BFA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Q29" authorId="0" shapeId="0" xr:uid="{EF6CF444-A39C-4C75-BCDC-57AA98D9E577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R29" authorId="0" shapeId="0" xr:uid="{896B9987-8B34-4ED2-A637-A2D5DC2CCF5D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>Special</t>
        </r>
      </text>
    </comment>
    <comment ref="S29" authorId="0" shapeId="0" xr:uid="{FE86499E-25E9-4220-B122-EEAD32425C64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T29" authorId="0" shapeId="0" xr:uid="{ED0CE496-D293-4C9D-B7BA-EBE00C7FACE9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>Special</t>
        </r>
      </text>
    </comment>
    <comment ref="O35" authorId="0" shapeId="0" xr:uid="{52EB6670-AF36-4BE5-A5CF-B4725826B48D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 xml:space="preserve">Promo new deposits only
</t>
        </r>
      </text>
    </comment>
    <comment ref="R35" authorId="1" shapeId="0" xr:uid="{23A0DED3-470D-43A1-BC8B-1A66CC115983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35" authorId="0" shapeId="0" xr:uid="{9D1BC38A-727D-4739-8FB5-26166D50337A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 new deposits only
</t>
        </r>
      </text>
    </comment>
    <comment ref="C36" authorId="0" shapeId="0" xr:uid="{760F7756-37D2-48C9-B370-FF2D7CD3ABF5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 3.25% available only until Dec. 3 2018
</t>
        </r>
      </text>
    </comment>
    <comment ref="C40" authorId="2" shapeId="0" xr:uid="{DEE80EDC-DE64-4E72-9404-D59856B6766D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2" shapeId="0" xr:uid="{6A46FA1C-2BBB-4A7B-8010-DF08922DF79F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homda145</author>
    <author>Aleksandra Rogowska</author>
    <author>Mitch Legare</author>
  </authors>
  <commentList>
    <comment ref="C9" authorId="0" shapeId="0" xr:uid="{B9B2A9C7-DCA4-45A1-89EB-F3CDD1A3CAE1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9" authorId="0" shapeId="0" xr:uid="{66106EC7-B6B2-4781-910D-978CA958E216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9" authorId="0" shapeId="0" xr:uid="{3116EA2A-7FB9-4AD0-AB41-DD828EAE83CD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10" authorId="1" shapeId="0" xr:uid="{99236BBF-2F8C-41A7-8119-FEE95D983ABC}">
      <text>
        <r>
          <rPr>
            <b/>
            <sz val="8"/>
            <color indexed="81"/>
            <rFont val="Tahoma"/>
            <family val="2"/>
          </rPr>
          <t>Aleksandra Rogowska:</t>
        </r>
        <r>
          <rPr>
            <sz val="8"/>
            <color indexed="81"/>
            <rFont val="Tahoma"/>
            <family val="2"/>
          </rPr>
          <t xml:space="preserve">
Promo $5,000 min balance
</t>
        </r>
      </text>
    </comment>
    <comment ref="O10" authorId="2" shapeId="0" xr:uid="{C443C477-7D31-4C87-85B0-CDD1133BA3FE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2" shapeId="0" xr:uid="{9BBCE116-B6DF-4A54-B012-C602376D966B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2" shapeId="0" xr:uid="{CACC3E1A-2352-4809-BC42-D5BD5EBF39C3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29" authorId="0" shapeId="0" xr:uid="{943A8743-FA43-4CB3-A7B3-7A9184B106F6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Q29" authorId="0" shapeId="0" xr:uid="{D3C6A95A-B93E-4A3F-B27A-94134503DAAE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R29" authorId="0" shapeId="0" xr:uid="{C5A1F125-A2D2-4880-B602-B18D7961E36E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>Special</t>
        </r>
      </text>
    </comment>
    <comment ref="S29" authorId="0" shapeId="0" xr:uid="{B62D1F7B-BFB6-4866-812B-862EEEB2F718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T29" authorId="0" shapeId="0" xr:uid="{7187CB38-0FD9-4ED9-B223-98AA209F7EE5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>Special</t>
        </r>
      </text>
    </comment>
    <comment ref="O35" authorId="0" shapeId="0" xr:uid="{AF876B94-5D3A-4B54-89D8-D7BB339D9212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 xml:space="preserve">Promo new deposits only
</t>
        </r>
      </text>
    </comment>
    <comment ref="T35" authorId="0" shapeId="0" xr:uid="{2B783695-97C0-4530-9A60-1B9AA07CB1FA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 new deposits only
</t>
        </r>
      </text>
    </comment>
    <comment ref="C36" authorId="0" shapeId="0" xr:uid="{09B8A9E9-3137-4A36-AC7D-CCD330B948C8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 3.25% available only until Dec. 3 2018
</t>
        </r>
      </text>
    </comment>
    <comment ref="C40" authorId="2" shapeId="0" xr:uid="{7520F6E3-CD82-400F-AAF5-8A82610E2B57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2" shapeId="0" xr:uid="{F6FC7320-D8B5-44D0-82BB-21E4C681BE7A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homda145</author>
    <author>Mitch Legare</author>
  </authors>
  <commentList>
    <comment ref="C9" authorId="0" shapeId="0" xr:uid="{44982597-447B-4DC3-80A9-13E6DE000F14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9" authorId="0" shapeId="0" xr:uid="{92A78118-CDE0-4AB6-9AD6-328203DBC3E9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9" authorId="0" shapeId="0" xr:uid="{0DB53198-9404-43C5-8ED7-94BA15F7C8CF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O10" authorId="1" shapeId="0" xr:uid="{BD58872F-0FD7-473F-B8C9-27B28D65FC97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1" shapeId="0" xr:uid="{40352096-1CAA-462F-B06D-8DE9A129DDD1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1" shapeId="0" xr:uid="{89CD5297-5173-462F-9010-69F80617C107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2" authorId="0" shapeId="0" xr:uid="{FA0E7756-8EBB-4617-8523-7CA21DBB7353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 new clients only</t>
        </r>
      </text>
    </comment>
    <comment ref="O29" authorId="0" shapeId="0" xr:uid="{08D87708-70AC-437B-AC55-7788A8585D84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Q29" authorId="0" shapeId="0" xr:uid="{ACDA3446-C58D-422B-90B6-EAA604C02D00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R29" authorId="0" shapeId="0" xr:uid="{6D180E32-5122-4EB8-B729-1934D128BCC9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>Special</t>
        </r>
      </text>
    </comment>
    <comment ref="S29" authorId="0" shapeId="0" xr:uid="{9A039FF3-6C80-4B3D-B451-B704BEFCC23F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T29" authorId="0" shapeId="0" xr:uid="{D1C16210-FF5B-42A6-9038-137D3F874C54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>Special</t>
        </r>
      </text>
    </comment>
    <comment ref="O35" authorId="0" shapeId="0" xr:uid="{170794EB-84AC-4C92-9A25-8C099F12DFF5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 xml:space="preserve">Promo new deposits only
</t>
        </r>
      </text>
    </comment>
    <comment ref="T35" authorId="0" shapeId="0" xr:uid="{BE31E4BA-31C6-4A1B-B90D-298CB866424B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 new deposits only
</t>
        </r>
      </text>
    </comment>
    <comment ref="C36" authorId="0" shapeId="0" xr:uid="{41F65849-3FF9-41B6-9AAF-D9F31AF6AF3E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 3.25% available only until Dec. 3 2018
</t>
        </r>
      </text>
    </comment>
    <comment ref="C40" authorId="1" shapeId="0" xr:uid="{870F233F-E397-4B2E-AE6A-7EB02117946E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1" shapeId="0" xr:uid="{257541C2-3A2C-4CB3-8154-D103AA2DF60B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homda145</author>
    <author>Mitch Legare</author>
  </authors>
  <commentList>
    <comment ref="C9" authorId="0" shapeId="0" xr:uid="{7D89CBFB-930C-4099-BBFF-3FB056D24FC7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9" authorId="0" shapeId="0" xr:uid="{986BDF15-0FC1-4DA7-AC61-2717E5E0C829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9" authorId="0" shapeId="0" xr:uid="{7A38D36E-AD27-4757-B2D9-54E824FB19B2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O10" authorId="1" shapeId="0" xr:uid="{DF342DCE-5208-4243-A049-6DC6993AEC69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1" shapeId="0" xr:uid="{F7CABE0D-4632-4041-9F2F-AF322F1F6746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1" shapeId="0" xr:uid="{D021BC4D-74B1-40FB-871E-042A640A2099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2" authorId="0" shapeId="0" xr:uid="{E3626B3E-59DA-4C8A-BB4B-A934932DD047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 new clients only</t>
        </r>
      </text>
    </comment>
    <comment ref="O29" authorId="0" shapeId="0" xr:uid="{AB1D5F95-F756-474D-9E7F-A04CDE9EDED0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Q29" authorId="0" shapeId="0" xr:uid="{03B76AED-909E-495F-A39A-7D3392C708C7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R29" authorId="0" shapeId="0" xr:uid="{56A2D2C1-C3C5-40E7-B842-999ADAC2A0CE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>Special</t>
        </r>
      </text>
    </comment>
    <comment ref="S29" authorId="0" shapeId="0" xr:uid="{6FB3621A-1DC0-4961-B50C-2C002D15AB52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T29" authorId="0" shapeId="0" xr:uid="{25FEC6DE-6F77-4990-B0A4-0B8B75DFC6E3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>Special</t>
        </r>
      </text>
    </comment>
    <comment ref="O35" authorId="0" shapeId="0" xr:uid="{6927ADB4-20C6-4220-A2CA-C65F2CF656C6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 xml:space="preserve">Promo new deposits only
</t>
        </r>
      </text>
    </comment>
    <comment ref="T35" authorId="0" shapeId="0" xr:uid="{FF1F7D99-9A61-46B2-98C2-0CEC1598E87A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 new deposits only
</t>
        </r>
      </text>
    </comment>
    <comment ref="C36" authorId="0" shapeId="0" xr:uid="{0A925408-C8F0-487E-A5EC-BAC25723DABE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 3.25% available only until Dec. 3 2018
</t>
        </r>
      </text>
    </comment>
    <comment ref="C40" authorId="1" shapeId="0" xr:uid="{F34BE751-79D9-490E-904C-FBB8FC6B2111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1" shapeId="0" xr:uid="{4B8F533D-19E9-4100-AC5F-061B6C0015BC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homda145</author>
    <author>Mitch Legare</author>
  </authors>
  <commentList>
    <comment ref="C9" authorId="0" shapeId="0" xr:uid="{A488CD32-3C4F-4C02-9468-FE2700F174CA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9" authorId="0" shapeId="0" xr:uid="{9F24FBB8-D952-4B5C-A029-46581B48F968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9" authorId="0" shapeId="0" xr:uid="{91A4B2DD-7CDF-4690-B1DE-59BB76B19A98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O10" authorId="1" shapeId="0" xr:uid="{B0A9BD76-9981-4178-966C-5D6CDAB67AED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1" shapeId="0" xr:uid="{197ACAA8-39B3-4B2F-92DB-CAD323881F6D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1" shapeId="0" xr:uid="{FA5ED4D7-1DBF-4A5A-95B5-E0CD110E307D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2" authorId="0" shapeId="0" xr:uid="{5625FEA7-64CB-46F7-A858-E52F30B29B76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 new clients only</t>
        </r>
      </text>
    </comment>
    <comment ref="O29" authorId="0" shapeId="0" xr:uid="{282A8566-BBCF-4987-900F-813933E9D281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Q29" authorId="0" shapeId="0" xr:uid="{560B08B2-9505-4618-84D2-80A28DD55D0B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R29" authorId="0" shapeId="0" xr:uid="{C3134453-D5AC-4675-9397-C3B2A25226C8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>Special</t>
        </r>
      </text>
    </comment>
    <comment ref="S29" authorId="0" shapeId="0" xr:uid="{1F56E690-40A8-480B-8BDC-7BD1155C13C4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T29" authorId="0" shapeId="0" xr:uid="{87897932-7C66-480B-A74D-D0A82831E696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>Special</t>
        </r>
      </text>
    </comment>
    <comment ref="O35" authorId="0" shapeId="0" xr:uid="{A6A2CAD8-FC46-482A-B412-4A61D238E61F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 xml:space="preserve">Promo new deposits only
</t>
        </r>
      </text>
    </comment>
    <comment ref="T35" authorId="0" shapeId="0" xr:uid="{8D473F9D-BC2F-49C8-83A4-0B7D015A4155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 new deposits only
</t>
        </r>
      </text>
    </comment>
    <comment ref="C36" authorId="0" shapeId="0" xr:uid="{5BA571B8-A6BB-457E-B384-4822ADAD6DBC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 3.25% available only until Dec. 3 2018
</t>
        </r>
      </text>
    </comment>
    <comment ref="C40" authorId="1" shapeId="0" xr:uid="{F50CE7B2-18F5-4835-AB2F-F8EDF3E8BDEA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1" shapeId="0" xr:uid="{24A1E373-3CC9-4A09-BDD6-B608C135CC17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homda145</author>
    <author>Mitch Legare</author>
  </authors>
  <commentList>
    <comment ref="C9" authorId="0" shapeId="0" xr:uid="{3711E5C5-3F29-4939-847B-2A5C4C57A9B2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O10" authorId="1" shapeId="0" xr:uid="{FC2918C2-0CD7-41BE-A2F8-4049AFECE0A0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1" shapeId="0" xr:uid="{BF351CA2-7233-4775-8C01-3C271CB100A7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1" shapeId="0" xr:uid="{9B6999D4-433A-408C-96E4-39CC14210A65}">
      <text>
        <r>
          <rPr>
            <b/>
            <sz val="9"/>
            <color indexed="81"/>
            <rFont val="Tahoma"/>
            <family val="2"/>
          </rPr>
          <t>Aleks Rogowska: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29" authorId="0" shapeId="0" xr:uid="{BFB542BE-9354-428C-B440-65EA963D93F1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Q29" authorId="0" shapeId="0" xr:uid="{41F00D6C-99F1-4232-8D96-FAF5E8C3F051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R29" authorId="0" shapeId="0" xr:uid="{AD61BC2C-8230-4DDC-B455-6F8EA809114C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>Special</t>
        </r>
      </text>
    </comment>
    <comment ref="S29" authorId="0" shapeId="0" xr:uid="{B667E878-8214-43E2-936E-C6E8C6A132B2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Special</t>
        </r>
      </text>
    </comment>
    <comment ref="T29" authorId="0" shapeId="0" xr:uid="{3E7EE852-CF53-4830-A117-15E0AE16A8B5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>Special</t>
        </r>
      </text>
    </comment>
    <comment ref="O32" authorId="0" shapeId="0" xr:uid="{32C0F27D-31FA-4AF2-80DB-552014E4FDA0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 new deposits only
</t>
        </r>
      </text>
    </comment>
    <comment ref="Q32" authorId="0" shapeId="0" xr:uid="{E8B9D0A1-BD8E-4CDC-8494-4B77D221ECD5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 new deposits only </t>
        </r>
      </text>
    </comment>
    <comment ref="O35" authorId="0" shapeId="0" xr:uid="{C213008C-D51A-42AD-90CC-485584A2D016}">
      <text>
        <r>
          <rPr>
            <b/>
            <sz val="8"/>
            <color indexed="81"/>
            <rFont val="Tahoma"/>
            <family val="2"/>
          </rPr>
          <t xml:space="preserve">Aleks Rogowska:
</t>
        </r>
        <r>
          <rPr>
            <sz val="8"/>
            <color indexed="81"/>
            <rFont val="Tahoma"/>
            <family val="2"/>
          </rPr>
          <t xml:space="preserve">Promo new deposits only
</t>
        </r>
      </text>
    </comment>
    <comment ref="T35" authorId="0" shapeId="0" xr:uid="{2C791A0A-6AC5-479A-84F5-A9B66D679D8A}">
      <text>
        <r>
          <rPr>
            <b/>
            <sz val="8"/>
            <color indexed="81"/>
            <rFont val="Tahoma"/>
            <family val="2"/>
          </rPr>
          <t>Aleks Rogowska:</t>
        </r>
        <r>
          <rPr>
            <sz val="8"/>
            <color indexed="81"/>
            <rFont val="Tahoma"/>
            <family val="2"/>
          </rPr>
          <t xml:space="preserve">
promo new deposits only
</t>
        </r>
      </text>
    </comment>
    <comment ref="C36" authorId="0" shapeId="0" xr:uid="{D0785D9F-DA4B-490C-98C2-CEC2BB6F1CEB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 3.25% available only until Dec. 3 2018
</t>
        </r>
      </text>
    </comment>
    <comment ref="C40" authorId="1" shapeId="0" xr:uid="{256148C5-F7C0-497D-A366-BBBA1D418726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1" shapeId="0" xr:uid="{50B06B2D-B09A-4702-947F-B5B23F721369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homda145</author>
    <author>Mitch Legare</author>
  </authors>
  <commentList>
    <comment ref="C9" authorId="0" shapeId="0" xr:uid="{1B9279C5-CBB2-4846-A19D-E23191B167A0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O9" authorId="1" shapeId="0" xr:uid="{6A63F7C6-010F-4ADF-86E4-15EE6699D8F9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1" shapeId="0" xr:uid="{B9611231-CA8D-4FD2-89AD-A120459D082D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1" shapeId="0" xr:uid="{9E0488F8-89D9-4CD0-8978-EC7545B771C7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L10" authorId="1" shapeId="0" xr:uid="{46090D6B-1C8B-4A19-A414-47883BCBAB18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M10" authorId="1" shapeId="0" xr:uid="{0ACF8BF3-79B7-41B1-987F-9EC6C8CD8BBE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O10" authorId="1" shapeId="0" xr:uid="{B2BF9BC7-EC53-4011-A6EF-8086E896B8BB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1" shapeId="0" xr:uid="{890E058D-D922-41D0-896C-360ACE4D47B4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1" shapeId="0" xr:uid="{23EF7AFD-7F3C-4592-A06E-EC47CE99A149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1" shapeId="0" xr:uid="{CC4143DB-188B-4CEB-924F-712D4F33798F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1" authorId="0" shapeId="0" xr:uid="{4A74A372-F7C6-484E-A18B-1D44BDCA2252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22" authorId="0" shapeId="0" xr:uid="{765DD955-7C6C-460C-BE9E-8994C92B281B}">
      <text>
        <r>
          <rPr>
            <b/>
            <sz val="8"/>
            <color indexed="81"/>
            <rFont val="Tahoma"/>
            <family val="2"/>
          </rPr>
          <t>homda145: promo</t>
        </r>
        <r>
          <rPr>
            <sz val="8"/>
            <color indexed="81"/>
            <rFont val="Tahoma"/>
            <family val="2"/>
          </rPr>
          <t xml:space="preserve">
2.75 new clients only</t>
        </r>
      </text>
    </comment>
    <comment ref="R29" authorId="0" shapeId="0" xr:uid="{272275FC-6AA9-4FB5-A0C7-93AABA0A9EA9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
</t>
        </r>
      </text>
    </comment>
    <comment ref="T29" authorId="0" shapeId="0" xr:uid="{2A6218F8-4647-47E1-A74C-34320FB66AE4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O32" authorId="0" shapeId="0" xr:uid="{92003DDC-D1ED-4E55-B0D5-CEA10959AF15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 2.85% on new deposits only
</t>
        </r>
      </text>
    </comment>
    <comment ref="Q32" authorId="0" shapeId="0" xr:uid="{82D90D51-29D4-4F2C-B4E0-96B71CF47D32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 3.00% on new deposits only </t>
        </r>
      </text>
    </comment>
    <comment ref="O35" authorId="0" shapeId="0" xr:uid="{AE45C357-7271-44F1-BB08-6B146E98D968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 3.00% available only on new deposits
</t>
        </r>
      </text>
    </comment>
    <comment ref="T35" authorId="0" shapeId="0" xr:uid="{F21A9110-4D82-41BF-8D5D-59F13CBF2BE1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 3.75% rate available on new deposits only
</t>
        </r>
      </text>
    </comment>
    <comment ref="C36" authorId="0" shapeId="0" xr:uid="{12D59761-2E64-4307-9B8D-CEEA49D46F8C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 3.25% available only until Dec. 3 2018
</t>
        </r>
      </text>
    </comment>
    <comment ref="C40" authorId="1" shapeId="0" xr:uid="{B83DFD17-4882-483D-8BBF-07BA06F9357C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1" shapeId="0" xr:uid="{D93560BB-ACAA-4698-8175-1D897C4FB53B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homda145</author>
    <author>Mitch Legare</author>
  </authors>
  <commentList>
    <comment ref="C9" authorId="0" shapeId="0" xr:uid="{BE86A326-39F7-400A-86D2-643048C4302D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O9" authorId="1" shapeId="0" xr:uid="{D0017602-05B7-42D4-8AE5-24446E26BBD9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1" shapeId="0" xr:uid="{FB00DDBA-EE21-4BCE-85B8-22AB36834E89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1" shapeId="0" xr:uid="{D7B1F595-612B-484A-AB91-1DEBE3FFA82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L10" authorId="1" shapeId="0" xr:uid="{40E59AAF-ADC0-4844-88D5-0FF6511C8627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M10" authorId="1" shapeId="0" xr:uid="{67CAF7AA-0818-4495-9F6D-7E505F35CE78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O10" authorId="1" shapeId="0" xr:uid="{70FF4B23-4D98-4E62-9F95-438EFA4E9E08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1" shapeId="0" xr:uid="{4C7E5D55-4DAC-47B0-97F2-F53C2E6A9A1E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1" shapeId="0" xr:uid="{3B14C95A-20F3-4FBD-87EA-32606A3B62B6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1" shapeId="0" xr:uid="{131C858E-9004-4E1C-80F9-9EE268BE2153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1" authorId="0" shapeId="0" xr:uid="{290EB9D5-BADE-439B-A496-83803CB6F6A2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22" authorId="0" shapeId="0" xr:uid="{D21F3A07-906D-49E5-BFA2-2EB740719D6C}">
      <text>
        <r>
          <rPr>
            <b/>
            <sz val="8"/>
            <color indexed="81"/>
            <rFont val="Tahoma"/>
            <family val="2"/>
          </rPr>
          <t>homda145: promo</t>
        </r>
        <r>
          <rPr>
            <sz val="8"/>
            <color indexed="81"/>
            <rFont val="Tahoma"/>
            <family val="2"/>
          </rPr>
          <t xml:space="preserve">
2.75 new clients only</t>
        </r>
      </text>
    </comment>
    <comment ref="R29" authorId="0" shapeId="0" xr:uid="{49640DC4-AE21-4D04-AF9D-1C837D087821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
</t>
        </r>
      </text>
    </comment>
    <comment ref="T29" authorId="0" shapeId="0" xr:uid="{79983C5D-4472-4DBD-9C98-82C3E84213A8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O35" authorId="0" shapeId="0" xr:uid="{0673B05C-DAE4-45C9-A8C2-43188FD2052B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 3.00% available only on new deposits
</t>
        </r>
      </text>
    </comment>
    <comment ref="T35" authorId="0" shapeId="0" xr:uid="{A84EB0C4-3A96-48C7-9C82-8C79C8603CDB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 3.75 rate available on new deposits only
</t>
        </r>
      </text>
    </comment>
    <comment ref="C40" authorId="1" shapeId="0" xr:uid="{8CAED28D-0357-4A32-9567-A92ABA777357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1" shapeId="0" xr:uid="{12EEAF31-18E1-448A-B3FD-E84B6851A518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homda145</author>
    <author>Mitch Legare</author>
  </authors>
  <commentList>
    <comment ref="C9" authorId="0" shapeId="0" xr:uid="{E5951C8B-C31E-4CE2-9AC2-4FC6267A7243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O9" authorId="1" shapeId="0" xr:uid="{5E002AB9-A7B7-4DE4-9E52-4B8FB4A02C2A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1" shapeId="0" xr:uid="{E7A15745-9596-4710-AA1E-7E631FB2C9F2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1" shapeId="0" xr:uid="{40AD8E86-0F1E-451C-B232-3FFEF0FFCFB5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L10" authorId="1" shapeId="0" xr:uid="{4184CEA0-2D2E-4FED-858C-5D3BD81FA66F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M10" authorId="1" shapeId="0" xr:uid="{34A519BC-8883-49EA-88B0-2AE65F76AC17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O10" authorId="1" shapeId="0" xr:uid="{03E0EC08-E39F-46F8-A94F-D2763A06B2BE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1" shapeId="0" xr:uid="{A5102075-E93E-4D7F-A18C-96DE8F5A2D1D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1" shapeId="0" xr:uid="{C00B1C91-65DE-4D20-BA37-41B044A5BE8D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1" shapeId="0" xr:uid="{9BFEDDFE-6437-4F6D-B7E1-C843173B1BE4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1" authorId="0" shapeId="0" xr:uid="{596FA92C-B8EE-48EB-9CCD-CC1594D3050F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22" authorId="0" shapeId="0" xr:uid="{4C6B00DE-2487-4142-9AC0-736D37390628}">
      <text>
        <r>
          <rPr>
            <b/>
            <sz val="8"/>
            <color indexed="81"/>
            <rFont val="Tahoma"/>
            <family val="2"/>
          </rPr>
          <t>homda145: promo</t>
        </r>
        <r>
          <rPr>
            <sz val="8"/>
            <color indexed="81"/>
            <rFont val="Tahoma"/>
            <family val="2"/>
          </rPr>
          <t xml:space="preserve">
2.75 new clients only</t>
        </r>
      </text>
    </comment>
    <comment ref="R29" authorId="0" shapeId="0" xr:uid="{084DAAAE-77CB-4FDC-B2BE-706ECF4F4026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
</t>
        </r>
      </text>
    </comment>
    <comment ref="T29" authorId="0" shapeId="0" xr:uid="{9E0B5463-3C4D-4290-A87F-06443D37819C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35" authorId="0" shapeId="0" xr:uid="{99E1A6FA-F008-427A-9697-6AD33ECC6A35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 3.50 rate available on new deposits only
</t>
        </r>
      </text>
    </comment>
    <comment ref="C40" authorId="1" shapeId="0" xr:uid="{67310A15-C151-4344-9169-9BB312873656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1" authorId="1" shapeId="0" xr:uid="{A7589639-E404-4854-BDB2-EEF4ED98C456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homda145</author>
    <author>Mitch Legare</author>
  </authors>
  <commentList>
    <comment ref="C9" authorId="0" shapeId="0" xr:uid="{79D279C4-B888-46A4-A085-ED0EAA0F9AEC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O9" authorId="1" shapeId="0" xr:uid="{86465D5D-AED8-44F8-AD0F-619AE53FE87A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1" shapeId="0" xr:uid="{A0F11642-BE36-4473-AC6F-47A03DD3C3DD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1" shapeId="0" xr:uid="{C23BD26D-8FD3-4B54-BA09-FA8A3EE5FF9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L10" authorId="1" shapeId="0" xr:uid="{C1DA8581-DC6A-4052-97BF-B78934B10BAA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M10" authorId="1" shapeId="0" xr:uid="{DF7BA06E-3792-4D88-AA8A-192E9C12B469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O10" authorId="1" shapeId="0" xr:uid="{74F5A397-A37C-4B6A-9B3D-EAF59CFBEA8D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1" shapeId="0" xr:uid="{829D0682-7ADF-43CA-AF02-D5121E84DAD6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1" shapeId="0" xr:uid="{301C03D8-D4A5-4476-9F53-133B85D4C27A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1" shapeId="0" xr:uid="{50185C53-1C36-495C-9E7A-DA61294754F3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1" authorId="0" shapeId="0" xr:uid="{ED7A1F8A-DD85-449B-9DD4-18C063549877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28" authorId="0" shapeId="0" xr:uid="{F6B88845-50B9-40CD-BE0E-8C7F7C6A1849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
</t>
        </r>
      </text>
    </comment>
    <comment ref="T28" authorId="0" shapeId="0" xr:uid="{920798A0-4484-43F7-BF1F-4FC3B2BF4ABC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34" authorId="0" shapeId="0" xr:uid="{70C0FD03-D52B-4D75-A134-6502A6403E22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 3.50 rate available on new deposits only
</t>
        </r>
      </text>
    </comment>
    <comment ref="C39" authorId="1" shapeId="0" xr:uid="{C40F6716-9BE4-42A9-8A21-A3B93D313E63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0" authorId="1" shapeId="0" xr:uid="{8394AD68-D28C-4C8A-ACA9-7FE5C7AE4892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homda145</author>
    <author>Mitch Legare</author>
  </authors>
  <commentList>
    <comment ref="C9" authorId="0" shapeId="0" xr:uid="{28BA6B66-A15F-4529-98CA-3DB86D1B4B4E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O9" authorId="1" shapeId="0" xr:uid="{B1232583-F2A7-4007-A8D4-3E606A46F8B8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1" shapeId="0" xr:uid="{EA2DDB32-2B61-4385-8B5D-3E2BCFC1763B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1" shapeId="0" xr:uid="{A371429A-D366-427F-898F-999341E11868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L10" authorId="1" shapeId="0" xr:uid="{3F0E3EB3-82AC-4734-92E1-1A0FF20933E2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M10" authorId="1" shapeId="0" xr:uid="{94A6B8F3-692A-4308-A28D-84FFA61A8D83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O10" authorId="1" shapeId="0" xr:uid="{6F9279A1-E2FD-47E2-92A2-498440E6DA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1" shapeId="0" xr:uid="{EFC7C17E-6322-4A96-A7D6-566F6927BE6D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1" shapeId="0" xr:uid="{890ABD0D-FB78-451E-9DED-1CCAC6E8773B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1" shapeId="0" xr:uid="{2FC6CC9E-15B1-4D35-BD7A-A0D76A09A0B4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1" authorId="0" shapeId="0" xr:uid="{1252DB97-31B6-466F-8D90-127937152C50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28" authorId="0" shapeId="0" xr:uid="{5D6EEE0D-8536-4A85-B245-C0D4A6A55933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
</t>
        </r>
      </text>
    </comment>
    <comment ref="T28" authorId="0" shapeId="0" xr:uid="{44B7CDC1-AC42-49EC-8C61-4B6A4E06FB1E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34" authorId="0" shapeId="0" xr:uid="{38F9E50F-3704-4BF0-BD5D-0B1F7E8CC347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 3.50 rate available on new deposits only
</t>
        </r>
      </text>
    </comment>
    <comment ref="C39" authorId="1" shapeId="0" xr:uid="{9B7CA720-0D51-4145-B239-E40B3C3A281A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0" authorId="1" shapeId="0" xr:uid="{BE76F45A-9700-4A85-9938-C2CDAE0F16BA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homda145</author>
    <author>Mitch Legare</author>
  </authors>
  <commentList>
    <comment ref="C9" authorId="0" shapeId="0" xr:uid="{01ED5F90-26AE-4084-BF11-4A6689356D42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O9" authorId="1" shapeId="0" xr:uid="{25C62A92-E9B5-4EFC-A614-A6B97FDC9E3B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1" shapeId="0" xr:uid="{34F524BF-9C07-436C-8252-6BA64D520F64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1" shapeId="0" xr:uid="{A8D93209-696B-438F-8DF1-4C1C7B0EC198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L10" authorId="1" shapeId="0" xr:uid="{E4DA6192-1323-4236-B25C-2D7704904377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M10" authorId="1" shapeId="0" xr:uid="{B9320668-67AE-4B84-A1A8-6047A493302B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O10" authorId="1" shapeId="0" xr:uid="{DC4279F0-777B-4E4E-9936-FB3DA2005919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1" shapeId="0" xr:uid="{7DC6B593-5EB5-4D30-BCD9-82D0D0AE6B8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1" shapeId="0" xr:uid="{F83A83D2-914F-4B00-B5D2-D11D6C1F21AC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1" shapeId="0" xr:uid="{085E0D64-CC6D-4D5F-8D3E-895ED307F58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1" authorId="0" shapeId="0" xr:uid="{9E2D10DF-F8A0-41B8-8DD4-FBE366D39877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28" authorId="0" shapeId="0" xr:uid="{85F6ABB8-E181-4A40-870D-2A99C3852D8E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
</t>
        </r>
      </text>
    </comment>
    <comment ref="T28" authorId="0" shapeId="0" xr:uid="{6629DEA0-5A78-42A0-B47C-9BB6ED35BEBB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34" authorId="0" shapeId="0" xr:uid="{4FD931AB-6D23-45C2-B82F-D13D21AF8D96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 3.50 rate available on new deposits only
</t>
        </r>
      </text>
    </comment>
    <comment ref="C39" authorId="1" shapeId="0" xr:uid="{B4597FD3-2F89-4D13-8CEB-0450FBC1C787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0" authorId="1" shapeId="0" xr:uid="{199B24FC-F489-4E86-86E1-FE9AE32D138F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homda145</author>
    <author>Mitch Legare</author>
  </authors>
  <commentList>
    <comment ref="C9" authorId="0" shapeId="0" xr:uid="{016B7FFB-64C1-467B-969B-406DA8DF9F14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O9" authorId="1" shapeId="0" xr:uid="{3C9CBBA7-4C1A-4066-992B-CCEAAA25DD0B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1" shapeId="0" xr:uid="{49BAD1DA-0804-49A4-90C9-0D0107C95878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1" shapeId="0" xr:uid="{94116707-0E5A-4C7E-AA3C-1286E7DBCE07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L10" authorId="1" shapeId="0" xr:uid="{08136F79-4697-4EF0-B512-575BEC25E3E9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M10" authorId="1" shapeId="0" xr:uid="{B484075C-ABC7-4DC2-B5F5-D65443FB814D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O10" authorId="1" shapeId="0" xr:uid="{35D38714-C336-45AD-96E4-3404D9B804D5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1" shapeId="0" xr:uid="{58C63FD4-04E7-4620-990B-BCB207EADCC2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1" shapeId="0" xr:uid="{D27D1817-CD1D-4A54-A300-498181187DA4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1" shapeId="0" xr:uid="{FE79D9F5-1485-4F44-B07C-86D3F39E57F9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1" authorId="0" shapeId="0" xr:uid="{8467C404-D506-4DE5-816E-603D4849AC98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28" authorId="0" shapeId="0" xr:uid="{65A24B2C-84CF-4E4A-B851-EDFAB3F016B1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
</t>
        </r>
      </text>
    </comment>
    <comment ref="T28" authorId="0" shapeId="0" xr:uid="{14572C9A-175D-4D6E-8EFB-500A87C26508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T34" authorId="0" shapeId="0" xr:uid="{A4FABB50-5D35-4F55-A9EB-C9A2632A3A93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 3.50 rate available on new deposits only
</t>
        </r>
      </text>
    </comment>
    <comment ref="C39" authorId="1" shapeId="0" xr:uid="{5C889996-CCFA-4C7E-A95B-B8D0FD276768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0" authorId="1" shapeId="0" xr:uid="{B369E9BB-4521-4290-8846-0B1320A8B72F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homda145</author>
    <author>Mitch Legare</author>
  </authors>
  <commentList>
    <comment ref="C9" authorId="0" shapeId="0" xr:uid="{D53FD11B-49E4-45C0-8865-3D087C998991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O9" authorId="1" shapeId="0" xr:uid="{884F2B30-808F-45F2-A5F0-B26AA6382FBC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1" shapeId="0" xr:uid="{653D600A-6D5F-4EF7-966A-AB6BC9EA4EC8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1" shapeId="0" xr:uid="{F1BACB71-1F7A-4EE1-84E0-C3DC72E45719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L10" authorId="1" shapeId="0" xr:uid="{4D8685DE-560C-4605-9F92-FE6164FE536C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M10" authorId="1" shapeId="0" xr:uid="{9245EAD0-ED98-4DD6-8354-85DAFAE04E8B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O10" authorId="1" shapeId="0" xr:uid="{75F5F4BE-A483-49E5-AC61-ABD99C236871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1" shapeId="0" xr:uid="{F43CCE49-66F8-492C-BFBF-0E477979A313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1" shapeId="0" xr:uid="{FA0F4A3D-032B-4A32-8199-1D381E954A8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1" shapeId="0" xr:uid="{4BDFC2AE-DB54-4D7A-886E-894245C4B33D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1" authorId="0" shapeId="0" xr:uid="{CB2D027E-71D0-4EBE-9A63-815F88E8FAAD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28" authorId="0" shapeId="0" xr:uid="{F53B6230-00FC-462F-9436-1557F5FEF4E7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
</t>
        </r>
      </text>
    </comment>
    <comment ref="T28" authorId="0" shapeId="0" xr:uid="{9F5CC325-A020-4252-834B-84636274D3DF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39" authorId="1" shapeId="0" xr:uid="{4398C86D-EF53-4D2A-94AB-529EAAB76F4B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0" authorId="1" shapeId="0" xr:uid="{D7B8BFA1-738E-446B-967B-67B0B0B47988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homda145</author>
    <author>Mitch Legare</author>
  </authors>
  <commentList>
    <comment ref="C9" authorId="0" shapeId="0" xr:uid="{DE2E2683-7795-4DF4-B6EC-28CFF4AA0BB7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O9" authorId="1" shapeId="0" xr:uid="{47066055-3E4A-4500-9B60-F6DF8303D19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1" shapeId="0" xr:uid="{20C69B6B-E98F-4E24-868D-759EBAEA2F59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1" shapeId="0" xr:uid="{5507C4B9-F2BE-4B3E-BCBF-C61084AD2BAB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L10" authorId="1" shapeId="0" xr:uid="{D6176A81-03CA-4074-A9AE-28E1088C0CCA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M10" authorId="1" shapeId="0" xr:uid="{B56A080D-7EC3-4C9D-8356-DAF167A09C6B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O10" authorId="1" shapeId="0" xr:uid="{1F5CECB8-2B2B-480C-81B9-62681284BC5F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1" shapeId="0" xr:uid="{6AC77013-638C-438D-9A4D-C0569CC5F578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1" shapeId="0" xr:uid="{6A1D05A1-8A4D-4565-9585-2B4101C5A723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1" shapeId="0" xr:uid="{E29D729E-80CE-442A-AF51-2219395CE84C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1" authorId="0" shapeId="0" xr:uid="{4527E9E9-86A3-41CA-AB85-50ADC655FCF4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28" authorId="0" shapeId="0" xr:uid="{75C2E281-75F9-4128-98FE-1304868499D9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
</t>
        </r>
      </text>
    </comment>
    <comment ref="T28" authorId="0" shapeId="0" xr:uid="{CAA36D5F-4682-48EF-867B-914C40934F83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39" authorId="1" shapeId="0" xr:uid="{E32EB214-19E1-4659-A6F2-B5D9A1B27EC7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0" authorId="1" shapeId="0" xr:uid="{8CFA54AA-DAB8-4123-8FAA-C8FD4C59B7DF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homda145</author>
    <author>Mitch Legare</author>
  </authors>
  <commentList>
    <comment ref="C9" authorId="0" shapeId="0" xr:uid="{8C91B49D-D488-475C-96D6-844AE8BBF9F8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O9" authorId="1" shapeId="0" xr:uid="{F07693DA-AABF-4B1C-8404-B9F75FAF8AA9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1" shapeId="0" xr:uid="{9F5B26D2-30C5-45DA-980A-40B7587D1D4C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1" shapeId="0" xr:uid="{10B7CAB8-EDF3-474F-B926-8E6C5BF4D6B1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L10" authorId="1" shapeId="0" xr:uid="{04F77FE0-0E26-41DC-B7B8-675F45A8DA66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M10" authorId="1" shapeId="0" xr:uid="{A1A4E0E2-D970-4380-960E-FECC00D043AC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O10" authorId="1" shapeId="0" xr:uid="{7E4F774C-FEEC-4838-BF69-0F35102F01D5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1" shapeId="0" xr:uid="{3595A6A4-CE30-47E6-B0C5-38EBB1966B1C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1" shapeId="0" xr:uid="{45A30028-396C-4D02-946B-4A6D7E590AE9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1" shapeId="0" xr:uid="{883300CD-1B6B-4A5B-8478-7D6BD688A295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1" authorId="0" shapeId="0" xr:uid="{6713CB36-C093-45CC-9B2F-69DC4D626FC7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28" authorId="0" shapeId="0" xr:uid="{6C213C7E-E429-4AD0-836F-7D8E0E35EBE1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
</t>
        </r>
      </text>
    </comment>
    <comment ref="C39" authorId="1" shapeId="0" xr:uid="{5634B9F0-FBC6-481C-A524-03CDB17E4CE7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0" authorId="1" shapeId="0" xr:uid="{1C00F5F6-46AC-4344-BF21-EBBB04B1450F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homda145</author>
    <author>Mitch Legare</author>
  </authors>
  <commentList>
    <comment ref="C9" authorId="0" shapeId="0" xr:uid="{EE77364A-C9C0-4BCF-9FFA-DCAD29A603C0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O9" authorId="1" shapeId="0" xr:uid="{82D3FD93-A0AE-4D04-BAFA-F7F47C39137A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1" shapeId="0" xr:uid="{AD6A394B-3BB3-48E5-98CE-109581729543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1" shapeId="0" xr:uid="{4E637951-0498-4840-8598-83D99EE61F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L10" authorId="1" shapeId="0" xr:uid="{288A75E6-DD60-42A1-A97D-40B190E8FED2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M10" authorId="1" shapeId="0" xr:uid="{7228DF17-3C7D-40E3-89A4-B0F30E855C1D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O10" authorId="1" shapeId="0" xr:uid="{847910AB-B684-4E24-B438-19FE9E15657F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1" shapeId="0" xr:uid="{CA777464-D53E-484B-BDD6-9AC3FC9449D8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1" shapeId="0" xr:uid="{4B408279-C793-41C1-B6A5-5035854C801A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1" shapeId="0" xr:uid="{70CC5FAB-165F-40F1-87CC-94ADE1EFB44E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1" authorId="0" shapeId="0" xr:uid="{B0A10608-3163-4400-BE22-45D9102F7A20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28" authorId="0" shapeId="0" xr:uid="{93C49F05-C133-441B-A0CF-E7688EA2B105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
</t>
        </r>
      </text>
    </comment>
    <comment ref="C39" authorId="1" shapeId="0" xr:uid="{0D541B4F-5F5E-46D6-8F43-2234A9E945C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0" authorId="1" shapeId="0" xr:uid="{0EAFA2F2-5E82-4817-8892-737F8D7F2491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homda145</author>
    <author>Mitch Legare</author>
  </authors>
  <commentList>
    <comment ref="C9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O9" authorId="1" shapeId="0" xr:uid="{00000000-0006-0000-00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1" shapeId="0" xr:uid="{00000000-0006-0000-00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1" shapeId="0" xr:uid="{00000000-0006-0000-00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L10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M10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O10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1" authorId="0" shapeId="0" xr:uid="{00000000-0006-0000-0000-00000B000000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R28" authorId="0" shapeId="0" xr:uid="{00000000-0006-0000-0000-00000C000000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
</t>
        </r>
      </text>
    </comment>
    <comment ref="C39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40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  <author>homda145</author>
  </authors>
  <commentList>
    <comment ref="O9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L10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M10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O10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1" authorId="1" shapeId="0" xr:uid="{00000000-0006-0000-0100-00000A000000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R29" authorId="1" shapeId="0" xr:uid="{00000000-0006-0000-0100-00000C000000}">
      <text>
        <r>
          <rPr>
            <b/>
            <sz val="8"/>
            <color indexed="81"/>
            <rFont val="Tahoma"/>
            <family val="2"/>
          </rPr>
          <t>homda145:</t>
        </r>
        <r>
          <rPr>
            <sz val="8"/>
            <color indexed="81"/>
            <rFont val="Tahoma"/>
            <family val="2"/>
          </rPr>
          <t xml:space="preserve">
promo
</t>
        </r>
      </text>
    </comment>
    <comment ref="C38" authorId="0" shapeId="0" xr:uid="{00000000-0006-0000-0100-00000D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0100-00000E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L10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M10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O10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L10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M10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O10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03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0" shapeId="0" xr:uid="{00000000-0006-0000-03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0" shapeId="0" xr:uid="{00000000-0006-0000-03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03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03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03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L10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M10" authorId="0" shapeId="0" xr:uid="{00000000-0006-0000-04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O10" authorId="0" shapeId="0" xr:uid="{00000000-0006-0000-04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04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0" shapeId="0" xr:uid="{00000000-0006-0000-04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0" shapeId="0" xr:uid="{00000000-0006-0000-04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04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04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04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L10" authorId="0" shapeId="0" xr:uid="{00000000-0006-0000-05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M10" authorId="0" shapeId="0" xr:uid="{00000000-0006-0000-05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O10" authorId="0" shapeId="0" xr:uid="{00000000-0006-0000-05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05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0" shapeId="0" xr:uid="{00000000-0006-0000-05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0" shapeId="0" xr:uid="{00000000-0006-0000-05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05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05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05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L10" authorId="0" shapeId="0" xr:uid="{00000000-0006-0000-06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M10" authorId="0" shapeId="0" xr:uid="{00000000-0006-0000-06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O10" authorId="0" shapeId="0" xr:uid="{00000000-0006-0000-06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06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0" shapeId="0" xr:uid="{00000000-0006-0000-06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0" shapeId="0" xr:uid="{00000000-0006-0000-06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06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06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06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L10" authorId="0" shapeId="0" xr:uid="{00000000-0006-0000-07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M10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O10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L10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M10" authorId="0" shapeId="0" xr:uid="{00000000-0006-0000-08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O10" authorId="0" shapeId="0" xr:uid="{00000000-0006-0000-08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08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0" shapeId="0" xr:uid="{00000000-0006-0000-08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0" shapeId="0" xr:uid="{00000000-0006-0000-08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08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08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08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09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L10" authorId="0" shapeId="0" xr:uid="{00000000-0006-0000-09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M10" authorId="0" shapeId="0" xr:uid="{00000000-0006-0000-09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O10" authorId="0" shapeId="0" xr:uid="{00000000-0006-0000-09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09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0" shapeId="0" xr:uid="{00000000-0006-0000-09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0" shapeId="0" xr:uid="{00000000-0006-0000-09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09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09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09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L10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M10" authorId="0" shapeId="0" xr:uid="{00000000-0006-0000-0A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O10" authorId="0" shapeId="0" xr:uid="{00000000-0006-0000-0A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0A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0" shapeId="0" xr:uid="{00000000-0006-0000-0A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0" shapeId="0" xr:uid="{00000000-0006-0000-0A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0A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0A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0A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0B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0B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0B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0B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0" shapeId="0" xr:uid="{00000000-0006-0000-0B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0" shapeId="0" xr:uid="{00000000-0006-0000-0B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0B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0B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0B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0C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0C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0C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0C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0" shapeId="0" xr:uid="{00000000-0006-0000-0C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0" shapeId="0" xr:uid="{00000000-0006-0000-0C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0C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0C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0C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0D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0D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0D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0D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0" shapeId="0" xr:uid="{00000000-0006-0000-0D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0" shapeId="0" xr:uid="{00000000-0006-0000-0D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0D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0D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0D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0E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0E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0E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0E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0" shapeId="0" xr:uid="{00000000-0006-0000-0E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0" shapeId="0" xr:uid="{00000000-0006-0000-0E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0E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0E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0E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0F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0F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0F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0F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0F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0" shapeId="0" xr:uid="{00000000-0006-0000-0F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0" shapeId="0" xr:uid="{00000000-0006-0000-0F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0F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0F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0F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10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10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10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10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10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0" shapeId="0" xr:uid="{00000000-0006-0000-10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0" shapeId="0" xr:uid="{00000000-0006-0000-10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10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10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10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11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11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11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11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11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0" shapeId="0" xr:uid="{00000000-0006-0000-11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0" shapeId="0" xr:uid="{00000000-0006-0000-11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11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D24" authorId="0" shapeId="0" xr:uid="{00000000-0006-0000-11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Until feb 28, 2018 on new deposits</t>
        </r>
      </text>
    </comment>
    <comment ref="C38" authorId="0" shapeId="0" xr:uid="{00000000-0006-0000-11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11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12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12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12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12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12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0" shapeId="0" xr:uid="{00000000-0006-0000-12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0" shapeId="0" xr:uid="{00000000-0006-0000-12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12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D24" authorId="0" shapeId="0" xr:uid="{00000000-0006-0000-12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Until feb 28, 2018</t>
        </r>
      </text>
    </comment>
    <comment ref="C38" authorId="0" shapeId="0" xr:uid="{00000000-0006-0000-12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12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13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13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13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13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13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0" shapeId="0" xr:uid="{00000000-0006-0000-13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0" shapeId="0" xr:uid="{00000000-0006-0000-13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13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13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13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14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14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14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14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14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0" shapeId="0" xr:uid="{00000000-0006-0000-14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0" shapeId="0" xr:uid="{00000000-0006-0000-14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14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14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14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15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15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15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15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15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0" shapeId="0" xr:uid="{00000000-0006-0000-15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0" shapeId="0" xr:uid="{00000000-0006-0000-15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15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15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15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16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16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16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16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16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0" shapeId="0" xr:uid="{00000000-0006-0000-16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0" shapeId="0" xr:uid="{00000000-0006-0000-16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16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16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16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17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17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17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17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17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0" shapeId="0" xr:uid="{00000000-0006-0000-17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0" shapeId="0" xr:uid="{00000000-0006-0000-17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17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17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17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18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18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18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18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18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0" shapeId="0" xr:uid="{00000000-0006-0000-18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0" shapeId="0" xr:uid="{00000000-0006-0000-18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18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18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18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19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19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19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19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19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0" shapeId="0" xr:uid="{00000000-0006-0000-19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0" shapeId="0" xr:uid="{00000000-0006-0000-19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19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19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19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1A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1A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1A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1A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1A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0" shapeId="0" xr:uid="{00000000-0006-0000-1A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0" shapeId="0" xr:uid="{00000000-0006-0000-1A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1A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1A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1A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1B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1B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1B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J10" authorId="0" shapeId="0" xr:uid="{00000000-0006-0000-1B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L10" authorId="0" shapeId="0" xr:uid="{00000000-0006-0000-1B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M10" authorId="0" shapeId="0" xr:uid="{00000000-0006-0000-1B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1B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1B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Q10" authorId="0" shapeId="0" xr:uid="{00000000-0006-0000-1B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S10" authorId="0" shapeId="0" xr:uid="{00000000-0006-0000-1B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Pomo
</t>
        </r>
      </text>
    </comment>
    <comment ref="T10" authorId="0" shapeId="0" xr:uid="{00000000-0006-0000-1B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1B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1B00-00000D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1B00-00000E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1C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1C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1C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1C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1C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1C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1C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1C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1C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1D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1D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1D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1D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1D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1D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1D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1D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1D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1E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1E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1E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1E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1E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1E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1E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1E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1E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1F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1F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1F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1F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1F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1F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1F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1F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1F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20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20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20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20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20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20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20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20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20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21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21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21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21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21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10" authorId="0" shapeId="0" xr:uid="{00000000-0006-0000-21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21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21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21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21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22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22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22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22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22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10" authorId="0" shapeId="0" xr:uid="{00000000-0006-0000-22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22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22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22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22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23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23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23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23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23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10" authorId="0" shapeId="0" xr:uid="{00000000-0006-0000-23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23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23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23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23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24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24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24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24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24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10" authorId="0" shapeId="0" xr:uid="{00000000-0006-0000-24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24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24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24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24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25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25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25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25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25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10" authorId="0" shapeId="0" xr:uid="{00000000-0006-0000-25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25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25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25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25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26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26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Q9" authorId="0" shapeId="0" xr:uid="{00000000-0006-0000-26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9" authorId="0" shapeId="0" xr:uid="{00000000-0006-0000-26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26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26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26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10" authorId="0" shapeId="0" xr:uid="{00000000-0006-0000-26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26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26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26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26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27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27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Q9" authorId="0" shapeId="0" xr:uid="{00000000-0006-0000-27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9" authorId="0" shapeId="0" xr:uid="{00000000-0006-0000-27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27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27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27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10" authorId="0" shapeId="0" xr:uid="{00000000-0006-0000-27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27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27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27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27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28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28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Q9" authorId="0" shapeId="0" xr:uid="{00000000-0006-0000-28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9" authorId="0" shapeId="0" xr:uid="{00000000-0006-0000-28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28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28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28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10" authorId="0" shapeId="0" xr:uid="{00000000-0006-0000-28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28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28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28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28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29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29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Q9" authorId="0" shapeId="0" xr:uid="{00000000-0006-0000-29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9" authorId="0" shapeId="0" xr:uid="{00000000-0006-0000-29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29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29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29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10" authorId="0" shapeId="0" xr:uid="{00000000-0006-0000-29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29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29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29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29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2A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2A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Q9" authorId="0" shapeId="0" xr:uid="{00000000-0006-0000-2A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9" authorId="0" shapeId="0" xr:uid="{00000000-0006-0000-2A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2A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2A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2A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10" authorId="0" shapeId="0" xr:uid="{00000000-0006-0000-2A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2A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2A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2A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2A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2B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2B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Q9" authorId="0" shapeId="0" xr:uid="{00000000-0006-0000-2B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9" authorId="0" shapeId="0" xr:uid="{00000000-0006-0000-2B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2B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2B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2B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10" authorId="0" shapeId="0" xr:uid="{00000000-0006-0000-2B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2B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2B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2B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2B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2C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2C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Q9" authorId="0" shapeId="0" xr:uid="{00000000-0006-0000-2C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9" authorId="0" shapeId="0" xr:uid="{00000000-0006-0000-2C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2C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2C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2C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10" authorId="0" shapeId="0" xr:uid="{00000000-0006-0000-2C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2C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2C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2C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2C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2D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2D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Q9" authorId="0" shapeId="0" xr:uid="{00000000-0006-0000-2D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9" authorId="0" shapeId="0" xr:uid="{00000000-0006-0000-2D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2D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2D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2D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10" authorId="0" shapeId="0" xr:uid="{00000000-0006-0000-2D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2D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2D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2D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2D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2E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Q9" authorId="0" shapeId="0" xr:uid="{00000000-0006-0000-2E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9" authorId="0" shapeId="0" xr:uid="{00000000-0006-0000-2E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2E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2E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2E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10" authorId="0" shapeId="0" xr:uid="{00000000-0006-0000-2E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2E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2E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2E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2E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2F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2F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Q9" authorId="0" shapeId="0" xr:uid="{00000000-0006-0000-2F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9" authorId="0" shapeId="0" xr:uid="{00000000-0006-0000-2F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2F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2F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2F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10" authorId="0" shapeId="0" xr:uid="{00000000-0006-0000-2F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2F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2F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2F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2F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30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30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Q9" authorId="0" shapeId="0" xr:uid="{00000000-0006-0000-30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9" authorId="0" shapeId="0" xr:uid="{00000000-0006-0000-30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30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30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30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10" authorId="0" shapeId="0" xr:uid="{00000000-0006-0000-30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30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30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30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30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31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Q9" authorId="0" shapeId="0" xr:uid="{00000000-0006-0000-31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9" authorId="0" shapeId="0" xr:uid="{00000000-0006-0000-31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31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31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31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10" authorId="0" shapeId="0" xr:uid="{00000000-0006-0000-31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31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31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31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31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32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Q9" authorId="0" shapeId="0" xr:uid="{00000000-0006-0000-32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9" authorId="0" shapeId="0" xr:uid="{00000000-0006-0000-32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32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0" authorId="0" shapeId="0" xr:uid="{00000000-0006-0000-32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32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10" authorId="0" shapeId="0" xr:uid="{00000000-0006-0000-32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32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32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32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32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33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Q9" authorId="0" shapeId="0" xr:uid="{00000000-0006-0000-33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9" authorId="0" shapeId="0" xr:uid="{00000000-0006-0000-33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33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0" authorId="0" shapeId="0" xr:uid="{00000000-0006-0000-33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offer expires March 31, 2017</t>
        </r>
      </text>
    </comment>
    <comment ref="O10" authorId="0" shapeId="0" xr:uid="{00000000-0006-0000-33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33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10" authorId="0" shapeId="0" xr:uid="{00000000-0006-0000-33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33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33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33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3300-00000D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34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Q9" authorId="0" shapeId="0" xr:uid="{00000000-0006-0000-34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9" authorId="0" shapeId="0" xr:uid="{00000000-0006-0000-34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34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0" authorId="0" shapeId="0" xr:uid="{00000000-0006-0000-34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offer expires March 31, 2017</t>
        </r>
      </text>
    </comment>
    <comment ref="O10" authorId="0" shapeId="0" xr:uid="{00000000-0006-0000-34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34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10" authorId="0" shapeId="0" xr:uid="{00000000-0006-0000-34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34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34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34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3400-00000D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35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35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0" authorId="0" shapeId="0" xr:uid="{00000000-0006-0000-35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offer expires March 31, 2017</t>
        </r>
      </text>
    </comment>
    <comment ref="O10" authorId="0" shapeId="0" xr:uid="{00000000-0006-0000-35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35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Q10" authorId="0" shapeId="0" xr:uid="{00000000-0006-0000-35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R10" authorId="0" shapeId="0" xr:uid="{00000000-0006-0000-35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35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35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35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35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36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36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0" authorId="0" shapeId="0" xr:uid="{00000000-0006-0000-36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offer expires March 31, 2017</t>
        </r>
      </text>
    </comment>
    <comment ref="O10" authorId="0" shapeId="0" xr:uid="{00000000-0006-0000-36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36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Q10" authorId="0" shapeId="0" xr:uid="{00000000-0006-0000-36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R10" authorId="0" shapeId="0" xr:uid="{00000000-0006-0000-36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36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36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38" authorId="0" shapeId="0" xr:uid="{00000000-0006-0000-36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36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37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37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0" authorId="0" shapeId="0" xr:uid="{00000000-0006-0000-37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offer expires March 31, 2017</t>
        </r>
      </text>
    </comment>
    <comment ref="O10" authorId="0" shapeId="0" xr:uid="{00000000-0006-0000-37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Q10" authorId="0" shapeId="0" xr:uid="{00000000-0006-0000-37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R10" authorId="0" shapeId="0" xr:uid="{00000000-0006-0000-37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37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37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Q29" authorId="0" shapeId="0" xr:uid="{00000000-0006-0000-37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S29" authorId="0" shapeId="0" xr:uid="{00000000-0006-0000-37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C38" authorId="0" shapeId="0" xr:uid="{00000000-0006-0000-37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3700-00000D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38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38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38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0" authorId="0" shapeId="0" xr:uid="{00000000-0006-0000-38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offer expires March 31, 2017</t>
        </r>
      </text>
    </comment>
    <comment ref="O10" authorId="0" shapeId="0" xr:uid="{00000000-0006-0000-38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Q10" authorId="0" shapeId="0" xr:uid="{00000000-0006-0000-38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R10" authorId="0" shapeId="0" xr:uid="{00000000-0006-0000-38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38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38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23" authorId="0" shapeId="0" xr:uid="{00000000-0006-0000-38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ends January 31 2017 and is applicable for 6 months</t>
        </r>
      </text>
    </comment>
    <comment ref="Q29" authorId="0" shapeId="0" xr:uid="{00000000-0006-0000-38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S29" authorId="0" shapeId="0" xr:uid="{00000000-0006-0000-38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C38" authorId="0" shapeId="0" xr:uid="{00000000-0006-0000-3800-00000D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3800-00000E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39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39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39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0" authorId="0" shapeId="0" xr:uid="{00000000-0006-0000-39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offer expires March 31, 2017</t>
        </r>
      </text>
    </comment>
    <comment ref="O10" authorId="0" shapeId="0" xr:uid="{00000000-0006-0000-39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Q10" authorId="0" shapeId="0" xr:uid="{00000000-0006-0000-39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R10" authorId="0" shapeId="0" xr:uid="{00000000-0006-0000-39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39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39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23" authorId="0" shapeId="0" xr:uid="{00000000-0006-0000-39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ends January 31 2017 and is applicable for 6 months</t>
        </r>
      </text>
    </comment>
    <comment ref="O23" authorId="0" shapeId="0" xr:uid="{00000000-0006-0000-39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23" authorId="0" shapeId="0" xr:uid="{00000000-0006-0000-39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R23" authorId="0" shapeId="0" xr:uid="{00000000-0006-0000-3900-00000D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S23" authorId="0" shapeId="0" xr:uid="{00000000-0006-0000-3900-00000E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29" authorId="0" shapeId="0" xr:uid="{00000000-0006-0000-3900-00000F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S29" authorId="0" shapeId="0" xr:uid="{00000000-0006-0000-3900-000010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C38" authorId="0" shapeId="0" xr:uid="{00000000-0006-0000-3900-00001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  <comment ref="C39" authorId="0" shapeId="0" xr:uid="{00000000-0006-0000-3900-00001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3A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3A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3A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0" authorId="0" shapeId="0" xr:uid="{00000000-0006-0000-3A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offer expires March 31, 2017</t>
        </r>
      </text>
    </comment>
    <comment ref="O10" authorId="0" shapeId="0" xr:uid="{00000000-0006-0000-3A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Q10" authorId="0" shapeId="0" xr:uid="{00000000-0006-0000-3A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R10" authorId="0" shapeId="0" xr:uid="{00000000-0006-0000-3A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3A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3A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23" authorId="0" shapeId="0" xr:uid="{00000000-0006-0000-3A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ends January 31 2017 and is applicable for 6 months</t>
        </r>
      </text>
    </comment>
    <comment ref="O23" authorId="0" shapeId="0" xr:uid="{00000000-0006-0000-3A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23" authorId="0" shapeId="0" xr:uid="{00000000-0006-0000-3A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R23" authorId="0" shapeId="0" xr:uid="{00000000-0006-0000-3A00-00000D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S23" authorId="0" shapeId="0" xr:uid="{00000000-0006-0000-3A00-00000E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29" authorId="0" shapeId="0" xr:uid="{00000000-0006-0000-3A00-00000F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S29" authorId="0" shapeId="0" xr:uid="{00000000-0006-0000-3A00-000010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C38" authorId="0" shapeId="0" xr:uid="{00000000-0006-0000-3A00-00001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3B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3B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3B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0" authorId="0" shapeId="0" xr:uid="{00000000-0006-0000-3B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offer expires March 31, 2017</t>
        </r>
      </text>
    </comment>
    <comment ref="O10" authorId="0" shapeId="0" xr:uid="{00000000-0006-0000-3B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Q10" authorId="0" shapeId="0" xr:uid="{00000000-0006-0000-3B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R10" authorId="0" shapeId="0" xr:uid="{00000000-0006-0000-3B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3B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3B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23" authorId="0" shapeId="0" xr:uid="{00000000-0006-0000-3B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ends January 31 2017 and is applicable for 6 months</t>
        </r>
      </text>
    </comment>
    <comment ref="O23" authorId="0" shapeId="0" xr:uid="{00000000-0006-0000-3B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23" authorId="0" shapeId="0" xr:uid="{00000000-0006-0000-3B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R23" authorId="0" shapeId="0" xr:uid="{00000000-0006-0000-3B00-00000D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S23" authorId="0" shapeId="0" xr:uid="{00000000-0006-0000-3B00-00000E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29" authorId="0" shapeId="0" xr:uid="{00000000-0006-0000-3B00-00000F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S29" authorId="0" shapeId="0" xr:uid="{00000000-0006-0000-3B00-000010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C38" authorId="0" shapeId="0" xr:uid="{00000000-0006-0000-3B00-00001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3C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3C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Q9" authorId="0" shapeId="0" xr:uid="{00000000-0006-0000-3C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3C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0" authorId="0" shapeId="0" xr:uid="{00000000-0006-0000-3C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offer expires March 31, 2017</t>
        </r>
      </text>
    </comment>
    <comment ref="O10" authorId="0" shapeId="0" xr:uid="{00000000-0006-0000-3C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Q10" authorId="0" shapeId="0" xr:uid="{00000000-0006-0000-3C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R10" authorId="0" shapeId="0" xr:uid="{00000000-0006-0000-3C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3C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3C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23" authorId="0" shapeId="0" xr:uid="{00000000-0006-0000-3C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ends January 31 2017 and is applicable for 6 months</t>
        </r>
      </text>
    </comment>
    <comment ref="O23" authorId="0" shapeId="0" xr:uid="{00000000-0006-0000-3C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23" authorId="0" shapeId="0" xr:uid="{00000000-0006-0000-3C00-00000D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R23" authorId="0" shapeId="0" xr:uid="{00000000-0006-0000-3C00-00000E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S23" authorId="0" shapeId="0" xr:uid="{00000000-0006-0000-3C00-00000F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29" authorId="0" shapeId="0" xr:uid="{00000000-0006-0000-3C00-000010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S29" authorId="0" shapeId="0" xr:uid="{00000000-0006-0000-3C00-00001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C38" authorId="0" shapeId="0" xr:uid="{00000000-0006-0000-3C00-00001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3D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3D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Q9" authorId="0" shapeId="0" xr:uid="{00000000-0006-0000-3D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3D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0" authorId="0" shapeId="0" xr:uid="{00000000-0006-0000-3D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offer expires March 31, 2017</t>
        </r>
      </text>
    </comment>
    <comment ref="O10" authorId="0" shapeId="0" xr:uid="{00000000-0006-0000-3D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3D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10" authorId="0" shapeId="0" xr:uid="{00000000-0006-0000-3D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R10" authorId="0" shapeId="0" xr:uid="{00000000-0006-0000-3D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10" authorId="0" shapeId="0" xr:uid="{00000000-0006-0000-3D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3D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23" authorId="0" shapeId="0" xr:uid="{00000000-0006-0000-3D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ends January 31 2017 and is applicable for 6 months</t>
        </r>
      </text>
    </comment>
    <comment ref="J23" authorId="0" shapeId="0" xr:uid="{00000000-0006-0000-3D00-00000D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L23" authorId="0" shapeId="0" xr:uid="{00000000-0006-0000-3D00-00000E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M23" authorId="0" shapeId="0" xr:uid="{00000000-0006-0000-3D00-00000F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23" authorId="0" shapeId="0" xr:uid="{00000000-0006-0000-3D00-000010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23" authorId="0" shapeId="0" xr:uid="{00000000-0006-0000-3D00-00001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R23" authorId="0" shapeId="0" xr:uid="{00000000-0006-0000-3D00-00001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S23" authorId="0" shapeId="0" xr:uid="{00000000-0006-0000-3D00-00001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29" authorId="0" shapeId="0" xr:uid="{00000000-0006-0000-3D00-00001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S29" authorId="0" shapeId="0" xr:uid="{00000000-0006-0000-3D00-00001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C38" authorId="0" shapeId="0" xr:uid="{00000000-0006-0000-3D00-00001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3E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3E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T9" authorId="0" shapeId="0" xr:uid="{00000000-0006-0000-3E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0" authorId="0" shapeId="0" xr:uid="{00000000-0006-0000-3E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offer expires March 31, 2017</t>
        </r>
      </text>
    </comment>
    <comment ref="O10" authorId="0" shapeId="0" xr:uid="{00000000-0006-0000-3E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0" authorId="0" shapeId="0" xr:uid="{00000000-0006-0000-3E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C21" authorId="0" shapeId="0" xr:uid="{00000000-0006-0000-3E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23" authorId="0" shapeId="0" xr:uid="{00000000-0006-0000-3E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ends January 31 2017 and is applicable for 6 months</t>
        </r>
      </text>
    </comment>
    <comment ref="J23" authorId="0" shapeId="0" xr:uid="{00000000-0006-0000-3E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L23" authorId="0" shapeId="0" xr:uid="{00000000-0006-0000-3E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M23" authorId="0" shapeId="0" xr:uid="{00000000-0006-0000-3E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23" authorId="0" shapeId="0" xr:uid="{00000000-0006-0000-3E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23" authorId="0" shapeId="0" xr:uid="{00000000-0006-0000-3E00-00000D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R23" authorId="0" shapeId="0" xr:uid="{00000000-0006-0000-3E00-00000E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S23" authorId="0" shapeId="0" xr:uid="{00000000-0006-0000-3E00-00000F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29" authorId="0" shapeId="0" xr:uid="{00000000-0006-0000-3E00-000010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S29" authorId="0" shapeId="0" xr:uid="{00000000-0006-0000-3E00-00001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C38" authorId="0" shapeId="0" xr:uid="{00000000-0006-0000-3E00-00001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3F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3F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0" authorId="0" shapeId="0" xr:uid="{00000000-0006-0000-3F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offer expires March 31, 2017</t>
        </r>
      </text>
    </comment>
    <comment ref="P10" authorId="0" shapeId="0" xr:uid="{00000000-0006-0000-3F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C21" authorId="0" shapeId="0" xr:uid="{00000000-0006-0000-3F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23" authorId="0" shapeId="0" xr:uid="{00000000-0006-0000-3F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ends January 31 2017 and is applicable for 6 months</t>
        </r>
      </text>
    </comment>
    <comment ref="J23" authorId="0" shapeId="0" xr:uid="{00000000-0006-0000-3F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L23" authorId="0" shapeId="0" xr:uid="{00000000-0006-0000-3F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M23" authorId="0" shapeId="0" xr:uid="{00000000-0006-0000-3F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23" authorId="0" shapeId="0" xr:uid="{00000000-0006-0000-3F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23" authorId="0" shapeId="0" xr:uid="{00000000-0006-0000-3F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R23" authorId="0" shapeId="0" xr:uid="{00000000-0006-0000-3F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S23" authorId="0" shapeId="0" xr:uid="{00000000-0006-0000-3F00-00000D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29" authorId="0" shapeId="0" xr:uid="{00000000-0006-0000-3F00-00000E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S29" authorId="0" shapeId="0" xr:uid="{00000000-0006-0000-3F00-00000F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C38" authorId="0" shapeId="0" xr:uid="{00000000-0006-0000-3F00-000010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40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40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0" authorId="0" shapeId="0" xr:uid="{00000000-0006-0000-40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offer expires March 31, 2017</t>
        </r>
      </text>
    </comment>
    <comment ref="P10" authorId="0" shapeId="0" xr:uid="{00000000-0006-0000-40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C21" authorId="0" shapeId="0" xr:uid="{00000000-0006-0000-40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23" authorId="0" shapeId="0" xr:uid="{00000000-0006-0000-40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ends January 31 2017 and is applicable for 6 months</t>
        </r>
      </text>
    </comment>
    <comment ref="J23" authorId="0" shapeId="0" xr:uid="{00000000-0006-0000-40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L23" authorId="0" shapeId="0" xr:uid="{00000000-0006-0000-40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M23" authorId="0" shapeId="0" xr:uid="{00000000-0006-0000-40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23" authorId="0" shapeId="0" xr:uid="{00000000-0006-0000-40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23" authorId="0" shapeId="0" xr:uid="{00000000-0006-0000-40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R23" authorId="0" shapeId="0" xr:uid="{00000000-0006-0000-40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S23" authorId="0" shapeId="0" xr:uid="{00000000-0006-0000-4000-00000D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29" authorId="0" shapeId="0" xr:uid="{00000000-0006-0000-4000-00000E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S29" authorId="0" shapeId="0" xr:uid="{00000000-0006-0000-4000-00000F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C38" authorId="0" shapeId="0" xr:uid="{00000000-0006-0000-4000-000010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41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41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10" authorId="0" shapeId="0" xr:uid="{00000000-0006-0000-41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offer expires March 31, 2017</t>
        </r>
      </text>
    </comment>
    <comment ref="P10" authorId="0" shapeId="0" xr:uid="{00000000-0006-0000-41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C21" authorId="0" shapeId="0" xr:uid="{00000000-0006-0000-41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C23" authorId="0" shapeId="0" xr:uid="{00000000-0006-0000-41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ends January 31 2017 and is applicable for 6 months</t>
        </r>
      </text>
    </comment>
    <comment ref="J23" authorId="0" shapeId="0" xr:uid="{00000000-0006-0000-41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L23" authorId="0" shapeId="0" xr:uid="{00000000-0006-0000-41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M23" authorId="0" shapeId="0" xr:uid="{00000000-0006-0000-41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23" authorId="0" shapeId="0" xr:uid="{00000000-0006-0000-41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23" authorId="0" shapeId="0" xr:uid="{00000000-0006-0000-41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R23" authorId="0" shapeId="0" xr:uid="{00000000-0006-0000-41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S23" authorId="0" shapeId="0" xr:uid="{00000000-0006-0000-4100-00000D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29" authorId="0" shapeId="0" xr:uid="{00000000-0006-0000-4100-00000E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S29" authorId="0" shapeId="0" xr:uid="{00000000-0006-0000-4100-00000F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C38" authorId="0" shapeId="0" xr:uid="{00000000-0006-0000-4100-000010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42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42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C21" authorId="0" shapeId="0" xr:uid="{00000000-0006-0000-42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TFSA Savings</t>
        </r>
      </text>
    </comment>
    <comment ref="J23" authorId="0" shapeId="0" xr:uid="{00000000-0006-0000-42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L23" authorId="0" shapeId="0" xr:uid="{00000000-0006-0000-42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M23" authorId="0" shapeId="0" xr:uid="{00000000-0006-0000-42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23" authorId="0" shapeId="0" xr:uid="{00000000-0006-0000-42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23" authorId="0" shapeId="0" xr:uid="{00000000-0006-0000-42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R23" authorId="0" shapeId="0" xr:uid="{00000000-0006-0000-42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S23" authorId="0" shapeId="0" xr:uid="{00000000-0006-0000-42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29" authorId="0" shapeId="0" xr:uid="{00000000-0006-0000-42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S29" authorId="0" shapeId="0" xr:uid="{00000000-0006-0000-42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C38" authorId="0" shapeId="0" xr:uid="{00000000-0006-0000-4200-00000D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43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43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J23" authorId="0" shapeId="0" xr:uid="{00000000-0006-0000-43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L23" authorId="0" shapeId="0" xr:uid="{00000000-0006-0000-43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M23" authorId="0" shapeId="0" xr:uid="{00000000-0006-0000-43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23" authorId="0" shapeId="0" xr:uid="{00000000-0006-0000-43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23" authorId="0" shapeId="0" xr:uid="{00000000-0006-0000-43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R23" authorId="0" shapeId="0" xr:uid="{00000000-0006-0000-43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S23" authorId="0" shapeId="0" xr:uid="{00000000-0006-0000-43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29" authorId="0" shapeId="0" xr:uid="{00000000-0006-0000-43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S29" authorId="0" shapeId="0" xr:uid="{00000000-0006-0000-43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C38" authorId="0" shapeId="0" xr:uid="{00000000-0006-0000-43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44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44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J23" authorId="0" shapeId="0" xr:uid="{00000000-0006-0000-44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L23" authorId="0" shapeId="0" xr:uid="{00000000-0006-0000-44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M23" authorId="0" shapeId="0" xr:uid="{00000000-0006-0000-44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23" authorId="0" shapeId="0" xr:uid="{00000000-0006-0000-44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23" authorId="0" shapeId="0" xr:uid="{00000000-0006-0000-44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R23" authorId="0" shapeId="0" xr:uid="{00000000-0006-0000-44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S23" authorId="0" shapeId="0" xr:uid="{00000000-0006-0000-44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29" authorId="0" shapeId="0" xr:uid="{00000000-0006-0000-44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S29" authorId="0" shapeId="0" xr:uid="{00000000-0006-0000-44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C38" authorId="0" shapeId="0" xr:uid="{00000000-0006-0000-44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45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45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J23" authorId="0" shapeId="0" xr:uid="{00000000-0006-0000-45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L23" authorId="0" shapeId="0" xr:uid="{00000000-0006-0000-45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M23" authorId="0" shapeId="0" xr:uid="{00000000-0006-0000-45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23" authorId="0" shapeId="0" xr:uid="{00000000-0006-0000-45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23" authorId="0" shapeId="0" xr:uid="{00000000-0006-0000-45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R23" authorId="0" shapeId="0" xr:uid="{00000000-0006-0000-45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S23" authorId="0" shapeId="0" xr:uid="{00000000-0006-0000-45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C38" authorId="0" shapeId="0" xr:uid="{00000000-0006-0000-45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46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P9" authorId="0" shapeId="0" xr:uid="{00000000-0006-0000-46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J23" authorId="0" shapeId="0" xr:uid="{00000000-0006-0000-46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L23" authorId="0" shapeId="0" xr:uid="{00000000-0006-0000-46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M23" authorId="0" shapeId="0" xr:uid="{00000000-0006-0000-46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23" authorId="0" shapeId="0" xr:uid="{00000000-0006-0000-46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23" authorId="0" shapeId="0" xr:uid="{00000000-0006-0000-46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R23" authorId="0" shapeId="0" xr:uid="{00000000-0006-0000-46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S23" authorId="0" shapeId="0" xr:uid="{00000000-0006-0000-46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C38" authorId="0" shapeId="0" xr:uid="{00000000-0006-0000-46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47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J23" authorId="0" shapeId="0" xr:uid="{00000000-0006-0000-47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L23" authorId="0" shapeId="0" xr:uid="{00000000-0006-0000-47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M23" authorId="0" shapeId="0" xr:uid="{00000000-0006-0000-47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23" authorId="0" shapeId="0" xr:uid="{00000000-0006-0000-47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23" authorId="0" shapeId="0" xr:uid="{00000000-0006-0000-47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R23" authorId="0" shapeId="0" xr:uid="{00000000-0006-0000-47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S23" authorId="0" shapeId="0" xr:uid="{00000000-0006-0000-47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C38" authorId="0" shapeId="0" xr:uid="{00000000-0006-0000-47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48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O23" authorId="0" shapeId="0" xr:uid="{00000000-0006-0000-48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23" authorId="0" shapeId="0" xr:uid="{00000000-0006-0000-48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R23" authorId="0" shapeId="0" xr:uid="{00000000-0006-0000-48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S23" authorId="0" shapeId="0" xr:uid="{00000000-0006-0000-48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C38" authorId="0" shapeId="0" xr:uid="{00000000-0006-0000-48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9" authorId="0" shapeId="0" xr:uid="{00000000-0006-0000-49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 </t>
        </r>
      </text>
    </comment>
    <comment ref="O23" authorId="0" shapeId="0" xr:uid="{00000000-0006-0000-49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23" authorId="0" shapeId="0" xr:uid="{00000000-0006-0000-49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R23" authorId="0" shapeId="0" xr:uid="{00000000-0006-0000-49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S23" authorId="0" shapeId="0" xr:uid="{00000000-0006-0000-49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C38" authorId="0" shapeId="0" xr:uid="{00000000-0006-0000-49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Roma Devi Koopla</author>
    <author>Mitch Legare</author>
  </authors>
  <commentList>
    <comment ref="O10" authorId="0" shapeId="0" xr:uid="{00000000-0006-0000-4A00-000001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C38" authorId="1" shapeId="0" xr:uid="{00000000-0006-0000-4A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Roma Devi Koopla</author>
    <author>Mitch Legare</author>
  </authors>
  <commentList>
    <comment ref="O10" authorId="0" shapeId="0" xr:uid="{00000000-0006-0000-4B00-000001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C38" authorId="1" shapeId="0" xr:uid="{00000000-0006-0000-4B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Roma Devi Koopla</author>
    <author>Mitch Legare</author>
  </authors>
  <commentList>
    <comment ref="O11" authorId="0" shapeId="0" xr:uid="{00000000-0006-0000-4C00-000001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C39" authorId="1" shapeId="0" xr:uid="{00000000-0006-0000-4C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Roma Devi Koopla</author>
    <author>Mitch Legare</author>
  </authors>
  <commentList>
    <comment ref="O11" authorId="0" shapeId="0" xr:uid="{00000000-0006-0000-4D00-000001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C39" authorId="1" shapeId="0" xr:uid="{00000000-0006-0000-4D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Roma Devi Koopla</author>
    <author>Mitch Legare</author>
  </authors>
  <commentList>
    <comment ref="O10" authorId="0" shapeId="0" xr:uid="{00000000-0006-0000-4E00-000001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P10" authorId="0" shapeId="0" xr:uid="{00000000-0006-0000-4E00-000002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O11" authorId="0" shapeId="0" xr:uid="{00000000-0006-0000-4E00-000003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C39" authorId="1" shapeId="0" xr:uid="{00000000-0006-0000-4E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Roma Devi Koopla</author>
    <author>Mitch Legare</author>
  </authors>
  <commentList>
    <comment ref="O10" authorId="0" shapeId="0" xr:uid="{00000000-0006-0000-4F00-000001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P10" authorId="0" shapeId="0" xr:uid="{00000000-0006-0000-4F00-000002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O11" authorId="0" shapeId="0" xr:uid="{00000000-0006-0000-4F00-000003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C39" authorId="1" shapeId="0" xr:uid="{00000000-0006-0000-4F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Roma Devi Koopla</author>
    <author>Mitch Legare</author>
  </authors>
  <commentList>
    <comment ref="O10" authorId="0" shapeId="0" xr:uid="{00000000-0006-0000-5000-000001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P10" authorId="0" shapeId="0" xr:uid="{00000000-0006-0000-5000-000002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O11" authorId="0" shapeId="0" xr:uid="{00000000-0006-0000-5000-000003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C39" authorId="1" shapeId="0" xr:uid="{00000000-0006-0000-50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Roma Devi Koopla</author>
    <author>Mitch Legare</author>
  </authors>
  <commentList>
    <comment ref="O10" authorId="0" shapeId="0" xr:uid="{00000000-0006-0000-5100-000001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P10" authorId="0" shapeId="0" xr:uid="{00000000-0006-0000-5100-000002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O11" authorId="0" shapeId="0" xr:uid="{00000000-0006-0000-5100-000003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C25" authorId="0" shapeId="0" xr:uid="{00000000-0006-0000-5100-000004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1.75% for 6 months</t>
        </r>
      </text>
    </comment>
    <comment ref="C39" authorId="1" shapeId="0" xr:uid="{00000000-0006-0000-51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Roma Devi Koopla</author>
    <author>Mitch Legare</author>
  </authors>
  <commentList>
    <comment ref="O10" authorId="0" shapeId="0" xr:uid="{00000000-0006-0000-5200-000001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P10" authorId="0" shapeId="0" xr:uid="{00000000-0006-0000-5200-000002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O11" authorId="0" shapeId="0" xr:uid="{00000000-0006-0000-5200-000003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C25" authorId="0" shapeId="0" xr:uid="{00000000-0006-0000-5200-000004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1.75% for 6 months</t>
        </r>
      </text>
    </comment>
    <comment ref="C39" authorId="1" shapeId="0" xr:uid="{00000000-0006-0000-52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Roma Devi Koopla</author>
    <author>Mitch Legare</author>
  </authors>
  <commentList>
    <comment ref="O10" authorId="0" shapeId="0" xr:uid="{00000000-0006-0000-5300-000001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P10" authorId="0" shapeId="0" xr:uid="{00000000-0006-0000-5300-000002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O11" authorId="0" shapeId="0" xr:uid="{00000000-0006-0000-5300-000003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C25" authorId="0" shapeId="0" xr:uid="{00000000-0006-0000-5300-000004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1.75% for 6 months</t>
        </r>
      </text>
    </comment>
    <comment ref="C39" authorId="1" shapeId="0" xr:uid="{00000000-0006-0000-53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Roma Devi Koopla</author>
    <author>Mitch Legare</author>
  </authors>
  <commentList>
    <comment ref="O10" authorId="0" shapeId="0" xr:uid="{00000000-0006-0000-5400-000001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P10" authorId="0" shapeId="0" xr:uid="{00000000-0006-0000-5400-000002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O11" authorId="0" shapeId="0" xr:uid="{00000000-0006-0000-5400-000003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C25" authorId="0" shapeId="0" xr:uid="{00000000-0006-0000-5400-000004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1.75% for 6 months</t>
        </r>
      </text>
    </comment>
    <comment ref="C39" authorId="1" shapeId="0" xr:uid="{00000000-0006-0000-54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Roma Devi Koopla</author>
    <author>Mitch Legare</author>
  </authors>
  <commentList>
    <comment ref="O10" authorId="0" shapeId="0" xr:uid="{00000000-0006-0000-5500-000001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P10" authorId="0" shapeId="0" xr:uid="{00000000-0006-0000-5500-000002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O11" authorId="0" shapeId="0" xr:uid="{00000000-0006-0000-5500-000003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P11" authorId="0" shapeId="0" xr:uid="{00000000-0006-0000-5500-000004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Offer
</t>
        </r>
      </text>
    </comment>
    <comment ref="C25" authorId="0" shapeId="0" xr:uid="{00000000-0006-0000-5500-000005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1.75% for 6 months</t>
        </r>
      </text>
    </comment>
    <comment ref="C39" authorId="1" shapeId="0" xr:uid="{00000000-0006-0000-55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Roma Devi Koopla</author>
    <author>Mitch Legare</author>
  </authors>
  <commentList>
    <comment ref="O10" authorId="0" shapeId="0" xr:uid="{00000000-0006-0000-5600-000001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P10" authorId="0" shapeId="0" xr:uid="{00000000-0006-0000-5600-000002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E11" authorId="0" shapeId="0" xr:uid="{00000000-0006-0000-5600-000003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Bonus Rate Gic </t>
        </r>
      </text>
    </comment>
    <comment ref="F11" authorId="0" shapeId="0" xr:uid="{00000000-0006-0000-5600-000004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Bonus Rate Gic </t>
        </r>
      </text>
    </comment>
    <comment ref="H11" authorId="0" shapeId="0" xr:uid="{00000000-0006-0000-5600-000005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Bonus Rate Gic</t>
        </r>
      </text>
    </comment>
    <comment ref="J11" authorId="0" shapeId="0" xr:uid="{00000000-0006-0000-5600-000006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Bonus Rate Gic</t>
        </r>
      </text>
    </comment>
    <comment ref="L11" authorId="0" shapeId="0" xr:uid="{00000000-0006-0000-5600-000007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Bonus Rate Gic </t>
        </r>
      </text>
    </comment>
    <comment ref="M11" authorId="0" shapeId="0" xr:uid="{00000000-0006-0000-5600-000008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Bonus Rate GIC</t>
        </r>
      </text>
    </comment>
    <comment ref="O11" authorId="0" shapeId="0" xr:uid="{00000000-0006-0000-5600-000009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P11" authorId="0" shapeId="0" xr:uid="{00000000-0006-0000-5600-00000A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Offer
</t>
        </r>
      </text>
    </comment>
    <comment ref="P13" authorId="0" shapeId="0" xr:uid="{00000000-0006-0000-5600-00000B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Limited Time GIC offer
2.5yr --1.70% offer</t>
        </r>
      </text>
    </comment>
    <comment ref="C25" authorId="0" shapeId="0" xr:uid="{00000000-0006-0000-5600-00000C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1.75% for 6 months</t>
        </r>
      </text>
    </comment>
    <comment ref="C39" authorId="1" shapeId="0" xr:uid="{00000000-0006-0000-5600-00000D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Roma Devi Koopla</author>
    <author>Mitch Legare</author>
  </authors>
  <commentList>
    <comment ref="O10" authorId="0" shapeId="0" xr:uid="{00000000-0006-0000-5700-000001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P10" authorId="0" shapeId="0" xr:uid="{00000000-0006-0000-5700-000002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O11" authorId="0" shapeId="0" xr:uid="{00000000-0006-0000-5700-000003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P11" authorId="0" shapeId="0" xr:uid="{00000000-0006-0000-5700-000004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SPECIAL OFFER</t>
        </r>
      </text>
    </comment>
    <comment ref="C13" authorId="1" shapeId="0" xr:uid="{00000000-0006-0000-57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Tiered interest rate, plus bonus interest promotion. </t>
        </r>
      </text>
    </comment>
    <comment ref="C25" authorId="0" shapeId="0" xr:uid="{00000000-0006-0000-5700-000006000000}">
      <text>
        <r>
          <rPr>
            <b/>
            <sz val="9"/>
            <color indexed="81"/>
            <rFont val="Tahoma"/>
            <family val="2"/>
          </rPr>
          <t>Roma Devi Koopla:</t>
        </r>
        <r>
          <rPr>
            <sz val="9"/>
            <color indexed="81"/>
            <rFont val="Tahoma"/>
            <family val="2"/>
          </rPr>
          <t xml:space="preserve">
1.75% for 6 months</t>
        </r>
      </text>
    </comment>
    <comment ref="C39" authorId="1" shapeId="0" xr:uid="{00000000-0006-0000-57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C10" authorId="0" shapeId="0" xr:uid="{00000000-0006-0000-58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Until August 19th
</t>
        </r>
      </text>
    </comment>
    <comment ref="O10" authorId="0" shapeId="0" xr:uid="{00000000-0006-0000-58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P10" authorId="0" shapeId="0" xr:uid="{00000000-0006-0000-58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L11" authorId="0" shapeId="0" xr:uid="{00000000-0006-0000-58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M11" authorId="0" shapeId="0" xr:uid="{00000000-0006-0000-58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C13" authorId="0" shapeId="0" xr:uid="{00000000-0006-0000-58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Tiered interest rate, plus bonus interest promotion. </t>
        </r>
      </text>
    </comment>
    <comment ref="C39" authorId="0" shapeId="0" xr:uid="{00000000-0006-0000-58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C10" authorId="0" shapeId="0" xr:uid="{00000000-0006-0000-59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Until August 19th
</t>
        </r>
      </text>
    </comment>
    <comment ref="L11" authorId="0" shapeId="0" xr:uid="{00000000-0006-0000-59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M11" authorId="0" shapeId="0" xr:uid="{00000000-0006-0000-59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C13" authorId="0" shapeId="0" xr:uid="{00000000-0006-0000-59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Tiered interest rate, plus bonus interest promotion. </t>
        </r>
      </text>
    </comment>
    <comment ref="C20" authorId="0" shapeId="0" xr:uid="{00000000-0006-0000-59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C40" authorId="0" shapeId="0" xr:uid="{00000000-0006-0000-59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I11" authorId="0" shapeId="0" xr:uid="{00000000-0006-0000-5A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L11" authorId="0" shapeId="0" xr:uid="{00000000-0006-0000-5A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M11" authorId="0" shapeId="0" xr:uid="{00000000-0006-0000-5A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O11" authorId="0" shapeId="0" xr:uid="{00000000-0006-0000-5A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P11" authorId="0" shapeId="0" xr:uid="{00000000-0006-0000-5A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Q11" authorId="0" shapeId="0" xr:uid="{00000000-0006-0000-5A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R11" authorId="0" shapeId="0" xr:uid="{00000000-0006-0000-5A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S11" authorId="0" shapeId="0" xr:uid="{00000000-0006-0000-5A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T11" authorId="0" shapeId="0" xr:uid="{00000000-0006-0000-5A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C13" authorId="0" shapeId="0" xr:uid="{00000000-0006-0000-5A00-00000A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Tiered interest rate, plus bonus interest promotion. </t>
        </r>
      </text>
    </comment>
    <comment ref="C20" authorId="0" shapeId="0" xr:uid="{00000000-0006-0000-5A00-00000B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C39" authorId="0" shapeId="0" xr:uid="{00000000-0006-0000-5A00-00000C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10" authorId="0" shapeId="0" xr:uid="{00000000-0006-0000-5B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P10" authorId="0" shapeId="0" xr:uid="{00000000-0006-0000-5B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10" authorId="0" shapeId="0" xr:uid="{00000000-0006-0000-5B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Accelerated GIC
</t>
        </r>
      </text>
    </comment>
    <comment ref="R10" authorId="0" shapeId="0" xr:uid="{00000000-0006-0000-5B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Accelerated GIC
</t>
        </r>
      </text>
    </comment>
    <comment ref="S10" authorId="0" shapeId="0" xr:uid="{00000000-0006-0000-5B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Accelerated GIC</t>
        </r>
      </text>
    </comment>
    <comment ref="T10" authorId="0" shapeId="0" xr:uid="{00000000-0006-0000-5B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Accelerated GIC</t>
        </r>
      </text>
    </comment>
    <comment ref="C13" authorId="0" shapeId="0" xr:uid="{00000000-0006-0000-5B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Tiered interest rate, plus bonus interest promotion. </t>
        </r>
      </text>
    </comment>
    <comment ref="C20" authorId="0" shapeId="0" xr:uid="{00000000-0006-0000-5B00-000008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C39" authorId="0" shapeId="0" xr:uid="{00000000-0006-0000-5B00-000009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10" authorId="0" shapeId="0" xr:uid="{00000000-0006-0000-5C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Q10" authorId="0" shapeId="0" xr:uid="{00000000-0006-0000-5C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Accelerated GIC
</t>
        </r>
      </text>
    </comment>
    <comment ref="R10" authorId="0" shapeId="0" xr:uid="{00000000-0006-0000-5C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Accelerated GIC
</t>
        </r>
      </text>
    </comment>
    <comment ref="S10" authorId="0" shapeId="0" xr:uid="{00000000-0006-0000-5C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Accelerated GIC</t>
        </r>
      </text>
    </comment>
    <comment ref="T10" authorId="0" shapeId="0" xr:uid="{00000000-0006-0000-5C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Accelerated GIC</t>
        </r>
      </text>
    </comment>
    <comment ref="C20" authorId="0" shapeId="0" xr:uid="{00000000-0006-0000-5C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C39" authorId="0" shapeId="0" xr:uid="{00000000-0006-0000-5C00-000007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O10" authorId="0" shapeId="0" xr:uid="{00000000-0006-0000-5D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P10" authorId="0" shapeId="0" xr:uid="{00000000-0006-0000-5D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O11" authorId="0" shapeId="0" xr:uid="{00000000-0006-0000-5D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</t>
        </r>
      </text>
    </comment>
    <comment ref="P11" authorId="0" shapeId="0" xr:uid="{00000000-0006-0000-5D00-000004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
</t>
        </r>
      </text>
    </comment>
    <comment ref="C20" authorId="0" shapeId="0" xr:uid="{00000000-0006-0000-5D00-000005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C39" authorId="0" shapeId="0" xr:uid="{00000000-0006-0000-5D00-000006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C38" authorId="0" shapeId="0" xr:uid="{00000000-0006-0000-5E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C42" authorId="0" shapeId="0" xr:uid="{00000000-0006-0000-5F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Mitch Legare</author>
  </authors>
  <commentList>
    <comment ref="E15" authorId="0" shapeId="0" xr:uid="{00000000-0006-0000-6000-000001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Do not offer</t>
        </r>
      </text>
    </comment>
    <comment ref="P16" authorId="0" shapeId="0" xr:uid="{00000000-0006-0000-6000-000002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Promotion</t>
        </r>
      </text>
    </comment>
    <comment ref="C42" authorId="0" shapeId="0" xr:uid="{00000000-0006-0000-6000-000003000000}">
      <text>
        <r>
          <rPr>
            <b/>
            <sz val="9"/>
            <color indexed="81"/>
            <rFont val="Tahoma"/>
            <family val="2"/>
          </rPr>
          <t>Mitch Legare:</t>
        </r>
        <r>
          <rPr>
            <sz val="9"/>
            <color indexed="81"/>
            <rFont val="Tahoma"/>
            <family val="2"/>
          </rPr>
          <t xml:space="preserve">
A Series </t>
        </r>
      </text>
    </comment>
  </commentList>
</comments>
</file>

<file path=xl/comments1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Dhruve Khanna</author>
  </authors>
  <commentList>
    <comment ref="N14" authorId="0" shapeId="0" xr:uid="{00000000-0006-0000-6100-000001000000}">
      <text>
        <r>
          <rPr>
            <b/>
            <sz val="9"/>
            <color indexed="81"/>
            <rFont val="Tahoma"/>
            <family val="2"/>
          </rPr>
          <t>Dhruve Khanna: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O14" authorId="0" shapeId="0" xr:uid="{00000000-0006-0000-6100-000002000000}">
      <text>
        <r>
          <rPr>
            <b/>
            <sz val="9"/>
            <color indexed="81"/>
            <rFont val="Tahoma"/>
            <family val="2"/>
          </rPr>
          <t>Dhruve Khanna: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C27" authorId="0" shapeId="0" xr:uid="{00000000-0006-0000-6100-000003000000}">
      <text>
        <r>
          <rPr>
            <b/>
            <sz val="9"/>
            <color indexed="81"/>
            <rFont val="Tahoma"/>
            <family val="2"/>
          </rPr>
          <t>Dhruve Khanna:</t>
        </r>
        <r>
          <rPr>
            <sz val="9"/>
            <color indexed="81"/>
            <rFont val="Tahoma"/>
            <family val="2"/>
          </rPr>
          <t xml:space="preserve">
Special on new money deposited as of May 15, until June 30.</t>
        </r>
      </text>
    </comment>
  </commentList>
</comments>
</file>

<file path=xl/comments1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Dhruve Khanna</author>
  </authors>
  <commentList>
    <comment ref="N14" authorId="0" shapeId="0" xr:uid="{00000000-0006-0000-6200-000001000000}">
      <text>
        <r>
          <rPr>
            <b/>
            <sz val="9"/>
            <color indexed="81"/>
            <rFont val="Tahoma"/>
            <family val="2"/>
          </rPr>
          <t>Dhruve Khanna: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O14" authorId="0" shapeId="0" xr:uid="{00000000-0006-0000-6200-000002000000}">
      <text>
        <r>
          <rPr>
            <b/>
            <sz val="9"/>
            <color indexed="81"/>
            <rFont val="Tahoma"/>
            <family val="2"/>
          </rPr>
          <t>Dhruve Khanna: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C27" authorId="0" shapeId="0" xr:uid="{00000000-0006-0000-6200-000003000000}">
      <text>
        <r>
          <rPr>
            <b/>
            <sz val="9"/>
            <color indexed="81"/>
            <rFont val="Tahoma"/>
            <family val="2"/>
          </rPr>
          <t>Dhruve Khanna:</t>
        </r>
        <r>
          <rPr>
            <sz val="9"/>
            <color indexed="81"/>
            <rFont val="Tahoma"/>
            <family val="2"/>
          </rPr>
          <t xml:space="preserve">
Special on new money deposited as of May 15, until June 30.</t>
        </r>
      </text>
    </comment>
  </commentList>
</comments>
</file>

<file path=xl/comments1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Dhruve Khanna</author>
    <author>Administrator</author>
  </authors>
  <commentList>
    <comment ref="N14" authorId="0" shapeId="0" xr:uid="{00000000-0006-0000-6300-000001000000}">
      <text>
        <r>
          <rPr>
            <b/>
            <sz val="9"/>
            <color indexed="81"/>
            <rFont val="Tahoma"/>
            <family val="2"/>
          </rPr>
          <t>Dhruve Khanna: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O14" authorId="0" shapeId="0" xr:uid="{00000000-0006-0000-6300-000002000000}">
      <text>
        <r>
          <rPr>
            <b/>
            <sz val="9"/>
            <color indexed="81"/>
            <rFont val="Tahoma"/>
            <family val="2"/>
          </rPr>
          <t>Dhruve Khanna: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C15" authorId="1" shapeId="0" xr:uid="{00000000-0006-0000-6300-000003000000}">
      <text>
        <r>
          <rPr>
            <b/>
            <sz val="8"/>
            <color indexed="81"/>
            <rFont val="Tahoma"/>
            <family val="2"/>
          </rPr>
          <t>Dhruve Khanna:</t>
        </r>
        <r>
          <rPr>
            <sz val="8"/>
            <color indexed="81"/>
            <rFont val="Tahoma"/>
            <family val="2"/>
          </rPr>
          <t xml:space="preserve">
Promotional savings rate, only on new deposits until March 31.
</t>
        </r>
      </text>
    </comment>
    <comment ref="C26" authorId="0" shapeId="0" xr:uid="{00000000-0006-0000-6300-000004000000}">
      <text>
        <r>
          <rPr>
            <b/>
            <sz val="9"/>
            <color indexed="81"/>
            <rFont val="Tahoma"/>
            <family val="2"/>
          </rPr>
          <t>Dhruve Khanna:</t>
        </r>
        <r>
          <rPr>
            <sz val="9"/>
            <color indexed="81"/>
            <rFont val="Tahoma"/>
            <family val="2"/>
          </rPr>
          <t xml:space="preserve">
Special on new money until March 31.</t>
        </r>
      </text>
    </comment>
    <comment ref="C27" authorId="0" shapeId="0" xr:uid="{00000000-0006-0000-6300-000005000000}">
      <text>
        <r>
          <rPr>
            <b/>
            <sz val="9"/>
            <color indexed="81"/>
            <rFont val="Tahoma"/>
            <family val="2"/>
          </rPr>
          <t>Dhruve Khanna:</t>
        </r>
        <r>
          <rPr>
            <sz val="9"/>
            <color indexed="81"/>
            <rFont val="Tahoma"/>
            <family val="2"/>
          </rPr>
          <t xml:space="preserve">
Special on new money until March 31.</t>
        </r>
      </text>
    </comment>
  </commentList>
</comments>
</file>

<file path=xl/comments1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Dhruve Khanna</author>
    <author>Administrator</author>
  </authors>
  <commentList>
    <comment ref="N14" authorId="0" shapeId="0" xr:uid="{00000000-0006-0000-6400-000001000000}">
      <text>
        <r>
          <rPr>
            <b/>
            <sz val="9"/>
            <color indexed="81"/>
            <rFont val="Tahoma"/>
            <family val="2"/>
          </rPr>
          <t>Dhruve Khanna: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O14" authorId="0" shapeId="0" xr:uid="{00000000-0006-0000-6400-000002000000}">
      <text>
        <r>
          <rPr>
            <b/>
            <sz val="9"/>
            <color indexed="81"/>
            <rFont val="Tahoma"/>
            <family val="2"/>
          </rPr>
          <t>Dhruve Khanna: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C15" authorId="1" shapeId="0" xr:uid="{00000000-0006-0000-6400-000003000000}">
      <text>
        <r>
          <rPr>
            <b/>
            <sz val="8"/>
            <color indexed="81"/>
            <rFont val="Tahoma"/>
            <family val="2"/>
          </rPr>
          <t>Dhruve Khanna:</t>
        </r>
        <r>
          <rPr>
            <sz val="8"/>
            <color indexed="81"/>
            <rFont val="Tahoma"/>
            <family val="2"/>
          </rPr>
          <t xml:space="preserve">
Promotional savings rate, only on new deposits until March 31.
</t>
        </r>
      </text>
    </comment>
    <comment ref="C24" authorId="0" shapeId="0" xr:uid="{00000000-0006-0000-6400-000004000000}">
      <text>
        <r>
          <rPr>
            <b/>
            <sz val="9"/>
            <color indexed="81"/>
            <rFont val="Tahoma"/>
            <family val="2"/>
          </rPr>
          <t>Dhruve Khanna:</t>
        </r>
        <r>
          <rPr>
            <sz val="9"/>
            <color indexed="81"/>
            <rFont val="Tahoma"/>
            <family val="2"/>
          </rPr>
          <t xml:space="preserve">
Special Rate.
Regular rate is 1.30%</t>
        </r>
      </text>
    </comment>
    <comment ref="C26" authorId="0" shapeId="0" xr:uid="{00000000-0006-0000-6400-000005000000}">
      <text>
        <r>
          <rPr>
            <b/>
            <sz val="9"/>
            <color indexed="81"/>
            <rFont val="Tahoma"/>
            <family val="2"/>
          </rPr>
          <t>Dhruve Khanna:</t>
        </r>
        <r>
          <rPr>
            <sz val="9"/>
            <color indexed="81"/>
            <rFont val="Tahoma"/>
            <family val="2"/>
          </rPr>
          <t xml:space="preserve">
Special on new money until March 31.</t>
        </r>
      </text>
    </comment>
  </commentList>
</comments>
</file>

<file path=xl/comments1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Dhruve Khanna</author>
    <author>Administrator</author>
  </authors>
  <commentList>
    <comment ref="N14" authorId="0" shapeId="0" xr:uid="{00000000-0006-0000-6500-000001000000}">
      <text>
        <r>
          <rPr>
            <b/>
            <sz val="9"/>
            <color indexed="81"/>
            <rFont val="Tahoma"/>
            <family val="2"/>
          </rPr>
          <t>Dhruve Khanna: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O14" authorId="0" shapeId="0" xr:uid="{00000000-0006-0000-6500-000002000000}">
      <text>
        <r>
          <rPr>
            <b/>
            <sz val="9"/>
            <color indexed="81"/>
            <rFont val="Tahoma"/>
            <family val="2"/>
          </rPr>
          <t>Dhruve Khanna: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S14" authorId="1" shapeId="0" xr:uid="{00000000-0006-0000-6500-000003000000}">
      <text>
        <r>
          <rPr>
            <b/>
            <sz val="8"/>
            <color indexed="81"/>
            <rFont val="Tahoma"/>
            <family val="2"/>
          </rPr>
          <t>Waseem Patel:
Special effective July 16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5" authorId="1" shapeId="0" xr:uid="{00000000-0006-0000-6500-000004000000}">
      <text>
        <r>
          <rPr>
            <b/>
            <sz val="8"/>
            <color indexed="81"/>
            <rFont val="Tahoma"/>
            <family val="2"/>
          </rPr>
          <t>Dhruve Khanna:</t>
        </r>
        <r>
          <rPr>
            <sz val="8"/>
            <color indexed="81"/>
            <rFont val="Tahoma"/>
            <family val="2"/>
          </rPr>
          <t xml:space="preserve">
Promotional savings rate, only on new deposits until March 31.
</t>
        </r>
      </text>
    </comment>
    <comment ref="C24" authorId="0" shapeId="0" xr:uid="{00000000-0006-0000-6500-000005000000}">
      <text>
        <r>
          <rPr>
            <b/>
            <sz val="9"/>
            <color indexed="81"/>
            <rFont val="Tahoma"/>
            <family val="2"/>
          </rPr>
          <t>Dhruve Khanna:</t>
        </r>
        <r>
          <rPr>
            <sz val="9"/>
            <color indexed="81"/>
            <rFont val="Tahoma"/>
            <family val="2"/>
          </rPr>
          <t xml:space="preserve">
Special Rate.
Regular rate is 1.30%</t>
        </r>
      </text>
    </comment>
  </commentList>
</comments>
</file>

<file path=xl/comments1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Dhruve Khanna</author>
    <author>Administrator</author>
  </authors>
  <commentList>
    <comment ref="C6" authorId="0" shapeId="0" xr:uid="{00000000-0006-0000-6600-000001000000}">
      <text>
        <r>
          <rPr>
            <b/>
            <sz val="8"/>
            <color indexed="81"/>
            <rFont val="Tahoma"/>
            <family val="2"/>
          </rPr>
          <t>Dhruve Khanna:</t>
        </r>
        <r>
          <rPr>
            <sz val="8"/>
            <color indexed="81"/>
            <rFont val="Tahoma"/>
            <family val="2"/>
          </rPr>
          <t xml:space="preserve">
Special/Promotion Rate offered by Luminus Financial until Dec 31, 2014
</t>
        </r>
      </text>
    </comment>
    <comment ref="C9" authorId="1" shapeId="0" xr:uid="{00000000-0006-0000-6600-000002000000}">
      <text>
        <r>
          <rPr>
            <b/>
            <sz val="8"/>
            <color indexed="81"/>
            <rFont val="Tahoma"/>
            <family val="2"/>
          </rPr>
          <t>Waseem:
Savings Rate is for Direct Channel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0" authorId="1" shapeId="0" xr:uid="{00000000-0006-0000-6600-000003000000}">
      <text>
        <r>
          <rPr>
            <b/>
            <sz val="8"/>
            <color indexed="81"/>
            <rFont val="Tahoma"/>
            <family val="2"/>
          </rPr>
          <t xml:space="preserve">Waseem:
Savings rate is for direct channel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N14" authorId="0" shapeId="0" xr:uid="{00000000-0006-0000-6600-000004000000}">
      <text>
        <r>
          <rPr>
            <b/>
            <sz val="9"/>
            <color indexed="81"/>
            <rFont val="Tahoma"/>
            <family val="2"/>
          </rPr>
          <t>Dhruve Khanna: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O14" authorId="0" shapeId="0" xr:uid="{00000000-0006-0000-6600-000005000000}">
      <text>
        <r>
          <rPr>
            <b/>
            <sz val="9"/>
            <color indexed="81"/>
            <rFont val="Tahoma"/>
            <family val="2"/>
          </rPr>
          <t>Dhruve Khanna: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S14" authorId="1" shapeId="0" xr:uid="{00000000-0006-0000-6600-000006000000}">
      <text>
        <r>
          <rPr>
            <b/>
            <sz val="8"/>
            <color indexed="81"/>
            <rFont val="Tahoma"/>
            <family val="2"/>
          </rPr>
          <t>Waseem Patel:
Special effective July 16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5" authorId="1" shapeId="0" xr:uid="{00000000-0006-0000-6600-000007000000}">
      <text>
        <r>
          <rPr>
            <b/>
            <sz val="8"/>
            <color indexed="81"/>
            <rFont val="Tahoma"/>
            <family val="2"/>
          </rPr>
          <t>Dhruve Khanna:</t>
        </r>
        <r>
          <rPr>
            <sz val="8"/>
            <color indexed="81"/>
            <rFont val="Tahoma"/>
            <family val="2"/>
          </rPr>
          <t xml:space="preserve">
Promotional savings rate, only on new deposits until March 31.
</t>
        </r>
      </text>
    </comment>
    <comment ref="C24" authorId="0" shapeId="0" xr:uid="{00000000-0006-0000-6600-000008000000}">
      <text>
        <r>
          <rPr>
            <b/>
            <sz val="9"/>
            <color indexed="81"/>
            <rFont val="Tahoma"/>
            <family val="2"/>
          </rPr>
          <t>Dhruve Khanna:</t>
        </r>
        <r>
          <rPr>
            <sz val="9"/>
            <color indexed="81"/>
            <rFont val="Tahoma"/>
            <family val="2"/>
          </rPr>
          <t xml:space="preserve">
Special Rate.
Regular rate is 1.30%</t>
        </r>
      </text>
    </comment>
  </commentList>
</comments>
</file>

<file path=xl/comments1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Dhruve Khanna</author>
    <author>Administrator</author>
  </authors>
  <commentList>
    <comment ref="C6" authorId="0" shapeId="0" xr:uid="{00000000-0006-0000-6700-000001000000}">
      <text>
        <r>
          <rPr>
            <b/>
            <sz val="8"/>
            <color indexed="81"/>
            <rFont val="Tahoma"/>
            <family val="2"/>
          </rPr>
          <t>Dhruve Khanna:</t>
        </r>
        <r>
          <rPr>
            <sz val="8"/>
            <color indexed="81"/>
            <rFont val="Tahoma"/>
            <family val="2"/>
          </rPr>
          <t xml:space="preserve">
Special/Promotion Rate offered by Luminus Financial until Dec 31, 2014
</t>
        </r>
      </text>
    </comment>
    <comment ref="C9" authorId="1" shapeId="0" xr:uid="{00000000-0006-0000-6700-000002000000}">
      <text>
        <r>
          <rPr>
            <b/>
            <sz val="8"/>
            <color indexed="81"/>
            <rFont val="Tahoma"/>
            <family val="2"/>
          </rPr>
          <t>Waseem:
Savings Rate is for Direct Channel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0" authorId="1" shapeId="0" xr:uid="{00000000-0006-0000-6700-000003000000}">
      <text>
        <r>
          <rPr>
            <b/>
            <sz val="8"/>
            <color indexed="81"/>
            <rFont val="Tahoma"/>
            <family val="2"/>
          </rPr>
          <t xml:space="preserve">Waseem:
Savings rate is for direct channel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N14" authorId="0" shapeId="0" xr:uid="{00000000-0006-0000-6700-000004000000}">
      <text>
        <r>
          <rPr>
            <b/>
            <sz val="9"/>
            <color indexed="81"/>
            <rFont val="Tahoma"/>
            <family val="2"/>
          </rPr>
          <t>Dhruve Khanna: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O14" authorId="0" shapeId="0" xr:uid="{00000000-0006-0000-6700-000005000000}">
      <text>
        <r>
          <rPr>
            <b/>
            <sz val="9"/>
            <color indexed="81"/>
            <rFont val="Tahoma"/>
            <family val="2"/>
          </rPr>
          <t>Dhruve Khanna:</t>
        </r>
        <r>
          <rPr>
            <sz val="9"/>
            <color indexed="81"/>
            <rFont val="Tahoma"/>
            <family val="2"/>
          </rPr>
          <t xml:space="preserve">
Special Rate</t>
        </r>
      </text>
    </comment>
    <comment ref="S14" authorId="1" shapeId="0" xr:uid="{00000000-0006-0000-6700-000006000000}">
      <text>
        <r>
          <rPr>
            <b/>
            <sz val="8"/>
            <color indexed="81"/>
            <rFont val="Tahoma"/>
            <family val="2"/>
          </rPr>
          <t>Waseem Patel:
Special effective July 16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5" authorId="1" shapeId="0" xr:uid="{00000000-0006-0000-6700-000007000000}">
      <text>
        <r>
          <rPr>
            <b/>
            <sz val="8"/>
            <color indexed="81"/>
            <rFont val="Tahoma"/>
            <family val="2"/>
          </rPr>
          <t>Dhruve Khanna:</t>
        </r>
        <r>
          <rPr>
            <sz val="8"/>
            <color indexed="81"/>
            <rFont val="Tahoma"/>
            <family val="2"/>
          </rPr>
          <t xml:space="preserve">
Promotional savings rate, only on new deposits
</t>
        </r>
      </text>
    </comment>
    <comment ref="N22" authorId="0" shapeId="0" xr:uid="{00000000-0006-0000-6700-000008000000}">
      <text>
        <r>
          <rPr>
            <b/>
            <sz val="9"/>
            <color indexed="81"/>
            <rFont val="Tahoma"/>
            <family val="2"/>
          </rPr>
          <t>Dhruve Khanna:</t>
        </r>
        <r>
          <rPr>
            <sz val="9"/>
            <color indexed="81"/>
            <rFont val="Tahoma"/>
            <family val="2"/>
          </rPr>
          <t xml:space="preserve">
Special Rate
</t>
        </r>
      </text>
    </comment>
    <comment ref="C24" authorId="0" shapeId="0" xr:uid="{00000000-0006-0000-6700-000009000000}">
      <text>
        <r>
          <rPr>
            <b/>
            <sz val="9"/>
            <color indexed="81"/>
            <rFont val="Tahoma"/>
            <family val="2"/>
          </rPr>
          <t>Dhruve Khanna:</t>
        </r>
        <r>
          <rPr>
            <sz val="9"/>
            <color indexed="81"/>
            <rFont val="Tahoma"/>
            <family val="2"/>
          </rPr>
          <t xml:space="preserve">
Special Rate.
Regular rate is 1.30%</t>
        </r>
      </text>
    </comment>
  </commentList>
</comments>
</file>

<file path=xl/comments1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Dhruve Khanna</author>
    <author>Administrator</author>
  </authors>
  <commentList>
    <comment ref="C6" authorId="0" shapeId="0" xr:uid="{00000000-0006-0000-6800-000001000000}">
      <text>
        <r>
          <rPr>
            <b/>
            <sz val="8"/>
            <color indexed="81"/>
            <rFont val="Tahoma"/>
            <family val="2"/>
          </rPr>
          <t>Dhruve Khanna:</t>
        </r>
        <r>
          <rPr>
            <sz val="8"/>
            <color indexed="81"/>
            <rFont val="Tahoma"/>
            <family val="2"/>
          </rPr>
          <t xml:space="preserve">
Special/Promotion Rate offered by Luminus Financial until Dec 31, 2014
</t>
        </r>
      </text>
    </comment>
    <comment ref="C9" authorId="1" shapeId="0" xr:uid="{00000000-0006-0000-6800-000002000000}">
      <text>
        <r>
          <rPr>
            <b/>
            <sz val="8"/>
            <color indexed="81"/>
            <rFont val="Tahoma"/>
            <family val="2"/>
          </rPr>
          <t>Waseem:
Savings Rate is for Direct Channel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0" authorId="1" shapeId="0" xr:uid="{00000000-0006-0000-6800-000003000000}">
      <text>
        <r>
          <rPr>
            <b/>
            <sz val="8"/>
            <color indexed="81"/>
            <rFont val="Tahoma"/>
            <family val="2"/>
          </rPr>
          <t xml:space="preserve">Waseem:
Savings rate is for direct channel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S14" authorId="1" shapeId="0" xr:uid="{00000000-0006-0000-6800-000004000000}">
      <text>
        <r>
          <rPr>
            <b/>
            <sz val="8"/>
            <color indexed="81"/>
            <rFont val="Tahoma"/>
            <family val="2"/>
          </rPr>
          <t>Waseem Patel:
Special effective July 16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5" authorId="1" shapeId="0" xr:uid="{00000000-0006-0000-6800-000005000000}">
      <text>
        <r>
          <rPr>
            <b/>
            <sz val="8"/>
            <color indexed="81"/>
            <rFont val="Tahoma"/>
            <family val="2"/>
          </rPr>
          <t>Dhruve Khanna:</t>
        </r>
        <r>
          <rPr>
            <sz val="8"/>
            <color indexed="81"/>
            <rFont val="Tahoma"/>
            <family val="2"/>
          </rPr>
          <t xml:space="preserve">
Promotional savings rate, only on new deposits
</t>
        </r>
      </text>
    </comment>
    <comment ref="C24" authorId="0" shapeId="0" xr:uid="{00000000-0006-0000-6800-000006000000}">
      <text>
        <r>
          <rPr>
            <b/>
            <sz val="9"/>
            <color indexed="81"/>
            <rFont val="Tahoma"/>
            <family val="2"/>
          </rPr>
          <t>Dhruve Khanna:</t>
        </r>
        <r>
          <rPr>
            <sz val="9"/>
            <color indexed="81"/>
            <rFont val="Tahoma"/>
            <family val="2"/>
          </rPr>
          <t xml:space="preserve">
Special Rate.
Regular rate is 1.30%</t>
        </r>
      </text>
    </comment>
  </commentList>
</comments>
</file>

<file path=xl/comments1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Dhruve Khanna</author>
    <author>Administrator</author>
  </authors>
  <commentList>
    <comment ref="C6" authorId="0" shapeId="0" xr:uid="{00000000-0006-0000-6900-000001000000}">
      <text>
        <r>
          <rPr>
            <b/>
            <sz val="8"/>
            <color indexed="81"/>
            <rFont val="Tahoma"/>
            <family val="2"/>
          </rPr>
          <t>Dhruve Khanna:</t>
        </r>
        <r>
          <rPr>
            <sz val="8"/>
            <color indexed="81"/>
            <rFont val="Tahoma"/>
            <family val="2"/>
          </rPr>
          <t xml:space="preserve">
Special/Promotion Rate offered by La Capitale Financial Group</t>
        </r>
      </text>
    </comment>
    <comment ref="C9" authorId="1" shapeId="0" xr:uid="{00000000-0006-0000-6900-000002000000}">
      <text>
        <r>
          <rPr>
            <b/>
            <sz val="8"/>
            <color indexed="81"/>
            <rFont val="Tahoma"/>
            <family val="2"/>
          </rPr>
          <t>Waseem:
Savings Rate is for Direct Channel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0" authorId="1" shapeId="0" xr:uid="{00000000-0006-0000-6900-000003000000}">
      <text>
        <r>
          <rPr>
            <b/>
            <sz val="8"/>
            <color indexed="81"/>
            <rFont val="Tahoma"/>
            <family val="2"/>
          </rPr>
          <t xml:space="preserve">Waseem:
Savings rate is for direct channel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S14" authorId="1" shapeId="0" xr:uid="{00000000-0006-0000-6900-000004000000}">
      <text>
        <r>
          <rPr>
            <b/>
            <sz val="8"/>
            <color indexed="81"/>
            <rFont val="Tahoma"/>
            <family val="2"/>
          </rPr>
          <t>Waseem Patel:
Special effective July 16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5" authorId="1" shapeId="0" xr:uid="{00000000-0006-0000-6900-000005000000}">
      <text>
        <r>
          <rPr>
            <b/>
            <sz val="8"/>
            <color indexed="81"/>
            <rFont val="Tahoma"/>
            <family val="2"/>
          </rPr>
          <t>Waseem Patel:</t>
        </r>
        <r>
          <rPr>
            <sz val="8"/>
            <color indexed="81"/>
            <rFont val="Tahoma"/>
            <family val="2"/>
          </rPr>
          <t xml:space="preserve">
Promotional savings rate until Sept 30
</t>
        </r>
      </text>
    </comment>
  </commentList>
</comments>
</file>

<file path=xl/comments1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Dhruve Khanna</author>
    <author>Administrator</author>
  </authors>
  <commentList>
    <comment ref="C6" authorId="0" shapeId="0" xr:uid="{00000000-0006-0000-6A00-000001000000}">
      <text>
        <r>
          <rPr>
            <b/>
            <sz val="8"/>
            <color indexed="81"/>
            <rFont val="Tahoma"/>
            <family val="2"/>
          </rPr>
          <t>Dhruve Khanna:</t>
        </r>
        <r>
          <rPr>
            <sz val="8"/>
            <color indexed="81"/>
            <rFont val="Tahoma"/>
            <family val="2"/>
          </rPr>
          <t xml:space="preserve">
Special/Promotion Rate offered by La Capitale Financial Group</t>
        </r>
      </text>
    </comment>
    <comment ref="C9" authorId="1" shapeId="0" xr:uid="{00000000-0006-0000-6A00-000002000000}">
      <text>
        <r>
          <rPr>
            <b/>
            <sz val="8"/>
            <color indexed="81"/>
            <rFont val="Tahoma"/>
            <family val="2"/>
          </rPr>
          <t>Waseem:
Savings Rate is for Direct Channel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0" authorId="1" shapeId="0" xr:uid="{00000000-0006-0000-6A00-000003000000}">
      <text>
        <r>
          <rPr>
            <b/>
            <sz val="8"/>
            <color indexed="81"/>
            <rFont val="Tahoma"/>
            <family val="2"/>
          </rPr>
          <t xml:space="preserve">Waseem:
Savings rate is for direct channel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S14" authorId="1" shapeId="0" xr:uid="{00000000-0006-0000-6A00-000004000000}">
      <text>
        <r>
          <rPr>
            <b/>
            <sz val="8"/>
            <color indexed="81"/>
            <rFont val="Tahoma"/>
            <family val="2"/>
          </rPr>
          <t>Waseem Patel:
Special effective July 16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5" authorId="1" shapeId="0" xr:uid="{00000000-0006-0000-6A00-000005000000}">
      <text>
        <r>
          <rPr>
            <b/>
            <sz val="8"/>
            <color indexed="81"/>
            <rFont val="Tahoma"/>
            <family val="2"/>
          </rPr>
          <t>Waseem Patel:</t>
        </r>
        <r>
          <rPr>
            <sz val="8"/>
            <color indexed="81"/>
            <rFont val="Tahoma"/>
            <family val="2"/>
          </rPr>
          <t xml:space="preserve">
Promotional savings rate until Sept 30
</t>
        </r>
      </text>
    </comment>
  </commentList>
</comments>
</file>

<file path=xl/comments1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Dhruve Khanna</author>
    <author>Administrator</author>
  </authors>
  <commentList>
    <comment ref="C6" authorId="0" shapeId="0" xr:uid="{00000000-0006-0000-6B00-000001000000}">
      <text>
        <r>
          <rPr>
            <b/>
            <sz val="8"/>
            <color indexed="81"/>
            <rFont val="Tahoma"/>
            <family val="2"/>
          </rPr>
          <t>Dhruve Khanna:</t>
        </r>
        <r>
          <rPr>
            <sz val="8"/>
            <color indexed="81"/>
            <rFont val="Tahoma"/>
            <family val="2"/>
          </rPr>
          <t xml:space="preserve">
Special/Promotion Rate offered by La Capitale Financial Group</t>
        </r>
      </text>
    </comment>
    <comment ref="C9" authorId="1" shapeId="0" xr:uid="{00000000-0006-0000-6B00-000002000000}">
      <text>
        <r>
          <rPr>
            <b/>
            <sz val="8"/>
            <color indexed="81"/>
            <rFont val="Tahoma"/>
            <family val="2"/>
          </rPr>
          <t>Waseem:
Savings Rate is for Direct Channel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0" authorId="1" shapeId="0" xr:uid="{00000000-0006-0000-6B00-000003000000}">
      <text>
        <r>
          <rPr>
            <b/>
            <sz val="8"/>
            <color indexed="81"/>
            <rFont val="Tahoma"/>
            <family val="2"/>
          </rPr>
          <t xml:space="preserve">Waseem:
Savings rate is for direct channel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S14" authorId="1" shapeId="0" xr:uid="{00000000-0006-0000-6B00-000004000000}">
      <text>
        <r>
          <rPr>
            <b/>
            <sz val="8"/>
            <color indexed="81"/>
            <rFont val="Tahoma"/>
            <family val="2"/>
          </rPr>
          <t>Waseem Patel:
Special effective July 16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5" authorId="1" shapeId="0" xr:uid="{00000000-0006-0000-6B00-000005000000}">
      <text>
        <r>
          <rPr>
            <b/>
            <sz val="8"/>
            <color indexed="81"/>
            <rFont val="Tahoma"/>
            <family val="2"/>
          </rPr>
          <t>Waseem Patel:</t>
        </r>
        <r>
          <rPr>
            <sz val="8"/>
            <color indexed="81"/>
            <rFont val="Tahoma"/>
            <family val="2"/>
          </rPr>
          <t xml:space="preserve">
Promotional savings rate until Sept 30
</t>
        </r>
      </text>
    </comment>
  </commentList>
</comments>
</file>

<file path=xl/comments1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Dhruve Khanna</author>
    <author>Administrator</author>
  </authors>
  <commentList>
    <comment ref="C6" authorId="0" shapeId="0" xr:uid="{00000000-0006-0000-6C00-000001000000}">
      <text>
        <r>
          <rPr>
            <b/>
            <sz val="8"/>
            <color indexed="81"/>
            <rFont val="Tahoma"/>
            <family val="2"/>
          </rPr>
          <t>Dhruve Khanna:</t>
        </r>
        <r>
          <rPr>
            <sz val="8"/>
            <color indexed="81"/>
            <rFont val="Tahoma"/>
            <family val="2"/>
          </rPr>
          <t xml:space="preserve">
Special/Promotion Rate offered by La Capitale Financial Group</t>
        </r>
      </text>
    </comment>
    <comment ref="C9" authorId="1" shapeId="0" xr:uid="{00000000-0006-0000-6C00-000002000000}">
      <text>
        <r>
          <rPr>
            <b/>
            <sz val="8"/>
            <color indexed="81"/>
            <rFont val="Tahoma"/>
            <family val="2"/>
          </rPr>
          <t>Waseem:
Savings Rate is for Direct Channel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0" authorId="1" shapeId="0" xr:uid="{00000000-0006-0000-6C00-000003000000}">
      <text>
        <r>
          <rPr>
            <b/>
            <sz val="8"/>
            <color indexed="81"/>
            <rFont val="Tahoma"/>
            <family val="2"/>
          </rPr>
          <t xml:space="preserve">Waseem:
Savings rate is for direct channel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S14" authorId="1" shapeId="0" xr:uid="{00000000-0006-0000-6C00-000004000000}">
      <text>
        <r>
          <rPr>
            <b/>
            <sz val="8"/>
            <color indexed="81"/>
            <rFont val="Tahoma"/>
            <family val="2"/>
          </rPr>
          <t>Waseem Patel:
Special effective July 16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5" authorId="1" shapeId="0" xr:uid="{00000000-0006-0000-6C00-000005000000}">
      <text>
        <r>
          <rPr>
            <b/>
            <sz val="8"/>
            <color indexed="81"/>
            <rFont val="Tahoma"/>
            <family val="2"/>
          </rPr>
          <t>Waseem Patel:</t>
        </r>
        <r>
          <rPr>
            <sz val="8"/>
            <color indexed="81"/>
            <rFont val="Tahoma"/>
            <family val="2"/>
          </rPr>
          <t xml:space="preserve">
Promotional savings rate until Sept 30
</t>
        </r>
      </text>
    </comment>
  </commentList>
</comments>
</file>

<file path=xl/comments1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Dhruve Khanna</author>
    <author>Administrator</author>
  </authors>
  <commentList>
    <comment ref="C6" authorId="0" shapeId="0" xr:uid="{00000000-0006-0000-6D00-000001000000}">
      <text>
        <r>
          <rPr>
            <b/>
            <sz val="8"/>
            <color indexed="81"/>
            <rFont val="Tahoma"/>
            <family val="2"/>
          </rPr>
          <t>Dhruve Khanna:</t>
        </r>
        <r>
          <rPr>
            <sz val="8"/>
            <color indexed="81"/>
            <rFont val="Tahoma"/>
            <family val="2"/>
          </rPr>
          <t xml:space="preserve">
Special/Promotion Rate offered by La Capitale Financial Group</t>
        </r>
      </text>
    </comment>
    <comment ref="S11" authorId="1" shapeId="0" xr:uid="{00000000-0006-0000-6D00-000002000000}">
      <text>
        <r>
          <rPr>
            <b/>
            <sz val="8"/>
            <color indexed="81"/>
            <rFont val="Tahoma"/>
            <family val="2"/>
          </rPr>
          <t>Waseem Patel:
Special effective July 16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2" authorId="1" shapeId="0" xr:uid="{00000000-0006-0000-6D00-000003000000}">
      <text>
        <r>
          <rPr>
            <b/>
            <sz val="8"/>
            <color indexed="81"/>
            <rFont val="Tahoma"/>
            <family val="2"/>
          </rPr>
          <t>Waseem Patel:</t>
        </r>
        <r>
          <rPr>
            <sz val="8"/>
            <color indexed="81"/>
            <rFont val="Tahoma"/>
            <family val="2"/>
          </rPr>
          <t xml:space="preserve">
Promotional savings rate until Sept 30
</t>
        </r>
      </text>
    </comment>
  </commentList>
</comments>
</file>

<file path=xl/comments1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Dhruve Khanna</author>
    <author>Administrator</author>
  </authors>
  <commentList>
    <comment ref="C6" authorId="0" shapeId="0" xr:uid="{00000000-0006-0000-6E00-000001000000}">
      <text>
        <r>
          <rPr>
            <b/>
            <sz val="8"/>
            <color indexed="81"/>
            <rFont val="Tahoma"/>
            <family val="2"/>
          </rPr>
          <t>Dhruve Khanna:</t>
        </r>
        <r>
          <rPr>
            <sz val="8"/>
            <color indexed="81"/>
            <rFont val="Tahoma"/>
            <family val="2"/>
          </rPr>
          <t xml:space="preserve">
Special/Promotion Rate offered by La Capitale Financial Group</t>
        </r>
      </text>
    </comment>
    <comment ref="S11" authorId="1" shapeId="0" xr:uid="{00000000-0006-0000-6E00-000002000000}">
      <text>
        <r>
          <rPr>
            <b/>
            <sz val="8"/>
            <color indexed="81"/>
            <rFont val="Tahoma"/>
            <family val="2"/>
          </rPr>
          <t>Waseem Patel:
Special effective July 16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2" authorId="1" shapeId="0" xr:uid="{00000000-0006-0000-6E00-000003000000}">
      <text>
        <r>
          <rPr>
            <b/>
            <sz val="8"/>
            <color indexed="81"/>
            <rFont val="Tahoma"/>
            <family val="2"/>
          </rPr>
          <t>Waseem Patel:</t>
        </r>
        <r>
          <rPr>
            <sz val="8"/>
            <color indexed="81"/>
            <rFont val="Tahoma"/>
            <family val="2"/>
          </rPr>
          <t xml:space="preserve">
Promotional savings rate until Sept 30
</t>
        </r>
      </text>
    </comment>
  </commentList>
</comments>
</file>

<file path=xl/comments1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Dhruve Khanna</author>
    <author>Administrator</author>
  </authors>
  <commentList>
    <comment ref="C6" authorId="0" shapeId="0" xr:uid="{00000000-0006-0000-6F00-000001000000}">
      <text>
        <r>
          <rPr>
            <b/>
            <sz val="8"/>
            <color indexed="81"/>
            <rFont val="Tahoma"/>
            <family val="2"/>
          </rPr>
          <t>Dhruve Khanna:</t>
        </r>
        <r>
          <rPr>
            <sz val="8"/>
            <color indexed="81"/>
            <rFont val="Tahoma"/>
            <family val="2"/>
          </rPr>
          <t xml:space="preserve">
Special/Promotion Rate offered by La Capitale Financial Group</t>
        </r>
      </text>
    </comment>
    <comment ref="S11" authorId="1" shapeId="0" xr:uid="{00000000-0006-0000-6F00-000002000000}">
      <text>
        <r>
          <rPr>
            <b/>
            <sz val="8"/>
            <color indexed="81"/>
            <rFont val="Tahoma"/>
            <family val="2"/>
          </rPr>
          <t>Waseem Patel:
Special effective July 16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2" authorId="1" shapeId="0" xr:uid="{00000000-0006-0000-6F00-000003000000}">
      <text>
        <r>
          <rPr>
            <b/>
            <sz val="8"/>
            <color indexed="81"/>
            <rFont val="Tahoma"/>
            <family val="2"/>
          </rPr>
          <t>Waseem Patel:</t>
        </r>
        <r>
          <rPr>
            <sz val="8"/>
            <color indexed="81"/>
            <rFont val="Tahoma"/>
            <family val="2"/>
          </rPr>
          <t xml:space="preserve">
Promotional savings rate until Sept 30
</t>
        </r>
      </text>
    </comment>
  </commentList>
</comments>
</file>

<file path=xl/comments1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Dhruve Khanna</author>
    <author>Administrator</author>
  </authors>
  <commentList>
    <comment ref="C6" authorId="0" shapeId="0" xr:uid="{00000000-0006-0000-7000-000001000000}">
      <text>
        <r>
          <rPr>
            <b/>
            <sz val="8"/>
            <color indexed="81"/>
            <rFont val="Tahoma"/>
            <family val="2"/>
          </rPr>
          <t>Dhruve Khanna:</t>
        </r>
        <r>
          <rPr>
            <sz val="8"/>
            <color indexed="81"/>
            <rFont val="Tahoma"/>
            <family val="2"/>
          </rPr>
          <t xml:space="preserve">
Special/Promotion Rate offered by La Capitale Financial Group</t>
        </r>
      </text>
    </comment>
    <comment ref="S11" authorId="1" shapeId="0" xr:uid="{00000000-0006-0000-7000-000002000000}">
      <text>
        <r>
          <rPr>
            <b/>
            <sz val="8"/>
            <color indexed="81"/>
            <rFont val="Tahoma"/>
            <family val="2"/>
          </rPr>
          <t>Waseem Patel:
Special effective July 16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2" authorId="1" shapeId="0" xr:uid="{00000000-0006-0000-7000-000003000000}">
      <text>
        <r>
          <rPr>
            <b/>
            <sz val="8"/>
            <color indexed="81"/>
            <rFont val="Tahoma"/>
            <family val="2"/>
          </rPr>
          <t>Waseem Patel:</t>
        </r>
        <r>
          <rPr>
            <sz val="8"/>
            <color indexed="81"/>
            <rFont val="Tahoma"/>
            <family val="2"/>
          </rPr>
          <t xml:space="preserve">
Promotional savings rate until Sept 30
</t>
        </r>
      </text>
    </comment>
  </commentList>
</comments>
</file>

<file path=xl/comments1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Dhruve Khanna</author>
    <author>Administrator</author>
  </authors>
  <commentList>
    <comment ref="C6" authorId="0" shapeId="0" xr:uid="{00000000-0006-0000-7100-000001000000}">
      <text>
        <r>
          <rPr>
            <b/>
            <sz val="8"/>
            <color indexed="81"/>
            <rFont val="Tahoma"/>
            <family val="2"/>
          </rPr>
          <t>Dhruve Khanna:</t>
        </r>
        <r>
          <rPr>
            <sz val="8"/>
            <color indexed="81"/>
            <rFont val="Tahoma"/>
            <family val="2"/>
          </rPr>
          <t xml:space="preserve">
Special/Promotion Rate offered by La Capitale Financial Group</t>
        </r>
      </text>
    </comment>
    <comment ref="S11" authorId="1" shapeId="0" xr:uid="{00000000-0006-0000-7100-000002000000}">
      <text>
        <r>
          <rPr>
            <b/>
            <sz val="8"/>
            <color indexed="81"/>
            <rFont val="Tahoma"/>
            <family val="2"/>
          </rPr>
          <t>Waseem Patel:
Special effective July 16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2" authorId="1" shapeId="0" xr:uid="{00000000-0006-0000-7100-000003000000}">
      <text>
        <r>
          <rPr>
            <b/>
            <sz val="8"/>
            <color indexed="81"/>
            <rFont val="Tahoma"/>
            <family val="2"/>
          </rPr>
          <t>Waseem Patel:</t>
        </r>
        <r>
          <rPr>
            <sz val="8"/>
            <color indexed="81"/>
            <rFont val="Tahoma"/>
            <family val="2"/>
          </rPr>
          <t xml:space="preserve">
Promotional savings rate until Sept 30
</t>
        </r>
      </text>
    </comment>
    <comment ref="O19" authorId="1" shapeId="0" xr:uid="{00000000-0006-0000-7100-000004000000}">
      <text>
        <r>
          <rPr>
            <b/>
            <sz val="8"/>
            <color indexed="81"/>
            <rFont val="Tahoma"/>
            <family val="2"/>
          </rPr>
          <t xml:space="preserve">Waseem Patel:
18-month special is over. 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Dhruve Khanna</author>
    <author>Administrator</author>
  </authors>
  <commentList>
    <comment ref="C6" authorId="0" shapeId="0" xr:uid="{00000000-0006-0000-7200-000001000000}">
      <text>
        <r>
          <rPr>
            <b/>
            <sz val="8"/>
            <color indexed="81"/>
            <rFont val="Tahoma"/>
            <family val="2"/>
          </rPr>
          <t>Dhruve Khanna:</t>
        </r>
        <r>
          <rPr>
            <sz val="8"/>
            <color indexed="81"/>
            <rFont val="Tahoma"/>
            <family val="2"/>
          </rPr>
          <t xml:space="preserve">
Special/Promotion Rate offered by La Capitale Financial Group</t>
        </r>
      </text>
    </comment>
    <comment ref="S11" authorId="1" shapeId="0" xr:uid="{00000000-0006-0000-7200-000002000000}">
      <text>
        <r>
          <rPr>
            <b/>
            <sz val="8"/>
            <color indexed="81"/>
            <rFont val="Tahoma"/>
            <family val="2"/>
          </rPr>
          <t>Waseem Patel:
Special effective July 16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2" authorId="1" shapeId="0" xr:uid="{00000000-0006-0000-7200-000003000000}">
      <text>
        <r>
          <rPr>
            <b/>
            <sz val="8"/>
            <color indexed="81"/>
            <rFont val="Tahoma"/>
            <family val="2"/>
          </rPr>
          <t>Waseem Patel:</t>
        </r>
        <r>
          <rPr>
            <sz val="8"/>
            <color indexed="81"/>
            <rFont val="Tahoma"/>
            <family val="2"/>
          </rPr>
          <t xml:space="preserve">
Promotional savings rate until Sept 30
</t>
        </r>
      </text>
    </comment>
  </commentList>
</comments>
</file>

<file path=xl/comments1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Dhruve Khanna</author>
    <author>Administrator</author>
  </authors>
  <commentList>
    <comment ref="C6" authorId="0" shapeId="0" xr:uid="{00000000-0006-0000-7300-000001000000}">
      <text>
        <r>
          <rPr>
            <b/>
            <sz val="8"/>
            <color indexed="81"/>
            <rFont val="Tahoma"/>
            <family val="2"/>
          </rPr>
          <t>Dhruve Khanna:</t>
        </r>
        <r>
          <rPr>
            <sz val="8"/>
            <color indexed="81"/>
            <rFont val="Tahoma"/>
            <family val="2"/>
          </rPr>
          <t xml:space="preserve">
Special/Promotion Rate offered by La Capitale Financial Group</t>
        </r>
      </text>
    </comment>
    <comment ref="C12" authorId="1" shapeId="0" xr:uid="{00000000-0006-0000-7300-000002000000}">
      <text>
        <r>
          <rPr>
            <b/>
            <sz val="8"/>
            <color indexed="81"/>
            <rFont val="Tahoma"/>
            <family val="2"/>
          </rPr>
          <t>Waseem Patel:</t>
        </r>
        <r>
          <rPr>
            <sz val="8"/>
            <color indexed="81"/>
            <rFont val="Tahoma"/>
            <family val="2"/>
          </rPr>
          <t xml:space="preserve">
Promotional savings rate until Sept 30
</t>
        </r>
      </text>
    </comment>
  </commentList>
</comments>
</file>

<file path=xl/comments1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Dhruve Khanna</author>
  </authors>
  <commentList>
    <comment ref="C6" authorId="0" shapeId="0" xr:uid="{00000000-0006-0000-7400-000001000000}">
      <text>
        <r>
          <rPr>
            <b/>
            <sz val="8"/>
            <color indexed="81"/>
            <rFont val="Tahoma"/>
            <family val="2"/>
          </rPr>
          <t>Dhruve Khanna:</t>
        </r>
        <r>
          <rPr>
            <sz val="8"/>
            <color indexed="81"/>
            <rFont val="Tahoma"/>
            <family val="2"/>
          </rPr>
          <t xml:space="preserve">
Special/Promotion Rate offered by La Capitale Financial Group</t>
        </r>
      </text>
    </comment>
  </commentList>
</comments>
</file>

<file path=xl/comments1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Dhruve Khanna</author>
  </authors>
  <commentList>
    <comment ref="C6" authorId="0" shapeId="0" xr:uid="{00000000-0006-0000-7500-000001000000}">
      <text>
        <r>
          <rPr>
            <b/>
            <sz val="8"/>
            <color indexed="81"/>
            <rFont val="Tahoma"/>
            <family val="2"/>
          </rPr>
          <t>Dhruve Khanna:</t>
        </r>
        <r>
          <rPr>
            <sz val="8"/>
            <color indexed="81"/>
            <rFont val="Tahoma"/>
            <family val="2"/>
          </rPr>
          <t xml:space="preserve">
Special/Promotion Rate offered by La Capitale Financial Group</t>
        </r>
      </text>
    </comment>
  </commentList>
</comments>
</file>

<file path=xl/comments1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Dhruve Khanna</author>
  </authors>
  <commentList>
    <comment ref="C6" authorId="0" shapeId="0" xr:uid="{00000000-0006-0000-7600-000001000000}">
      <text>
        <r>
          <rPr>
            <b/>
            <sz val="8"/>
            <color indexed="81"/>
            <rFont val="Tahoma"/>
            <family val="2"/>
          </rPr>
          <t>Dhruve Khanna:</t>
        </r>
        <r>
          <rPr>
            <sz val="8"/>
            <color indexed="81"/>
            <rFont val="Tahoma"/>
            <family val="2"/>
          </rPr>
          <t xml:space="preserve">
Special/Promotion Rate offered by La Capitale Financial Group</t>
        </r>
      </text>
    </comment>
  </commentList>
</comments>
</file>

<file path=xl/comments1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Dhruve Khanna</author>
  </authors>
  <commentList>
    <comment ref="C6" authorId="0" shapeId="0" xr:uid="{00000000-0006-0000-7700-000001000000}">
      <text>
        <r>
          <rPr>
            <b/>
            <sz val="8"/>
            <color indexed="81"/>
            <rFont val="Tahoma"/>
            <family val="2"/>
          </rPr>
          <t>Dhruve Khanna:</t>
        </r>
        <r>
          <rPr>
            <sz val="8"/>
            <color indexed="81"/>
            <rFont val="Tahoma"/>
            <family val="2"/>
          </rPr>
          <t xml:space="preserve">
Special/Promotion Rate offered by La Capitale Financial Group</t>
        </r>
      </text>
    </comment>
  </commentList>
</comments>
</file>

<file path=xl/comments1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Dhruve Khanna</author>
  </authors>
  <commentList>
    <comment ref="C6" authorId="0" shapeId="0" xr:uid="{00000000-0006-0000-7800-000001000000}">
      <text>
        <r>
          <rPr>
            <b/>
            <sz val="8"/>
            <color indexed="81"/>
            <rFont val="Tahoma"/>
            <family val="2"/>
          </rPr>
          <t>Dhruve Khanna:</t>
        </r>
        <r>
          <rPr>
            <sz val="8"/>
            <color indexed="81"/>
            <rFont val="Tahoma"/>
            <family val="2"/>
          </rPr>
          <t xml:space="preserve">
Special/Promotion Rate offered by La Capitale Financial Group</t>
        </r>
      </text>
    </comment>
  </commentList>
</comments>
</file>

<file path=xl/comments1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Dhruve Khanna</author>
  </authors>
  <commentList>
    <comment ref="C6" authorId="0" shapeId="0" xr:uid="{00000000-0006-0000-7900-000001000000}">
      <text>
        <r>
          <rPr>
            <b/>
            <sz val="8"/>
            <color indexed="81"/>
            <rFont val="Tahoma"/>
            <family val="2"/>
          </rPr>
          <t>Dhruve Khanna:</t>
        </r>
        <r>
          <rPr>
            <sz val="8"/>
            <color indexed="81"/>
            <rFont val="Tahoma"/>
            <family val="2"/>
          </rPr>
          <t xml:space="preserve">
Special/Promotion Rate offered by La Capitale Financial Group</t>
        </r>
      </text>
    </comment>
  </commentList>
</comments>
</file>

<file path=xl/comments1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Dhruve Khanna</author>
  </authors>
  <commentList>
    <comment ref="C6" authorId="0" shapeId="0" xr:uid="{00000000-0006-0000-7A00-000001000000}">
      <text>
        <r>
          <rPr>
            <b/>
            <sz val="8"/>
            <color indexed="81"/>
            <rFont val="Tahoma"/>
            <family val="2"/>
          </rPr>
          <t>Dhruve Khanna:</t>
        </r>
        <r>
          <rPr>
            <sz val="8"/>
            <color indexed="81"/>
            <rFont val="Tahoma"/>
            <family val="2"/>
          </rPr>
          <t xml:space="preserve">
Special/Promotion Rate offered by La Capitale Financial Group</t>
        </r>
      </text>
    </comment>
  </commentList>
</comments>
</file>

<file path=xl/comments2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Dhruve Khanna</author>
  </authors>
  <commentList>
    <comment ref="C6" authorId="0" shapeId="0" xr:uid="{00000000-0006-0000-7B00-000001000000}">
      <text>
        <r>
          <rPr>
            <b/>
            <sz val="8"/>
            <color indexed="81"/>
            <rFont val="Tahoma"/>
            <family val="2"/>
          </rPr>
          <t>Dhruve Khanna:</t>
        </r>
        <r>
          <rPr>
            <sz val="8"/>
            <color indexed="81"/>
            <rFont val="Tahoma"/>
            <family val="2"/>
          </rPr>
          <t xml:space="preserve">
Special/Promotion Rate offered by La Capitale Financial Group</t>
        </r>
      </text>
    </comment>
  </commentList>
</comments>
</file>

<file path=xl/comments2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Dhruve Khanna</author>
  </authors>
  <commentList>
    <comment ref="C6" authorId="0" shapeId="0" xr:uid="{00000000-0006-0000-7C00-000001000000}">
      <text>
        <r>
          <rPr>
            <b/>
            <sz val="8"/>
            <color indexed="81"/>
            <rFont val="Tahoma"/>
            <family val="2"/>
          </rPr>
          <t>Dhruve Khanna:</t>
        </r>
        <r>
          <rPr>
            <sz val="8"/>
            <color indexed="81"/>
            <rFont val="Tahoma"/>
            <family val="2"/>
          </rPr>
          <t xml:space="preserve">
Special/Promotion Rate offered by La Capitale Financial Group</t>
        </r>
      </text>
    </comment>
  </commentList>
</comments>
</file>

<file path=xl/comments2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Dhruve Khanna</author>
  </authors>
  <commentList>
    <comment ref="C6" authorId="0" shapeId="0" xr:uid="{00000000-0006-0000-7D00-000001000000}">
      <text>
        <r>
          <rPr>
            <b/>
            <sz val="8"/>
            <color indexed="81"/>
            <rFont val="Tahoma"/>
            <family val="2"/>
          </rPr>
          <t>Dhruve Khanna:</t>
        </r>
        <r>
          <rPr>
            <sz val="8"/>
            <color indexed="81"/>
            <rFont val="Tahoma"/>
            <family val="2"/>
          </rPr>
          <t xml:space="preserve">
Special/Promotion Rate offered by La Capitale Financial Group</t>
        </r>
      </text>
    </comment>
  </commentList>
</comments>
</file>

<file path=xl/sharedStrings.xml><?xml version="1.0" encoding="utf-8"?>
<sst xmlns="http://schemas.openxmlformats.org/spreadsheetml/2006/main" count="35548" uniqueCount="453">
  <si>
    <t>Savings Account</t>
  </si>
  <si>
    <t>1 Year Cashable</t>
  </si>
  <si>
    <t>&lt; 1 Year</t>
  </si>
  <si>
    <t>1-5 Years</t>
  </si>
  <si>
    <t>-</t>
  </si>
  <si>
    <t>after 30</t>
  </si>
  <si>
    <t>after 90</t>
  </si>
  <si>
    <t>Broker Channel</t>
  </si>
  <si>
    <t>High</t>
  </si>
  <si>
    <t>Median</t>
  </si>
  <si>
    <t>Direct - CDIC</t>
  </si>
  <si>
    <t>Canadian Direct Financial</t>
  </si>
  <si>
    <r>
      <t>1.95% (</t>
    </r>
    <r>
      <rPr>
        <b/>
        <sz val="11"/>
        <color rgb="FF00B050"/>
        <rFont val="Calibri"/>
        <family val="2"/>
        <scheme val="minor"/>
      </rPr>
      <t>↑</t>
    </r>
    <r>
      <rPr>
        <sz val="11"/>
        <color theme="1"/>
        <rFont val="Calibri"/>
        <family val="2"/>
        <scheme val="minor"/>
      </rPr>
      <t>)</t>
    </r>
  </si>
  <si>
    <r>
      <t>2.25% (</t>
    </r>
    <r>
      <rPr>
        <b/>
        <sz val="11"/>
        <color rgb="FF00B050"/>
        <rFont val="Calibri"/>
        <family val="2"/>
        <scheme val="minor"/>
      </rPr>
      <t>↑</t>
    </r>
    <r>
      <rPr>
        <sz val="11"/>
        <color theme="1"/>
        <rFont val="Calibri"/>
        <family val="2"/>
        <scheme val="minor"/>
      </rPr>
      <t>)</t>
    </r>
  </si>
  <si>
    <r>
      <t>2.30% (</t>
    </r>
    <r>
      <rPr>
        <b/>
        <sz val="11"/>
        <color rgb="FF00B050"/>
        <rFont val="Calibri"/>
        <family val="2"/>
        <scheme val="minor"/>
      </rPr>
      <t>↑</t>
    </r>
    <r>
      <rPr>
        <sz val="11"/>
        <color theme="1"/>
        <rFont val="Calibri"/>
        <family val="2"/>
        <scheme val="minor"/>
      </rPr>
      <t>)</t>
    </r>
  </si>
  <si>
    <r>
      <t>2.70% (</t>
    </r>
    <r>
      <rPr>
        <b/>
        <sz val="11"/>
        <color rgb="FF00B050"/>
        <rFont val="Calibri"/>
        <family val="2"/>
        <scheme val="minor"/>
      </rPr>
      <t>↑</t>
    </r>
    <r>
      <rPr>
        <sz val="11"/>
        <color theme="1"/>
        <rFont val="Calibri"/>
        <family val="2"/>
        <scheme val="minor"/>
      </rPr>
      <t>)</t>
    </r>
  </si>
  <si>
    <t>Canadian Tire*</t>
  </si>
  <si>
    <r>
      <t>2.25% (</t>
    </r>
    <r>
      <rPr>
        <b/>
        <sz val="11"/>
        <color rgb="FFFF0000"/>
        <rFont val="Calibri"/>
        <family val="2"/>
      </rPr>
      <t>↓</t>
    </r>
    <r>
      <rPr>
        <sz val="11"/>
        <color theme="1"/>
        <rFont val="Calibri"/>
        <family val="2"/>
        <scheme val="minor"/>
      </rPr>
      <t>)</t>
    </r>
  </si>
  <si>
    <t>CFF Bank</t>
  </si>
  <si>
    <t>ICICI Bank</t>
  </si>
  <si>
    <t>ING</t>
  </si>
  <si>
    <t>PCF</t>
  </si>
  <si>
    <r>
      <t>1.30% (</t>
    </r>
    <r>
      <rPr>
        <b/>
        <sz val="11"/>
        <color rgb="FFFF0000"/>
        <rFont val="Calibri"/>
        <family val="2"/>
      </rPr>
      <t>↓</t>
    </r>
    <r>
      <rPr>
        <sz val="11"/>
        <color theme="1"/>
        <rFont val="Calibri"/>
        <family val="2"/>
        <scheme val="minor"/>
      </rPr>
      <t>)</t>
    </r>
  </si>
  <si>
    <t>People's Trust</t>
  </si>
  <si>
    <t>Direct - CU</t>
  </si>
  <si>
    <t>AcceleRate Financial</t>
  </si>
  <si>
    <r>
      <t>2.50% (</t>
    </r>
    <r>
      <rPr>
        <b/>
        <sz val="11"/>
        <color rgb="FF00B050"/>
        <rFont val="Calibri"/>
        <family val="2"/>
        <scheme val="minor"/>
      </rPr>
      <t>↑</t>
    </r>
    <r>
      <rPr>
        <sz val="11"/>
        <color theme="1"/>
        <rFont val="Calibri"/>
        <family val="2"/>
        <scheme val="minor"/>
      </rPr>
      <t>)</t>
    </r>
  </si>
  <si>
    <r>
      <t>2.55% (</t>
    </r>
    <r>
      <rPr>
        <b/>
        <sz val="11"/>
        <color rgb="FF00B050"/>
        <rFont val="Calibri"/>
        <family val="2"/>
        <scheme val="minor"/>
      </rPr>
      <t>↑</t>
    </r>
    <r>
      <rPr>
        <sz val="11"/>
        <color theme="1"/>
        <rFont val="Calibri"/>
        <family val="2"/>
        <scheme val="minor"/>
      </rPr>
      <t>)</t>
    </r>
  </si>
  <si>
    <t>Achieva</t>
  </si>
  <si>
    <t>Cambrian Credit Union</t>
  </si>
  <si>
    <t>Implicity</t>
  </si>
  <si>
    <r>
      <t>2.35% (</t>
    </r>
    <r>
      <rPr>
        <b/>
        <sz val="11"/>
        <color rgb="FF00B050"/>
        <rFont val="Calibri"/>
        <family val="2"/>
        <scheme val="minor"/>
      </rPr>
      <t>↑</t>
    </r>
    <r>
      <rPr>
        <sz val="11"/>
        <color theme="1"/>
        <rFont val="Calibri"/>
        <family val="2"/>
        <scheme val="minor"/>
      </rPr>
      <t>)</t>
    </r>
  </si>
  <si>
    <r>
      <t>2.51% (</t>
    </r>
    <r>
      <rPr>
        <b/>
        <sz val="11"/>
        <color rgb="FF00B050"/>
        <rFont val="Calibri"/>
        <family val="2"/>
        <scheme val="minor"/>
      </rPr>
      <t>↑</t>
    </r>
    <r>
      <rPr>
        <sz val="11"/>
        <color theme="1"/>
        <rFont val="Calibri"/>
        <family val="2"/>
        <scheme val="minor"/>
      </rPr>
      <t>)</t>
    </r>
  </si>
  <si>
    <r>
      <t>2.65% (</t>
    </r>
    <r>
      <rPr>
        <b/>
        <sz val="11"/>
        <color rgb="FF00B050"/>
        <rFont val="Calibri"/>
        <family val="2"/>
        <scheme val="minor"/>
      </rPr>
      <t>↑</t>
    </r>
    <r>
      <rPr>
        <sz val="11"/>
        <color theme="1"/>
        <rFont val="Calibri"/>
        <family val="2"/>
        <scheme val="minor"/>
      </rPr>
      <t>)</t>
    </r>
  </si>
  <si>
    <r>
      <t>2.80% (</t>
    </r>
    <r>
      <rPr>
        <b/>
        <sz val="11"/>
        <color rgb="FF00B050"/>
        <rFont val="Calibri"/>
        <family val="2"/>
        <scheme val="minor"/>
      </rPr>
      <t>↑</t>
    </r>
    <r>
      <rPr>
        <sz val="11"/>
        <color theme="1"/>
        <rFont val="Calibri"/>
        <family val="2"/>
        <scheme val="minor"/>
      </rPr>
      <t>)</t>
    </r>
  </si>
  <si>
    <t>Outlook Financial</t>
  </si>
  <si>
    <t>Steinbach Credit Union</t>
  </si>
  <si>
    <t>High - CU</t>
  </si>
  <si>
    <t>Home Trust</t>
  </si>
  <si>
    <t>Broker (HT - FundSERV HISA)</t>
  </si>
  <si>
    <r>
      <t>1.50% (</t>
    </r>
    <r>
      <rPr>
        <b/>
        <sz val="11"/>
        <color rgb="FF00B050"/>
        <rFont val="Calibri"/>
        <family val="2"/>
      </rPr>
      <t>↑</t>
    </r>
    <r>
      <rPr>
        <sz val="11"/>
        <color theme="1"/>
        <rFont val="Calibri"/>
        <family val="2"/>
        <scheme val="minor"/>
      </rPr>
      <t>)</t>
    </r>
  </si>
  <si>
    <r>
      <t>1.85% (</t>
    </r>
    <r>
      <rPr>
        <b/>
        <sz val="11"/>
        <color rgb="FF00B050"/>
        <rFont val="Calibri"/>
        <family val="2"/>
      </rPr>
      <t>↑</t>
    </r>
    <r>
      <rPr>
        <sz val="11"/>
        <color theme="1"/>
        <rFont val="Calibri"/>
        <family val="2"/>
        <scheme val="minor"/>
      </rPr>
      <t>)</t>
    </r>
  </si>
  <si>
    <r>
      <t>2.00% (</t>
    </r>
    <r>
      <rPr>
        <b/>
        <sz val="11"/>
        <color rgb="FF00B050"/>
        <rFont val="Calibri"/>
        <family val="2"/>
      </rPr>
      <t>↑</t>
    </r>
    <r>
      <rPr>
        <sz val="11"/>
        <color theme="1"/>
        <rFont val="Calibri"/>
        <family val="2"/>
        <scheme val="minor"/>
      </rPr>
      <t>)</t>
    </r>
  </si>
  <si>
    <t>Direct (Oaken)</t>
  </si>
  <si>
    <t xml:space="preserve">Notes: </t>
  </si>
  <si>
    <t>*0.25% rate bonus on all GIC terms for deposits &gt;= $20,000</t>
  </si>
  <si>
    <t>BMO</t>
  </si>
  <si>
    <t>BNS</t>
  </si>
  <si>
    <t>CIBC</t>
  </si>
  <si>
    <t>RBC</t>
  </si>
  <si>
    <t>TD</t>
  </si>
  <si>
    <t>High - Direct (Non Big 6)</t>
  </si>
  <si>
    <t>High - Direct (Big 6)</t>
  </si>
  <si>
    <t>Rates as of April 30, 2014</t>
  </si>
  <si>
    <t>Rates as of April 23, 2014</t>
  </si>
  <si>
    <t>Scotiabank</t>
  </si>
  <si>
    <r>
      <t>1.90% (</t>
    </r>
    <r>
      <rPr>
        <b/>
        <sz val="11"/>
        <color rgb="FFFF0000"/>
        <rFont val="Calibri"/>
        <family val="2"/>
      </rPr>
      <t>↓</t>
    </r>
    <r>
      <rPr>
        <sz val="11"/>
        <color theme="1"/>
        <rFont val="Calibri"/>
        <family val="2"/>
        <scheme val="minor"/>
      </rPr>
      <t>)</t>
    </r>
  </si>
  <si>
    <t>Canadian Tire</t>
  </si>
  <si>
    <r>
      <t>2.30% (</t>
    </r>
    <r>
      <rPr>
        <b/>
        <sz val="11"/>
        <color rgb="FFFF0000"/>
        <rFont val="Calibri"/>
        <family val="2"/>
      </rPr>
      <t>↓</t>
    </r>
    <r>
      <rPr>
        <sz val="11"/>
        <color theme="1"/>
        <rFont val="Calibri"/>
        <family val="2"/>
        <scheme val="minor"/>
      </rPr>
      <t>)</t>
    </r>
  </si>
  <si>
    <r>
      <t>2.13% (</t>
    </r>
    <r>
      <rPr>
        <b/>
        <sz val="11"/>
        <color rgb="FF00B050"/>
        <rFont val="Calibri"/>
        <family val="2"/>
      </rPr>
      <t>↑</t>
    </r>
    <r>
      <rPr>
        <sz val="11"/>
        <color theme="1"/>
        <rFont val="Calibri"/>
        <family val="2"/>
        <scheme val="minor"/>
      </rPr>
      <t>)</t>
    </r>
  </si>
  <si>
    <r>
      <t>2.15% (</t>
    </r>
    <r>
      <rPr>
        <b/>
        <sz val="11"/>
        <color rgb="FF00B050"/>
        <rFont val="Calibri"/>
        <family val="2"/>
      </rPr>
      <t>↑</t>
    </r>
    <r>
      <rPr>
        <sz val="11"/>
        <color theme="1"/>
        <rFont val="Calibri"/>
        <family val="2"/>
        <scheme val="minor"/>
      </rPr>
      <t>)</t>
    </r>
  </si>
  <si>
    <t>High - Direct</t>
  </si>
  <si>
    <r>
      <t>1.45% (</t>
    </r>
    <r>
      <rPr>
        <b/>
        <sz val="11"/>
        <color rgb="FF00B050"/>
        <rFont val="Calibri"/>
        <family val="2"/>
      </rPr>
      <t>↑</t>
    </r>
    <r>
      <rPr>
        <sz val="11"/>
        <color theme="1"/>
        <rFont val="Calibri"/>
        <family val="2"/>
        <scheme val="minor"/>
      </rPr>
      <t>)</t>
    </r>
  </si>
  <si>
    <r>
      <t>1.80% (</t>
    </r>
    <r>
      <rPr>
        <b/>
        <sz val="11"/>
        <color rgb="FF00B050"/>
        <rFont val="Calibri"/>
        <family val="2"/>
      </rPr>
      <t>↑</t>
    </r>
    <r>
      <rPr>
        <sz val="11"/>
        <color theme="1"/>
        <rFont val="Calibri"/>
        <family val="2"/>
        <scheme val="minor"/>
      </rPr>
      <t>)</t>
    </r>
  </si>
  <si>
    <r>
      <t>1.90% (</t>
    </r>
    <r>
      <rPr>
        <b/>
        <sz val="11"/>
        <color rgb="FF00B050"/>
        <rFont val="Calibri"/>
        <family val="2"/>
      </rPr>
      <t>↑</t>
    </r>
    <r>
      <rPr>
        <sz val="11"/>
        <color theme="1"/>
        <rFont val="Calibri"/>
        <family val="2"/>
        <scheme val="minor"/>
      </rPr>
      <t>)</t>
    </r>
  </si>
  <si>
    <t>NBC</t>
  </si>
  <si>
    <r>
      <t>2.15% (</t>
    </r>
    <r>
      <rPr>
        <sz val="11"/>
        <color rgb="FFFF0000"/>
        <rFont val="Calibri"/>
        <family val="2"/>
        <scheme val="minor"/>
      </rPr>
      <t>↓</t>
    </r>
    <r>
      <rPr>
        <sz val="11"/>
        <color theme="1"/>
        <rFont val="Calibri"/>
        <family val="2"/>
        <scheme val="minor"/>
      </rPr>
      <t>)</t>
    </r>
  </si>
  <si>
    <r>
      <t>1.50% (</t>
    </r>
    <r>
      <rPr>
        <sz val="11"/>
        <color rgb="FFFF0000"/>
        <rFont val="Calibri"/>
        <family val="2"/>
        <scheme val="minor"/>
      </rPr>
      <t>↓</t>
    </r>
    <r>
      <rPr>
        <sz val="11"/>
        <color theme="1"/>
        <rFont val="Calibri"/>
        <family val="2"/>
        <scheme val="minor"/>
      </rPr>
      <t>)</t>
    </r>
  </si>
  <si>
    <r>
      <t>2.30% (</t>
    </r>
    <r>
      <rPr>
        <sz val="11"/>
        <color rgb="FFFF0000"/>
        <rFont val="Calibri"/>
        <family val="2"/>
        <scheme val="minor"/>
      </rPr>
      <t>↓</t>
    </r>
    <r>
      <rPr>
        <sz val="11"/>
        <color theme="1"/>
        <rFont val="Calibri"/>
        <family val="2"/>
        <scheme val="minor"/>
      </rPr>
      <t>)</t>
    </r>
  </si>
  <si>
    <r>
      <t>2.55% (</t>
    </r>
    <r>
      <rPr>
        <sz val="11"/>
        <color rgb="FFFF0000"/>
        <rFont val="Calibri"/>
        <family val="2"/>
        <scheme val="minor"/>
      </rPr>
      <t>↓</t>
    </r>
    <r>
      <rPr>
        <sz val="11"/>
        <color theme="1"/>
        <rFont val="Calibri"/>
        <family val="2"/>
        <scheme val="minor"/>
      </rPr>
      <t>)</t>
    </r>
  </si>
  <si>
    <r>
      <t xml:space="preserve">1.25% </t>
    </r>
    <r>
      <rPr>
        <sz val="11"/>
        <color rgb="FFFF0000"/>
        <rFont val="Calibri"/>
        <family val="2"/>
      </rPr>
      <t>↓</t>
    </r>
  </si>
  <si>
    <r>
      <t xml:space="preserve">2.00% </t>
    </r>
    <r>
      <rPr>
        <sz val="11"/>
        <color rgb="FFFF0000"/>
        <rFont val="Calibri"/>
        <family val="2"/>
      </rPr>
      <t>↓</t>
    </r>
  </si>
  <si>
    <r>
      <t xml:space="preserve">1.95% </t>
    </r>
    <r>
      <rPr>
        <sz val="11"/>
        <color rgb="FFFF0000"/>
        <rFont val="Calibri"/>
        <family val="2"/>
      </rPr>
      <t>↓</t>
    </r>
  </si>
  <si>
    <r>
      <t xml:space="preserve">2.35% </t>
    </r>
    <r>
      <rPr>
        <sz val="11"/>
        <color rgb="FFFF0000"/>
        <rFont val="Calibri"/>
        <family val="2"/>
      </rPr>
      <t>↓</t>
    </r>
  </si>
  <si>
    <r>
      <t xml:space="preserve">2.25% </t>
    </r>
    <r>
      <rPr>
        <sz val="11"/>
        <color rgb="FFFF0000"/>
        <rFont val="Calibri"/>
        <family val="2"/>
      </rPr>
      <t>↓</t>
    </r>
  </si>
  <si>
    <r>
      <t>2.60% (</t>
    </r>
    <r>
      <rPr>
        <b/>
        <sz val="11"/>
        <color rgb="FF00B050"/>
        <rFont val="Calibri"/>
        <family val="2"/>
        <scheme val="minor"/>
      </rPr>
      <t>↑</t>
    </r>
    <r>
      <rPr>
        <sz val="11"/>
        <color theme="1"/>
        <rFont val="Calibri"/>
        <family val="2"/>
        <scheme val="minor"/>
      </rPr>
      <t>)</t>
    </r>
  </si>
  <si>
    <r>
      <t xml:space="preserve">3.00% </t>
    </r>
    <r>
      <rPr>
        <sz val="11"/>
        <color rgb="FFFF0000"/>
        <rFont val="Calibri"/>
        <family val="2"/>
      </rPr>
      <t>↓</t>
    </r>
  </si>
  <si>
    <t>Rates as of May 28, 2014</t>
  </si>
  <si>
    <t>Rates as of May 21st, 2014</t>
  </si>
  <si>
    <r>
      <t>2.00% (</t>
    </r>
    <r>
      <rPr>
        <b/>
        <sz val="11"/>
        <color rgb="FF00B050"/>
        <rFont val="Calibri"/>
        <family val="2"/>
        <scheme val="minor"/>
      </rPr>
      <t>↑</t>
    </r>
    <r>
      <rPr>
        <sz val="11"/>
        <color theme="1"/>
        <rFont val="Calibri"/>
        <family val="2"/>
        <scheme val="minor"/>
      </rPr>
      <t>)</t>
    </r>
  </si>
  <si>
    <r>
      <t>2.40% (</t>
    </r>
    <r>
      <rPr>
        <b/>
        <sz val="11"/>
        <color rgb="FF00B050"/>
        <rFont val="Calibri"/>
        <family val="2"/>
        <scheme val="minor"/>
      </rPr>
      <t>↑</t>
    </r>
    <r>
      <rPr>
        <sz val="11"/>
        <color theme="1"/>
        <rFont val="Calibri"/>
        <family val="2"/>
        <scheme val="minor"/>
      </rPr>
      <t>)</t>
    </r>
  </si>
  <si>
    <r>
      <t>1.90% (</t>
    </r>
    <r>
      <rPr>
        <b/>
        <sz val="11"/>
        <color rgb="FF00B050"/>
        <rFont val="Calibri"/>
        <family val="2"/>
        <scheme val="minor"/>
      </rPr>
      <t>↑</t>
    </r>
    <r>
      <rPr>
        <sz val="11"/>
        <color theme="1"/>
        <rFont val="Calibri"/>
        <family val="2"/>
        <scheme val="minor"/>
      </rPr>
      <t>)</t>
    </r>
  </si>
  <si>
    <r>
      <t>2.05% (</t>
    </r>
    <r>
      <rPr>
        <b/>
        <sz val="11"/>
        <color rgb="FF00B050"/>
        <rFont val="Calibri"/>
        <family val="2"/>
        <scheme val="minor"/>
      </rPr>
      <t>↑</t>
    </r>
    <r>
      <rPr>
        <sz val="11"/>
        <color theme="1"/>
        <rFont val="Calibri"/>
        <family val="2"/>
        <scheme val="minor"/>
      </rPr>
      <t>)</t>
    </r>
  </si>
  <si>
    <r>
      <t>0.80% (</t>
    </r>
    <r>
      <rPr>
        <b/>
        <sz val="11"/>
        <color rgb="FF00B050"/>
        <rFont val="Calibri"/>
        <family val="2"/>
        <scheme val="minor"/>
      </rPr>
      <t>↑</t>
    </r>
    <r>
      <rPr>
        <sz val="11"/>
        <color theme="1"/>
        <rFont val="Calibri"/>
        <family val="2"/>
        <scheme val="minor"/>
      </rPr>
      <t>)</t>
    </r>
  </si>
  <si>
    <r>
      <t>0.55% (</t>
    </r>
    <r>
      <rPr>
        <b/>
        <sz val="11"/>
        <color rgb="FF00B050"/>
        <rFont val="Calibri"/>
        <family val="2"/>
        <scheme val="minor"/>
      </rPr>
      <t>↑</t>
    </r>
    <r>
      <rPr>
        <sz val="11"/>
        <color theme="1"/>
        <rFont val="Calibri"/>
        <family val="2"/>
        <scheme val="minor"/>
      </rPr>
      <t>)</t>
    </r>
  </si>
  <si>
    <r>
      <t>1.90% (</t>
    </r>
    <r>
      <rPr>
        <b/>
        <sz val="11"/>
        <color rgb="FFFF0000"/>
        <rFont val="Calibri"/>
        <family val="2"/>
        <scheme val="minor"/>
      </rPr>
      <t>↓</t>
    </r>
    <r>
      <rPr>
        <sz val="11"/>
        <color theme="1"/>
        <rFont val="Calibri"/>
        <family val="2"/>
        <scheme val="minor"/>
      </rPr>
      <t>)</t>
    </r>
  </si>
  <si>
    <r>
      <t>1.95% (</t>
    </r>
    <r>
      <rPr>
        <b/>
        <sz val="11"/>
        <color rgb="FFFF0000"/>
        <rFont val="Calibri"/>
        <family val="2"/>
        <scheme val="minor"/>
      </rPr>
      <t>↓</t>
    </r>
    <r>
      <rPr>
        <sz val="11"/>
        <color theme="1"/>
        <rFont val="Calibri"/>
        <family val="2"/>
        <scheme val="minor"/>
      </rPr>
      <t>)</t>
    </r>
  </si>
  <si>
    <t>Rates as of May 14, 2014</t>
  </si>
  <si>
    <t>Rates as of May 7, 2014</t>
  </si>
  <si>
    <r>
      <t xml:space="preserve">1.90% </t>
    </r>
    <r>
      <rPr>
        <sz val="11"/>
        <color rgb="FFFF0000"/>
        <rFont val="Calibri"/>
        <family val="2"/>
      </rPr>
      <t>↓</t>
    </r>
  </si>
  <si>
    <r>
      <t xml:space="preserve">2.30% </t>
    </r>
    <r>
      <rPr>
        <sz val="11"/>
        <color rgb="FFFF0000"/>
        <rFont val="Calibri"/>
        <family val="2"/>
      </rPr>
      <t>↓</t>
    </r>
  </si>
  <si>
    <t>2.82% ↑</t>
  </si>
  <si>
    <t>1.95%(↑)</t>
  </si>
  <si>
    <t>2.1%(↑)</t>
  </si>
  <si>
    <t>2.2%(↑)</t>
  </si>
  <si>
    <t>2.35%(↑)</t>
  </si>
  <si>
    <t>1.75%(↑)</t>
  </si>
  <si>
    <t>0.64%(↑)</t>
  </si>
  <si>
    <t>0.69%(↑)</t>
  </si>
  <si>
    <t>1.35%↓</t>
  </si>
  <si>
    <t>0.83%(↑)</t>
  </si>
  <si>
    <t>1.03%(↑)</t>
  </si>
  <si>
    <t>1.1%(↑)</t>
  </si>
  <si>
    <t>2.27%(↑)</t>
  </si>
  <si>
    <t>1.50%(↑)</t>
  </si>
  <si>
    <t>1.69%(↑)</t>
  </si>
  <si>
    <t>2.46%(↑)</t>
  </si>
  <si>
    <t>1.83%(↑)</t>
  </si>
  <si>
    <t>Rates as of June 11, 2014</t>
  </si>
  <si>
    <t>Rates as of June 18, 2014</t>
  </si>
  <si>
    <r>
      <t xml:space="preserve">1.75% </t>
    </r>
    <r>
      <rPr>
        <sz val="11"/>
        <color rgb="FFFF0000"/>
        <rFont val="Calibri"/>
        <family val="2"/>
      </rPr>
      <t>↓</t>
    </r>
  </si>
  <si>
    <r>
      <t>1.49%(</t>
    </r>
    <r>
      <rPr>
        <b/>
        <sz val="11"/>
        <color theme="1"/>
        <rFont val="Calibri"/>
        <family val="2"/>
      </rPr>
      <t>↓</t>
    </r>
    <r>
      <rPr>
        <b/>
        <sz val="11"/>
        <color theme="1"/>
        <rFont val="Calibri"/>
        <family val="2"/>
        <scheme val="minor"/>
      </rPr>
      <t>)</t>
    </r>
  </si>
  <si>
    <t>1.7%(↑)</t>
  </si>
  <si>
    <r>
      <t>1.82%(</t>
    </r>
    <r>
      <rPr>
        <b/>
        <sz val="11"/>
        <color theme="1"/>
        <rFont val="Calibri"/>
        <family val="2"/>
      </rPr>
      <t>↓</t>
    </r>
    <r>
      <rPr>
        <b/>
        <sz val="11"/>
        <color theme="1"/>
        <rFont val="Calibri"/>
        <family val="2"/>
        <scheme val="minor"/>
      </rPr>
      <t>)</t>
    </r>
  </si>
  <si>
    <r>
      <t>1.97%(</t>
    </r>
    <r>
      <rPr>
        <b/>
        <sz val="11"/>
        <color theme="1"/>
        <rFont val="Calibri"/>
        <family val="2"/>
      </rPr>
      <t>↓</t>
    </r>
    <r>
      <rPr>
        <b/>
        <sz val="9.9"/>
        <color theme="1"/>
        <rFont val="Calibri"/>
        <family val="2"/>
      </rPr>
      <t>)</t>
    </r>
  </si>
  <si>
    <r>
      <t>2.21%(</t>
    </r>
    <r>
      <rPr>
        <b/>
        <sz val="11"/>
        <color theme="1"/>
        <rFont val="Calibri"/>
        <family val="2"/>
      </rPr>
      <t>↓</t>
    </r>
    <r>
      <rPr>
        <b/>
        <sz val="9.9"/>
        <color theme="1"/>
        <rFont val="Calibri"/>
        <family val="2"/>
      </rPr>
      <t>)</t>
    </r>
  </si>
  <si>
    <t>Rates as of June 25, 2014</t>
  </si>
  <si>
    <r>
      <t>2.48%(</t>
    </r>
    <r>
      <rPr>
        <b/>
        <sz val="11"/>
        <color rgb="FF00B050"/>
        <rFont val="Calibri"/>
        <family val="2"/>
        <scheme val="minor"/>
      </rPr>
      <t>↑</t>
    </r>
    <r>
      <rPr>
        <b/>
        <sz val="11"/>
        <color theme="1"/>
        <rFont val="Calibri"/>
        <family val="2"/>
        <scheme val="minor"/>
      </rPr>
      <t>)</t>
    </r>
  </si>
  <si>
    <r>
      <t>2.5%(</t>
    </r>
    <r>
      <rPr>
        <b/>
        <sz val="11"/>
        <color rgb="FF00B050"/>
        <rFont val="Calibri"/>
        <family val="2"/>
      </rPr>
      <t>↑</t>
    </r>
    <r>
      <rPr>
        <b/>
        <sz val="11"/>
        <rFont val="Calibri"/>
        <family val="2"/>
      </rPr>
      <t>)</t>
    </r>
  </si>
  <si>
    <r>
      <t>2.82%</t>
    </r>
    <r>
      <rPr>
        <b/>
        <sz val="11"/>
        <color theme="1"/>
        <rFont val="Calibri"/>
        <family val="2"/>
      </rPr>
      <t>(</t>
    </r>
    <r>
      <rPr>
        <b/>
        <sz val="11"/>
        <color rgb="FF00B050"/>
        <rFont val="Calibri"/>
        <family val="2"/>
      </rPr>
      <t>↑</t>
    </r>
    <r>
      <rPr>
        <b/>
        <sz val="11"/>
        <color theme="1"/>
        <rFont val="Calibri"/>
        <family val="2"/>
      </rPr>
      <t>)</t>
    </r>
  </si>
  <si>
    <r>
      <t>2.24%(</t>
    </r>
    <r>
      <rPr>
        <b/>
        <sz val="11"/>
        <color rgb="FF00B050"/>
        <rFont val="Calibri"/>
        <family val="2"/>
        <scheme val="minor"/>
      </rPr>
      <t>↑</t>
    </r>
    <r>
      <rPr>
        <b/>
        <sz val="11"/>
        <color theme="1"/>
        <rFont val="Calibri"/>
        <family val="2"/>
        <scheme val="minor"/>
      </rPr>
      <t>)</t>
    </r>
  </si>
  <si>
    <r>
      <t>1.84%(</t>
    </r>
    <r>
      <rPr>
        <b/>
        <sz val="11"/>
        <color rgb="FF00B050"/>
        <rFont val="Calibri"/>
        <family val="2"/>
        <scheme val="minor"/>
      </rPr>
      <t>↑</t>
    </r>
    <r>
      <rPr>
        <b/>
        <sz val="11"/>
        <color theme="1"/>
        <rFont val="Calibri"/>
        <family val="2"/>
        <scheme val="minor"/>
      </rPr>
      <t>)</t>
    </r>
  </si>
  <si>
    <r>
      <t>1.52%</t>
    </r>
    <r>
      <rPr>
        <b/>
        <sz val="11"/>
        <color theme="1"/>
        <rFont val="Calibri"/>
        <family val="2"/>
      </rPr>
      <t>(</t>
    </r>
    <r>
      <rPr>
        <b/>
        <sz val="11"/>
        <color rgb="FF00B050"/>
        <rFont val="Calibri"/>
        <family val="2"/>
      </rPr>
      <t>↑</t>
    </r>
    <r>
      <rPr>
        <b/>
        <sz val="11"/>
        <color theme="1"/>
        <rFont val="Calibri"/>
        <family val="2"/>
      </rPr>
      <t>)</t>
    </r>
  </si>
  <si>
    <r>
      <t>2.29%</t>
    </r>
    <r>
      <rPr>
        <b/>
        <sz val="1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11"/>
        <rFont val="Calibri"/>
        <family val="2"/>
      </rPr>
      <t>)</t>
    </r>
  </si>
  <si>
    <r>
      <t>1.01%</t>
    </r>
    <r>
      <rPr>
        <b/>
        <sz val="1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  <scheme val="minor"/>
      </rPr>
      <t>↓</t>
    </r>
    <r>
      <rPr>
        <b/>
        <sz val="11"/>
        <rFont val="Calibri"/>
        <family val="2"/>
        <scheme val="minor"/>
      </rPr>
      <t>)</t>
    </r>
  </si>
  <si>
    <r>
      <t>1.08%</t>
    </r>
    <r>
      <rPr>
        <b/>
        <sz val="1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  <scheme val="minor"/>
      </rPr>
      <t>↓</t>
    </r>
    <r>
      <rPr>
        <b/>
        <sz val="11"/>
        <rFont val="Calibri"/>
        <family val="2"/>
        <scheme val="minor"/>
      </rPr>
      <t>)</t>
    </r>
  </si>
  <si>
    <r>
      <t>1.67%</t>
    </r>
    <r>
      <rPr>
        <b/>
        <sz val="1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  <scheme val="minor"/>
      </rPr>
      <t>↓</t>
    </r>
    <r>
      <rPr>
        <b/>
        <sz val="11"/>
        <rFont val="Calibri"/>
        <family val="2"/>
        <scheme val="minor"/>
      </rPr>
      <t>)</t>
    </r>
  </si>
  <si>
    <r>
      <t>1.95%</t>
    </r>
    <r>
      <rPr>
        <b/>
        <sz val="1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9"/>
        <rFont val="Calibri"/>
        <family val="2"/>
      </rPr>
      <t>)</t>
    </r>
  </si>
  <si>
    <r>
      <t>2.05%</t>
    </r>
    <r>
      <rPr>
        <sz val="11"/>
        <rFont val="Calibri"/>
        <family val="2"/>
        <scheme val="minor"/>
      </rPr>
      <t>(</t>
    </r>
    <r>
      <rPr>
        <sz val="11"/>
        <color rgb="FFFF0000"/>
        <rFont val="Calibri"/>
        <family val="2"/>
        <scheme val="minor"/>
      </rPr>
      <t>↓</t>
    </r>
    <r>
      <rPr>
        <sz val="11"/>
        <rFont val="Calibri"/>
        <family val="2"/>
        <scheme val="minor"/>
      </rPr>
      <t>)</t>
    </r>
  </si>
  <si>
    <r>
      <t>2.75%</t>
    </r>
    <r>
      <rPr>
        <sz val="11"/>
        <rFont val="Calibri"/>
        <family val="2"/>
        <scheme val="minor"/>
      </rPr>
      <t>(</t>
    </r>
    <r>
      <rPr>
        <sz val="11"/>
        <color rgb="FFFF0000"/>
        <rFont val="Calibri"/>
        <family val="2"/>
        <scheme val="minor"/>
      </rPr>
      <t>↓</t>
    </r>
    <r>
      <rPr>
        <sz val="11"/>
        <rFont val="Calibri"/>
        <family val="2"/>
        <scheme val="minor"/>
      </rPr>
      <t>)</t>
    </r>
  </si>
  <si>
    <r>
      <t>1.85%</t>
    </r>
    <r>
      <rPr>
        <sz val="11"/>
        <rFont val="Calibri"/>
        <family val="2"/>
        <scheme val="minor"/>
      </rPr>
      <t>(</t>
    </r>
    <r>
      <rPr>
        <sz val="11"/>
        <color rgb="FFFF0000"/>
        <rFont val="Calibri"/>
        <family val="2"/>
        <scheme val="minor"/>
      </rPr>
      <t>↓</t>
    </r>
    <r>
      <rPr>
        <sz val="11"/>
        <rFont val="Calibri"/>
        <family val="2"/>
        <scheme val="minor"/>
      </rPr>
      <t>)</t>
    </r>
  </si>
  <si>
    <r>
      <t>2.30%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  <scheme val="minor"/>
      </rPr>
      <t>↑</t>
    </r>
    <r>
      <rPr>
        <b/>
        <sz val="11"/>
        <color theme="1"/>
        <rFont val="Calibri"/>
        <family val="2"/>
        <scheme val="minor"/>
      </rPr>
      <t>)</t>
    </r>
  </si>
  <si>
    <r>
      <t>1.95%</t>
    </r>
    <r>
      <rPr>
        <b/>
        <sz val="1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  <scheme val="minor"/>
      </rPr>
      <t>↑</t>
    </r>
    <r>
      <rPr>
        <b/>
        <sz val="11"/>
        <rFont val="Calibri"/>
        <family val="2"/>
        <scheme val="minor"/>
      </rPr>
      <t>)</t>
    </r>
  </si>
  <si>
    <r>
      <t>1.95%</t>
    </r>
    <r>
      <rPr>
        <b/>
        <sz val="1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  <scheme val="minor"/>
      </rPr>
      <t>↓</t>
    </r>
    <r>
      <rPr>
        <b/>
        <sz val="11"/>
        <rFont val="Calibri"/>
        <family val="2"/>
        <scheme val="minor"/>
      </rPr>
      <t>)</t>
    </r>
  </si>
  <si>
    <r>
      <t>2.25%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  <scheme val="minor"/>
      </rPr>
      <t>↑</t>
    </r>
    <r>
      <rPr>
        <b/>
        <sz val="11"/>
        <color theme="1"/>
        <rFont val="Calibri"/>
        <family val="2"/>
        <scheme val="minor"/>
      </rPr>
      <t>)</t>
    </r>
  </si>
  <si>
    <r>
      <t>2.41%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  <scheme val="minor"/>
      </rPr>
      <t>↑</t>
    </r>
    <r>
      <rPr>
        <b/>
        <sz val="11"/>
        <color theme="1"/>
        <rFont val="Calibri"/>
        <family val="2"/>
        <scheme val="minor"/>
      </rPr>
      <t>)</t>
    </r>
  </si>
  <si>
    <r>
      <t>1.9%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  <scheme val="minor"/>
      </rPr>
      <t>↑</t>
    </r>
    <r>
      <rPr>
        <b/>
        <sz val="11"/>
        <color theme="1"/>
        <rFont val="Calibri"/>
        <family val="2"/>
        <scheme val="minor"/>
      </rPr>
      <t>)</t>
    </r>
  </si>
  <si>
    <r>
      <t>2.10%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  <scheme val="minor"/>
      </rPr>
      <t>↑</t>
    </r>
    <r>
      <rPr>
        <b/>
        <sz val="11"/>
        <color theme="1"/>
        <rFont val="Calibri"/>
        <family val="2"/>
        <scheme val="minor"/>
      </rPr>
      <t>)</t>
    </r>
  </si>
  <si>
    <t>2.00%*</t>
  </si>
  <si>
    <t>*CIBC offering additional 0.95% on esavings until Sept 30</t>
  </si>
  <si>
    <r>
      <t>1.55%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  <scheme val="minor"/>
      </rPr>
      <t>↑</t>
    </r>
    <r>
      <rPr>
        <b/>
        <sz val="11"/>
        <color theme="1"/>
        <rFont val="Calibri"/>
        <family val="2"/>
        <scheme val="minor"/>
      </rPr>
      <t>)</t>
    </r>
  </si>
  <si>
    <r>
      <t>2.00%</t>
    </r>
    <r>
      <rPr>
        <b/>
        <sz val="1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  <scheme val="minor"/>
      </rPr>
      <t>↑</t>
    </r>
    <r>
      <rPr>
        <b/>
        <sz val="11"/>
        <rFont val="Calibri"/>
        <family val="2"/>
        <scheme val="minor"/>
      </rPr>
      <t>)</t>
    </r>
  </si>
  <si>
    <r>
      <t>1.96%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  <scheme val="minor"/>
      </rPr>
      <t>↑</t>
    </r>
    <r>
      <rPr>
        <b/>
        <sz val="11"/>
        <color theme="1"/>
        <rFont val="Calibri"/>
        <family val="2"/>
        <scheme val="minor"/>
      </rPr>
      <t>)</t>
    </r>
  </si>
  <si>
    <r>
      <t>2.31%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  <scheme val="minor"/>
      </rPr>
      <t>↑</t>
    </r>
    <r>
      <rPr>
        <b/>
        <sz val="11"/>
        <color theme="1"/>
        <rFont val="Calibri"/>
        <family val="2"/>
        <scheme val="minor"/>
      </rPr>
      <t>)</t>
    </r>
  </si>
  <si>
    <r>
      <t>2.46%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  <scheme val="minor"/>
      </rPr>
      <t>↑</t>
    </r>
    <r>
      <rPr>
        <b/>
        <sz val="11"/>
        <color theme="1"/>
        <rFont val="Calibri"/>
        <family val="2"/>
        <scheme val="minor"/>
      </rPr>
      <t>)</t>
    </r>
  </si>
  <si>
    <r>
      <t>2.56%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  <scheme val="minor"/>
      </rPr>
      <t>↑</t>
    </r>
    <r>
      <rPr>
        <b/>
        <sz val="11"/>
        <color theme="1"/>
        <rFont val="Calibri"/>
        <family val="2"/>
        <scheme val="minor"/>
      </rPr>
      <t>)</t>
    </r>
  </si>
  <si>
    <r>
      <t>2.76%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  <scheme val="minor"/>
      </rPr>
      <t>↑</t>
    </r>
    <r>
      <rPr>
        <b/>
        <sz val="11"/>
        <color theme="1"/>
        <rFont val="Calibri"/>
        <family val="2"/>
        <scheme val="minor"/>
      </rPr>
      <t>)</t>
    </r>
  </si>
  <si>
    <t>Rates as of July 9, 2014</t>
  </si>
  <si>
    <t>Rates as of July 2, 2014</t>
  </si>
  <si>
    <r>
      <t>2.30%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9.9"/>
        <color theme="1"/>
        <rFont val="Calibri"/>
        <family val="2"/>
      </rPr>
      <t>)</t>
    </r>
  </si>
  <si>
    <r>
      <t>2.21%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11"/>
        <color theme="1"/>
        <rFont val="Calibri"/>
        <family val="2"/>
        <scheme val="minor"/>
      </rPr>
      <t>)</t>
    </r>
  </si>
  <si>
    <r>
      <t>2.40%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9.9"/>
        <color theme="1"/>
        <rFont val="Calibri"/>
        <family val="2"/>
      </rPr>
      <t>)</t>
    </r>
  </si>
  <si>
    <r>
      <t>2.75%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9.9"/>
        <color theme="1"/>
        <rFont val="Calibri"/>
        <family val="2"/>
      </rPr>
      <t>)</t>
    </r>
  </si>
  <si>
    <r>
      <t>1.95%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  <scheme val="minor"/>
      </rPr>
      <t>↑</t>
    </r>
    <r>
      <rPr>
        <b/>
        <sz val="11"/>
        <color theme="1"/>
        <rFont val="Calibri"/>
        <family val="2"/>
        <scheme val="minor"/>
      </rPr>
      <t>)</t>
    </r>
  </si>
  <si>
    <r>
      <t>2.25%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9.9"/>
        <color theme="1"/>
        <rFont val="Calibri"/>
        <family val="2"/>
      </rPr>
      <t>)</t>
    </r>
  </si>
  <si>
    <r>
      <t>2.90%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9"/>
        <color theme="1"/>
        <rFont val="Calibri"/>
        <family val="2"/>
      </rPr>
      <t>)</t>
    </r>
  </si>
  <si>
    <r>
      <t>1.60%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9.9"/>
        <color theme="1"/>
        <rFont val="Calibri"/>
        <family val="2"/>
      </rPr>
      <t>)</t>
    </r>
  </si>
  <si>
    <t>Rates as of July 16, 2014</t>
  </si>
  <si>
    <t>Rates as of July 23, 2014</t>
  </si>
  <si>
    <r>
      <t>1.75%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9"/>
        <color theme="1"/>
        <rFont val="Calibri"/>
        <family val="2"/>
      </rPr>
      <t>)</t>
    </r>
  </si>
  <si>
    <r>
      <t>2.05%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11"/>
        <color theme="1"/>
        <rFont val="Calibri"/>
        <family val="2"/>
        <scheme val="minor"/>
      </rPr>
      <t>)</t>
    </r>
  </si>
  <si>
    <r>
      <t>2.25%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9"/>
        <color theme="1"/>
        <rFont val="Calibri"/>
        <family val="2"/>
      </rPr>
      <t>)</t>
    </r>
  </si>
  <si>
    <r>
      <t>2.50%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  <scheme val="minor"/>
      </rPr>
      <t>↓</t>
    </r>
    <r>
      <rPr>
        <b/>
        <sz val="11"/>
        <color theme="1"/>
        <rFont val="Calibri"/>
        <family val="2"/>
        <scheme val="minor"/>
      </rPr>
      <t>)</t>
    </r>
  </si>
  <si>
    <r>
      <t>2.70%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  <scheme val="minor"/>
      </rPr>
      <t>↓</t>
    </r>
    <r>
      <rPr>
        <b/>
        <sz val="11"/>
        <color theme="1"/>
        <rFont val="Calibri"/>
        <family val="2"/>
        <scheme val="minor"/>
      </rPr>
      <t>)</t>
    </r>
  </si>
  <si>
    <r>
      <t>2.20%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9"/>
        <color theme="1"/>
        <rFont val="Calibri"/>
        <family val="2"/>
      </rPr>
      <t>)</t>
    </r>
  </si>
  <si>
    <r>
      <t>2.45%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  <scheme val="minor"/>
      </rPr>
      <t>↑</t>
    </r>
    <r>
      <rPr>
        <b/>
        <sz val="11"/>
        <color theme="1"/>
        <rFont val="Calibri"/>
        <family val="2"/>
        <scheme val="minor"/>
      </rPr>
      <t>)</t>
    </r>
  </si>
  <si>
    <r>
      <t>1.95%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9.9"/>
        <color theme="1"/>
        <rFont val="Calibri"/>
        <family val="2"/>
      </rPr>
      <t>)</t>
    </r>
  </si>
  <si>
    <r>
      <t>2.45%</t>
    </r>
    <r>
      <rPr>
        <b/>
        <sz val="1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  <scheme val="minor"/>
      </rPr>
      <t>↑</t>
    </r>
    <r>
      <rPr>
        <b/>
        <sz val="11"/>
        <rFont val="Calibri"/>
        <family val="2"/>
        <scheme val="minor"/>
      </rPr>
      <t>)</t>
    </r>
  </si>
  <si>
    <r>
      <t>2.50%</t>
    </r>
    <r>
      <rPr>
        <b/>
        <sz val="1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  <scheme val="minor"/>
      </rPr>
      <t>↑</t>
    </r>
    <r>
      <rPr>
        <b/>
        <sz val="11"/>
        <rFont val="Calibri"/>
        <family val="2"/>
        <scheme val="minor"/>
      </rPr>
      <t>)</t>
    </r>
  </si>
  <si>
    <t>Rates as of July 30, 2014</t>
  </si>
  <si>
    <r>
      <t>1.90%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11"/>
        <color theme="1"/>
        <rFont val="Calibri"/>
        <family val="2"/>
      </rPr>
      <t>)</t>
    </r>
  </si>
  <si>
    <r>
      <t>2.05%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  <scheme val="minor"/>
      </rPr>
      <t>↓</t>
    </r>
    <r>
      <rPr>
        <b/>
        <sz val="11"/>
        <color theme="1"/>
        <rFont val="Calibri"/>
        <family val="2"/>
        <scheme val="minor"/>
      </rPr>
      <t>)</t>
    </r>
  </si>
  <si>
    <r>
      <t>2.20%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  <scheme val="minor"/>
      </rPr>
      <t>↓</t>
    </r>
    <r>
      <rPr>
        <b/>
        <sz val="11"/>
        <color theme="1"/>
        <rFont val="Calibri"/>
        <family val="2"/>
        <scheme val="minor"/>
      </rPr>
      <t>)</t>
    </r>
  </si>
  <si>
    <r>
      <t>2.30%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  <scheme val="minor"/>
      </rPr>
      <t>↓</t>
    </r>
    <r>
      <rPr>
        <b/>
        <sz val="11"/>
        <color theme="1"/>
        <rFont val="Calibri"/>
        <family val="2"/>
        <scheme val="minor"/>
      </rPr>
      <t>)</t>
    </r>
  </si>
  <si>
    <r>
      <t>1.30%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9.9"/>
        <color theme="1"/>
        <rFont val="Calibri"/>
        <family val="2"/>
      </rPr>
      <t>)</t>
    </r>
  </si>
  <si>
    <r>
      <t>1.60%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  <scheme val="minor"/>
      </rPr>
      <t>↓</t>
    </r>
    <r>
      <rPr>
        <b/>
        <sz val="11"/>
        <color theme="1"/>
        <rFont val="Calibri"/>
        <family val="2"/>
        <scheme val="minor"/>
      </rPr>
      <t>)</t>
    </r>
  </si>
  <si>
    <t>Rates as of August 6, 2014</t>
  </si>
  <si>
    <r>
      <t>1.71%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7.7"/>
        <color theme="1"/>
        <rFont val="Calibri"/>
        <family val="2"/>
      </rPr>
      <t>)</t>
    </r>
  </si>
  <si>
    <r>
      <t>1.95%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  <scheme val="minor"/>
      </rPr>
      <t>↓</t>
    </r>
    <r>
      <rPr>
        <b/>
        <sz val="11"/>
        <color theme="1"/>
        <rFont val="Calibri"/>
        <family val="2"/>
        <scheme val="minor"/>
      </rPr>
      <t>)</t>
    </r>
  </si>
  <si>
    <r>
      <t>2.45%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  <scheme val="minor"/>
      </rPr>
      <t>↓</t>
    </r>
    <r>
      <rPr>
        <b/>
        <sz val="11"/>
        <color theme="1"/>
        <rFont val="Calibri"/>
        <family val="2"/>
        <scheme val="minor"/>
      </rPr>
      <t>)</t>
    </r>
  </si>
  <si>
    <r>
      <t>2.25%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7.7"/>
        <color theme="1"/>
        <rFont val="Calibri"/>
        <family val="2"/>
      </rPr>
      <t>)</t>
    </r>
  </si>
  <si>
    <t>Rates as of August 13, 2014</t>
  </si>
  <si>
    <r>
      <t>1.95%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7.7"/>
        <color theme="1"/>
        <rFont val="Calibri"/>
        <family val="2"/>
      </rPr>
      <t>)</t>
    </r>
  </si>
  <si>
    <r>
      <t>2.05%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11"/>
        <color theme="1"/>
        <rFont val="Calibri"/>
        <family val="2"/>
        <scheme val="minor"/>
      </rPr>
      <t>)</t>
    </r>
  </si>
  <si>
    <r>
      <t>1.05%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</si>
  <si>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1.75%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</si>
  <si>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2.30%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7.7"/>
        <color theme="1"/>
        <rFont val="Calibri"/>
        <family val="2"/>
      </rPr>
      <t>)</t>
    </r>
  </si>
  <si>
    <t>Rates as of August 20, 2014</t>
  </si>
  <si>
    <t>Meridian Credit Union</t>
  </si>
  <si>
    <t>Bridgewater Bank</t>
  </si>
  <si>
    <r>
      <t>2.10%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  <scheme val="minor"/>
      </rPr>
      <t>↓</t>
    </r>
    <r>
      <rPr>
        <b/>
        <sz val="11"/>
        <color theme="1"/>
        <rFont val="Calibri"/>
        <family val="2"/>
        <scheme val="minor"/>
      </rPr>
      <t>)</t>
    </r>
  </si>
  <si>
    <r>
      <t>2.00%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9.35"/>
        <color theme="1"/>
        <rFont val="Calibri"/>
        <family val="2"/>
      </rPr>
      <t>)</t>
    </r>
  </si>
  <si>
    <r>
      <t>2.50%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</si>
  <si>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t>Rates as of August 27, 2014</t>
  </si>
  <si>
    <r>
      <t>2.80%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</si>
  <si>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1.90%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</si>
  <si>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1.80%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</si>
  <si>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2.65%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</si>
  <si>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t>Rates as of September 3, 2014</t>
  </si>
  <si>
    <t>Rates as of September 10, 2014</t>
  </si>
  <si>
    <t>Rates as of September 23, 2014</t>
  </si>
  <si>
    <r>
      <t>1.85%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9.35"/>
        <color theme="1"/>
        <rFont val="Calibri"/>
        <family val="2"/>
      </rPr>
      <t>)</t>
    </r>
  </si>
  <si>
    <r>
      <t>2.10%(</t>
    </r>
    <r>
      <rPr>
        <b/>
        <sz val="11"/>
        <color rgb="FF00B050"/>
        <rFont val="Calibri"/>
        <family val="2"/>
      </rPr>
      <t>↑</t>
    </r>
    <r>
      <rPr>
        <sz val="11"/>
        <color rgb="FF00B050"/>
        <rFont val="Calibri"/>
        <family val="2"/>
      </rPr>
      <t>)</t>
    </r>
  </si>
  <si>
    <r>
      <t>2.35%(</t>
    </r>
    <r>
      <rPr>
        <b/>
        <sz val="11"/>
        <color rgb="FF00B050"/>
        <rFont val="Calibri"/>
        <family val="2"/>
        <scheme val="minor"/>
      </rPr>
      <t>↑</t>
    </r>
    <r>
      <rPr>
        <sz val="11"/>
        <color theme="1"/>
        <rFont val="Calibri"/>
        <family val="2"/>
        <scheme val="minor"/>
      </rPr>
      <t>)</t>
    </r>
  </si>
  <si>
    <r>
      <t>2.55%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</si>
  <si>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1.95%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9.35"/>
        <color theme="1"/>
        <rFont val="Calibri"/>
        <family val="2"/>
      </rPr>
      <t>)</t>
    </r>
  </si>
  <si>
    <r>
      <t>2.25%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9.35"/>
        <color theme="1"/>
        <rFont val="Calibri"/>
        <family val="2"/>
      </rPr>
      <t>)</t>
    </r>
  </si>
  <si>
    <r>
      <t>2.40%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9.35"/>
        <color theme="1"/>
        <rFont val="Calibri"/>
        <family val="2"/>
      </rPr>
      <t>)</t>
    </r>
  </si>
  <si>
    <r>
      <t>2.60%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9.35"/>
        <color theme="1"/>
        <rFont val="Calibri"/>
        <family val="2"/>
      </rPr>
      <t>)</t>
    </r>
  </si>
  <si>
    <r>
      <t>1.50%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9.35"/>
        <color theme="1"/>
        <rFont val="Calibri"/>
        <family val="2"/>
      </rPr>
      <t>)</t>
    </r>
  </si>
  <si>
    <r>
      <t>1.60%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9.35"/>
        <color theme="1"/>
        <rFont val="Calibri"/>
        <family val="2"/>
      </rPr>
      <t>)</t>
    </r>
  </si>
  <si>
    <r>
      <t>1.90%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9.35"/>
        <color theme="1"/>
        <rFont val="Calibri"/>
        <family val="2"/>
      </rPr>
      <t>)</t>
    </r>
  </si>
  <si>
    <r>
      <t>2.20%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9.35"/>
        <color theme="1"/>
        <rFont val="Calibri"/>
        <family val="2"/>
      </rPr>
      <t>)</t>
    </r>
  </si>
  <si>
    <r>
      <t>2.30%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9.35"/>
        <color theme="1"/>
        <rFont val="Calibri"/>
        <family val="2"/>
      </rPr>
      <t>)</t>
    </r>
  </si>
  <si>
    <r>
      <t>0.80%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9.35"/>
        <color theme="1"/>
        <rFont val="Calibri"/>
        <family val="2"/>
      </rPr>
      <t>)</t>
    </r>
  </si>
  <si>
    <r>
      <t>0.95%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9.35"/>
        <color theme="1"/>
        <rFont val="Calibri"/>
        <family val="2"/>
      </rPr>
      <t>)</t>
    </r>
  </si>
  <si>
    <r>
      <t>1.05%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9.35"/>
        <color theme="1"/>
        <rFont val="Calibri"/>
        <family val="2"/>
      </rPr>
      <t>)</t>
    </r>
  </si>
  <si>
    <r>
      <t>2.16%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9.35"/>
        <color theme="1"/>
        <rFont val="Calibri"/>
        <family val="2"/>
      </rPr>
      <t>)</t>
    </r>
  </si>
  <si>
    <r>
      <t>2.18%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9.35"/>
        <color theme="1"/>
        <rFont val="Calibri"/>
        <family val="2"/>
      </rPr>
      <t>)</t>
    </r>
  </si>
  <si>
    <t>Rates as of November 12, 2014</t>
  </si>
  <si>
    <r>
      <t>1.86%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9.35"/>
        <color theme="1"/>
        <rFont val="Calibri"/>
        <family val="2"/>
      </rPr>
      <t>)</t>
    </r>
  </si>
  <si>
    <r>
      <t>2.16%(</t>
    </r>
    <r>
      <rPr>
        <b/>
        <sz val="11"/>
        <color rgb="FF00B050"/>
        <rFont val="Calibri"/>
        <family val="2"/>
      </rPr>
      <t>↑</t>
    </r>
    <r>
      <rPr>
        <sz val="11"/>
        <color rgb="FF00B050"/>
        <rFont val="Calibri"/>
        <family val="2"/>
      </rPr>
      <t>)</t>
    </r>
  </si>
  <si>
    <r>
      <t>2.31%(</t>
    </r>
    <r>
      <rPr>
        <b/>
        <sz val="11"/>
        <color rgb="FFFF0000"/>
        <rFont val="Calibri"/>
        <family val="2"/>
        <scheme val="minor"/>
      </rPr>
      <t>↓</t>
    </r>
    <r>
      <rPr>
        <sz val="11"/>
        <color theme="1"/>
        <rFont val="Calibri"/>
        <family val="2"/>
        <scheme val="minor"/>
      </rPr>
      <t>)</t>
    </r>
  </si>
  <si>
    <r>
      <t>2.41%(</t>
    </r>
    <r>
      <rPr>
        <b/>
        <sz val="11"/>
        <color rgb="FFFF0000"/>
        <rFont val="Calibri"/>
        <family val="2"/>
        <scheme val="minor"/>
      </rPr>
      <t>↓</t>
    </r>
    <r>
      <rPr>
        <sz val="11"/>
        <color theme="1"/>
        <rFont val="Calibri"/>
        <family val="2"/>
        <scheme val="minor"/>
      </rPr>
      <t>)</t>
    </r>
  </si>
  <si>
    <r>
      <t>2.56%(</t>
    </r>
    <r>
      <rPr>
        <b/>
        <sz val="11"/>
        <color rgb="FF00B050"/>
        <rFont val="Calibri"/>
        <family val="2"/>
      </rPr>
      <t>↑</t>
    </r>
    <r>
      <rPr>
        <sz val="11"/>
        <color rgb="FF00B050"/>
        <rFont val="Calibri"/>
        <family val="2"/>
      </rPr>
      <t>)</t>
    </r>
  </si>
  <si>
    <r>
      <t>2.20%(</t>
    </r>
    <r>
      <rPr>
        <b/>
        <sz val="11"/>
        <color rgb="FFFF0000"/>
        <rFont val="Calibri"/>
        <family val="2"/>
        <scheme val="minor"/>
      </rPr>
      <t>↓</t>
    </r>
    <r>
      <rPr>
        <sz val="11"/>
        <color theme="1"/>
        <rFont val="Calibri"/>
        <family val="2"/>
        <scheme val="minor"/>
      </rPr>
      <t>)</t>
    </r>
  </si>
  <si>
    <r>
      <t>1.60%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</si>
  <si>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1.85%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</si>
  <si>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2.00%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</si>
  <si>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2.25%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</si>
  <si>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t>Tangerine</t>
  </si>
  <si>
    <r>
      <t>1.60%(</t>
    </r>
    <r>
      <rPr>
        <b/>
        <sz val="11"/>
        <color rgb="FF00B050"/>
        <rFont val="Calibri"/>
        <family val="2"/>
      </rPr>
      <t>↑</t>
    </r>
    <r>
      <rPr>
        <sz val="11"/>
        <color rgb="FF00B050"/>
        <rFont val="Calibri"/>
        <family val="2"/>
      </rPr>
      <t>)</t>
    </r>
  </si>
  <si>
    <r>
      <t>1.65%(</t>
    </r>
    <r>
      <rPr>
        <b/>
        <sz val="11"/>
        <color rgb="FF00B050"/>
        <rFont val="Calibri"/>
        <family val="2"/>
      </rPr>
      <t>↑</t>
    </r>
    <r>
      <rPr>
        <sz val="11"/>
        <color rgb="FF00B050"/>
        <rFont val="Calibri"/>
        <family val="2"/>
      </rPr>
      <t>)</t>
    </r>
  </si>
  <si>
    <r>
      <t>1.70%(</t>
    </r>
    <r>
      <rPr>
        <b/>
        <sz val="11"/>
        <color rgb="FF00B050"/>
        <rFont val="Calibri"/>
        <family val="2"/>
      </rPr>
      <t>↑</t>
    </r>
    <r>
      <rPr>
        <sz val="11"/>
        <color rgb="FF00B050"/>
        <rFont val="Calibri"/>
        <family val="2"/>
      </rPr>
      <t>)</t>
    </r>
  </si>
  <si>
    <r>
      <t>1.75%(</t>
    </r>
    <r>
      <rPr>
        <b/>
        <sz val="11"/>
        <color rgb="FF00B050"/>
        <rFont val="Calibri"/>
        <family val="2"/>
      </rPr>
      <t>↑</t>
    </r>
    <r>
      <rPr>
        <sz val="11"/>
        <color rgb="FF00B050"/>
        <rFont val="Calibri"/>
        <family val="2"/>
      </rPr>
      <t>)</t>
    </r>
  </si>
  <si>
    <r>
      <t>2.00%(</t>
    </r>
    <r>
      <rPr>
        <b/>
        <sz val="11"/>
        <color rgb="FF00B050"/>
        <rFont val="Calibri"/>
        <family val="2"/>
      </rPr>
      <t>↑</t>
    </r>
    <r>
      <rPr>
        <sz val="11"/>
        <color rgb="FF00B050"/>
        <rFont val="Calibri"/>
        <family val="2"/>
      </rPr>
      <t>)</t>
    </r>
  </si>
  <si>
    <r>
      <t>2.80%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9.35"/>
        <color theme="1"/>
        <rFont val="Calibri"/>
        <family val="2"/>
      </rPr>
      <t>)</t>
    </r>
  </si>
  <si>
    <r>
      <t>2.25%(</t>
    </r>
    <r>
      <rPr>
        <b/>
        <sz val="11"/>
        <color rgb="FF00B050"/>
        <rFont val="Calibri"/>
        <family val="2"/>
      </rPr>
      <t>↑</t>
    </r>
    <r>
      <rPr>
        <sz val="11"/>
        <color rgb="FF00B050"/>
        <rFont val="Calibri"/>
        <family val="2"/>
      </rPr>
      <t>)</t>
    </r>
  </si>
  <si>
    <r>
      <t>2.40%(</t>
    </r>
    <r>
      <rPr>
        <b/>
        <sz val="11"/>
        <color rgb="FF00B050"/>
        <rFont val="Calibri"/>
        <family val="2"/>
      </rPr>
      <t>↑</t>
    </r>
    <r>
      <rPr>
        <sz val="11"/>
        <color rgb="FF00B050"/>
        <rFont val="Calibri"/>
        <family val="2"/>
      </rPr>
      <t>)</t>
    </r>
  </si>
  <si>
    <r>
      <t>2.50%(</t>
    </r>
    <r>
      <rPr>
        <b/>
        <sz val="11"/>
        <color rgb="FF00B050"/>
        <rFont val="Calibri"/>
        <family val="2"/>
      </rPr>
      <t>↑</t>
    </r>
    <r>
      <rPr>
        <sz val="11"/>
        <color rgb="FF00B050"/>
        <rFont val="Calibri"/>
        <family val="2"/>
      </rPr>
      <t>)</t>
    </r>
  </si>
  <si>
    <r>
      <t>2.65%(</t>
    </r>
    <r>
      <rPr>
        <b/>
        <sz val="11"/>
        <color rgb="FF00B050"/>
        <rFont val="Calibri"/>
        <family val="2"/>
      </rPr>
      <t>↑</t>
    </r>
    <r>
      <rPr>
        <sz val="11"/>
        <color rgb="FF00B050"/>
        <rFont val="Calibri"/>
        <family val="2"/>
      </rPr>
      <t>)</t>
    </r>
  </si>
  <si>
    <r>
      <t>2.80%(</t>
    </r>
    <r>
      <rPr>
        <b/>
        <sz val="11"/>
        <color rgb="FF00B050"/>
        <rFont val="Calibri"/>
        <family val="2"/>
      </rPr>
      <t>↑</t>
    </r>
    <r>
      <rPr>
        <sz val="11"/>
        <color rgb="FF00B050"/>
        <rFont val="Calibri"/>
        <family val="2"/>
      </rPr>
      <t>)</t>
    </r>
  </si>
  <si>
    <r>
      <t>2.15%(</t>
    </r>
    <r>
      <rPr>
        <b/>
        <sz val="11"/>
        <color rgb="FF00B050"/>
        <rFont val="Calibri"/>
        <family val="2"/>
      </rPr>
      <t>↑</t>
    </r>
    <r>
      <rPr>
        <sz val="11"/>
        <color rgb="FF00B050"/>
        <rFont val="Calibri"/>
        <family val="2"/>
      </rPr>
      <t>)</t>
    </r>
  </si>
  <si>
    <r>
      <t>2.30%(</t>
    </r>
    <r>
      <rPr>
        <b/>
        <sz val="11"/>
        <color rgb="FF00B050"/>
        <rFont val="Calibri"/>
        <family val="2"/>
      </rPr>
      <t>↑</t>
    </r>
    <r>
      <rPr>
        <sz val="11"/>
        <color rgb="FF00B050"/>
        <rFont val="Calibri"/>
        <family val="2"/>
      </rPr>
      <t>)</t>
    </r>
  </si>
  <si>
    <r>
      <t>2.55%(</t>
    </r>
    <r>
      <rPr>
        <b/>
        <sz val="11"/>
        <color rgb="FF00B050"/>
        <rFont val="Calibri"/>
        <family val="2"/>
      </rPr>
      <t>↑</t>
    </r>
    <r>
      <rPr>
        <sz val="11"/>
        <color rgb="FF00B050"/>
        <rFont val="Calibri"/>
        <family val="2"/>
      </rPr>
      <t>)</t>
    </r>
  </si>
  <si>
    <r>
      <t>2.70%(</t>
    </r>
    <r>
      <rPr>
        <b/>
        <sz val="11"/>
        <color rgb="FF00B050"/>
        <rFont val="Calibri"/>
        <family val="2"/>
      </rPr>
      <t>↑</t>
    </r>
    <r>
      <rPr>
        <sz val="11"/>
        <color rgb="FF00B050"/>
        <rFont val="Calibri"/>
        <family val="2"/>
      </rPr>
      <t>)</t>
    </r>
  </si>
  <si>
    <r>
      <t>2.20%(</t>
    </r>
    <r>
      <rPr>
        <b/>
        <sz val="11"/>
        <color rgb="FF00B050"/>
        <rFont val="Calibri"/>
        <family val="2"/>
      </rPr>
      <t>↑</t>
    </r>
    <r>
      <rPr>
        <sz val="11"/>
        <color rgb="FF00B050"/>
        <rFont val="Calibri"/>
        <family val="2"/>
      </rPr>
      <t>)</t>
    </r>
  </si>
  <si>
    <t>Outlook Financial*</t>
  </si>
  <si>
    <r>
      <t>1.70%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</si>
  <si>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2.05%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</si>
  <si>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2.45%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</si>
  <si>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1.45%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</si>
  <si>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2.60%(</t>
    </r>
    <r>
      <rPr>
        <b/>
        <sz val="11"/>
        <color rgb="FF00B050"/>
        <rFont val="Calibri"/>
        <family val="2"/>
      </rPr>
      <t>↑</t>
    </r>
    <r>
      <rPr>
        <sz val="11"/>
        <color rgb="FF00B050"/>
        <rFont val="Calibri"/>
        <family val="2"/>
      </rPr>
      <t>)</t>
    </r>
  </si>
  <si>
    <r>
      <t>2.85%(</t>
    </r>
    <r>
      <rPr>
        <b/>
        <sz val="11"/>
        <color rgb="FF00B050"/>
        <rFont val="Calibri"/>
        <family val="2"/>
      </rPr>
      <t>↑</t>
    </r>
    <r>
      <rPr>
        <sz val="11"/>
        <color rgb="FF00B050"/>
        <rFont val="Calibri"/>
        <family val="2"/>
      </rPr>
      <t>)</t>
    </r>
  </si>
  <si>
    <r>
      <t>3.05%(</t>
    </r>
    <r>
      <rPr>
        <b/>
        <sz val="11"/>
        <color rgb="FF00B050"/>
        <rFont val="Calibri"/>
        <family val="2"/>
      </rPr>
      <t>↑</t>
    </r>
    <r>
      <rPr>
        <sz val="11"/>
        <color rgb="FF00B050"/>
        <rFont val="Calibri"/>
        <family val="2"/>
      </rPr>
      <t>)</t>
    </r>
  </si>
  <si>
    <t>Direct (Oaken)**</t>
  </si>
  <si>
    <t>* 1-5 Year GICs for Outlook Financial are all Cashable</t>
  </si>
  <si>
    <t>** All term deposit rates for Oaken include the 0.25% promotion (except savings)</t>
  </si>
  <si>
    <r>
      <t>2.23%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9.35"/>
        <color theme="1"/>
        <rFont val="Calibri"/>
        <family val="2"/>
      </rPr>
      <t>)</t>
    </r>
  </si>
  <si>
    <r>
      <t>2.34%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9.35"/>
        <color theme="1"/>
        <rFont val="Calibri"/>
        <family val="2"/>
      </rPr>
      <t>)</t>
    </r>
  </si>
  <si>
    <r>
      <t>2.42%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9.35"/>
        <color theme="1"/>
        <rFont val="Calibri"/>
        <family val="2"/>
      </rPr>
      <t>)</t>
    </r>
  </si>
  <si>
    <r>
      <t>1.45%(</t>
    </r>
    <r>
      <rPr>
        <b/>
        <sz val="11"/>
        <color rgb="FFFF0000"/>
        <rFont val="Calibri"/>
        <family val="2"/>
        <scheme val="minor"/>
      </rPr>
      <t>↓</t>
    </r>
    <r>
      <rPr>
        <sz val="11"/>
        <color theme="1"/>
        <rFont val="Calibri"/>
        <family val="2"/>
        <scheme val="minor"/>
      </rPr>
      <t>)</t>
    </r>
  </si>
  <si>
    <r>
      <t>1.55%(</t>
    </r>
    <r>
      <rPr>
        <b/>
        <sz val="11"/>
        <color rgb="FFFF0000"/>
        <rFont val="Calibri"/>
        <family val="2"/>
        <scheme val="minor"/>
      </rPr>
      <t>↓</t>
    </r>
    <r>
      <rPr>
        <sz val="11"/>
        <color theme="1"/>
        <rFont val="Calibri"/>
        <family val="2"/>
        <scheme val="minor"/>
      </rPr>
      <t>)</t>
    </r>
  </si>
  <si>
    <r>
      <t>1.75%(</t>
    </r>
    <r>
      <rPr>
        <b/>
        <sz val="11"/>
        <color rgb="FFFF0000"/>
        <rFont val="Calibri"/>
        <family val="2"/>
        <scheme val="minor"/>
      </rPr>
      <t>↓</t>
    </r>
    <r>
      <rPr>
        <sz val="11"/>
        <color theme="1"/>
        <rFont val="Calibri"/>
        <family val="2"/>
        <scheme val="minor"/>
      </rPr>
      <t>)</t>
    </r>
  </si>
  <si>
    <r>
      <t>1.85%(</t>
    </r>
    <r>
      <rPr>
        <b/>
        <sz val="11"/>
        <color rgb="FFFF0000"/>
        <rFont val="Calibri"/>
        <family val="2"/>
        <scheme val="minor"/>
      </rPr>
      <t>↓</t>
    </r>
    <r>
      <rPr>
        <sz val="11"/>
        <color theme="1"/>
        <rFont val="Calibri"/>
        <family val="2"/>
        <scheme val="minor"/>
      </rPr>
      <t>)</t>
    </r>
  </si>
  <si>
    <r>
      <t>0.75%(</t>
    </r>
    <r>
      <rPr>
        <b/>
        <sz val="11"/>
        <color rgb="FFFF0000"/>
        <rFont val="Calibri"/>
        <family val="2"/>
        <scheme val="minor"/>
      </rPr>
      <t>↓</t>
    </r>
    <r>
      <rPr>
        <sz val="11"/>
        <color theme="1"/>
        <rFont val="Calibri"/>
        <family val="2"/>
        <scheme val="minor"/>
      </rPr>
      <t>)</t>
    </r>
  </si>
  <si>
    <r>
      <t>0.90%(</t>
    </r>
    <r>
      <rPr>
        <b/>
        <sz val="11"/>
        <color rgb="FFFF0000"/>
        <rFont val="Calibri"/>
        <family val="2"/>
        <scheme val="minor"/>
      </rPr>
      <t>↓</t>
    </r>
    <r>
      <rPr>
        <sz val="11"/>
        <color theme="1"/>
        <rFont val="Calibri"/>
        <family val="2"/>
        <scheme val="minor"/>
      </rPr>
      <t>)</t>
    </r>
  </si>
  <si>
    <r>
      <t>1.00%(</t>
    </r>
    <r>
      <rPr>
        <b/>
        <sz val="11"/>
        <color rgb="FFFF0000"/>
        <rFont val="Calibri"/>
        <family val="2"/>
        <scheme val="minor"/>
      </rPr>
      <t>↓</t>
    </r>
    <r>
      <rPr>
        <sz val="11"/>
        <color theme="1"/>
        <rFont val="Calibri"/>
        <family val="2"/>
        <scheme val="minor"/>
      </rPr>
      <t>)</t>
    </r>
  </si>
  <si>
    <r>
      <t>1.02%(</t>
    </r>
    <r>
      <rPr>
        <b/>
        <sz val="11"/>
        <color rgb="FFFF0000"/>
        <rFont val="Calibri"/>
        <family val="2"/>
        <scheme val="minor"/>
      </rPr>
      <t>↓</t>
    </r>
    <r>
      <rPr>
        <sz val="11"/>
        <color theme="1"/>
        <rFont val="Calibri"/>
        <family val="2"/>
        <scheme val="minor"/>
      </rPr>
      <t>)</t>
    </r>
  </si>
  <si>
    <t>Rates as of December 11, 2014</t>
  </si>
  <si>
    <r>
      <t>2.26%(</t>
    </r>
    <r>
      <rPr>
        <b/>
        <sz val="11"/>
        <color rgb="FF00B050"/>
        <rFont val="Calibri"/>
        <family val="2"/>
      </rPr>
      <t>↑</t>
    </r>
    <r>
      <rPr>
        <sz val="11"/>
        <color rgb="FF00B050"/>
        <rFont val="Calibri"/>
        <family val="2"/>
      </rPr>
      <t>)</t>
    </r>
  </si>
  <si>
    <r>
      <t>2.35%(</t>
    </r>
    <r>
      <rPr>
        <b/>
        <sz val="11"/>
        <color rgb="FF00B050"/>
        <rFont val="Calibri"/>
        <family val="2"/>
      </rPr>
      <t>↑</t>
    </r>
    <r>
      <rPr>
        <sz val="11"/>
        <color rgb="FF00B050"/>
        <rFont val="Calibri"/>
        <family val="2"/>
      </rPr>
      <t>)</t>
    </r>
  </si>
  <si>
    <r>
      <t>2.45%(</t>
    </r>
    <r>
      <rPr>
        <b/>
        <sz val="11"/>
        <color rgb="FF00B050"/>
        <rFont val="Calibri"/>
        <family val="2"/>
      </rPr>
      <t>↑</t>
    </r>
    <r>
      <rPr>
        <sz val="11"/>
        <color rgb="FF00B050"/>
        <rFont val="Calibri"/>
        <family val="2"/>
      </rPr>
      <t>)</t>
    </r>
  </si>
  <si>
    <r>
      <t>2.33%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9.35"/>
        <color theme="1"/>
        <rFont val="Calibri"/>
        <family val="2"/>
      </rPr>
      <t>)</t>
    </r>
  </si>
  <si>
    <r>
      <t>2.43%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00B050"/>
        <rFont val="Calibri"/>
        <family val="2"/>
      </rPr>
      <t>↑</t>
    </r>
    <r>
      <rPr>
        <b/>
        <sz val="9.35"/>
        <color theme="1"/>
        <rFont val="Calibri"/>
        <family val="2"/>
      </rPr>
      <t>)</t>
    </r>
  </si>
  <si>
    <r>
      <t>1.50%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</si>
  <si>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2.15%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</si>
  <si>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t>Rates as of January 7, 2015</t>
  </si>
  <si>
    <t>Rates as of January 22, 2015</t>
  </si>
  <si>
    <r>
      <t>0.25%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</si>
  <si>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0.40%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</si>
  <si>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0.55%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</si>
  <si>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0.65%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</si>
  <si>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1.20%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</si>
  <si>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1.30%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</si>
  <si>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1.40%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</si>
  <si>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1.65%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</si>
  <si>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0.80%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</si>
  <si>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0.20%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</si>
  <si>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0.50%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</si>
  <si>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0.60%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</si>
  <si>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1.95%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</si>
  <si>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2.10%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</si>
  <si>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2.40%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</si>
  <si>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1.85%(</t>
    </r>
    <r>
      <rPr>
        <b/>
        <sz val="11"/>
        <color rgb="FF00B050"/>
        <rFont val="Calibri"/>
        <family val="2"/>
      </rPr>
      <t>↑</t>
    </r>
    <r>
      <rPr>
        <sz val="11"/>
        <color theme="1"/>
        <rFont val="Calibri"/>
        <family val="2"/>
        <scheme val="minor"/>
      </rPr>
      <t>)</t>
    </r>
  </si>
  <si>
    <r>
      <t>2.11%(</t>
    </r>
    <r>
      <rPr>
        <b/>
        <sz val="11"/>
        <color rgb="FF00B050"/>
        <rFont val="Calibri"/>
        <family val="2"/>
      </rPr>
      <t>↑</t>
    </r>
    <r>
      <rPr>
        <sz val="11"/>
        <color theme="1"/>
        <rFont val="Calibri"/>
        <family val="2"/>
        <scheme val="minor"/>
      </rPr>
      <t>)</t>
    </r>
  </si>
  <si>
    <r>
      <t>2.35%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</si>
  <si>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1.25%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</si>
  <si>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1.55%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</si>
  <si>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1.70%(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</si>
  <si>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0.63%(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</si>
  <si>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0.70%(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</si>
  <si>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1.67%(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</si>
  <si>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1.03%(</t>
    </r>
    <r>
      <rPr>
        <b/>
        <sz val="11"/>
        <color rgb="FF00B050"/>
        <rFont val="Calibri"/>
        <family val="2"/>
      </rPr>
      <t>↑</t>
    </r>
    <r>
      <rPr>
        <b/>
        <sz val="11"/>
        <color theme="1"/>
        <rFont val="Calibri"/>
        <family val="2"/>
        <scheme val="minor"/>
      </rPr>
      <t>)</t>
    </r>
  </si>
  <si>
    <r>
      <t>1.11%(</t>
    </r>
    <r>
      <rPr>
        <b/>
        <sz val="11"/>
        <color rgb="FF00B050"/>
        <rFont val="Calibri"/>
        <family val="2"/>
      </rPr>
      <t>↑</t>
    </r>
    <r>
      <rPr>
        <b/>
        <sz val="11"/>
        <color theme="1"/>
        <rFont val="Calibri"/>
        <family val="2"/>
        <scheme val="minor"/>
      </rPr>
      <t>)</t>
    </r>
  </si>
  <si>
    <r>
      <t>2.30%(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</si>
  <si>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2.45%(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</si>
  <si>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2.70%(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</si>
  <si>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1.41%(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</si>
  <si>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1.60%(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</si>
  <si>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1.72%(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</si>
  <si>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1.81%(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</si>
  <si>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2.03%(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</si>
  <si>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1.18%(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</si>
  <si>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2.33%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</si>
  <si>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2.54%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</si>
  <si>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1.35%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</si>
  <si>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0.35%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</si>
  <si>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0.75%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</si>
  <si>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0.15%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</si>
  <si>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0.70%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</si>
  <si>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0.85%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</si>
  <si>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0.95%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</si>
  <si>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1.15%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</si>
  <si>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0.45%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</si>
  <si>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1.10%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</si>
  <si>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1.00%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</si>
  <si>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2.20%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</si>
  <si>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1.61%</t>
    </r>
    <r>
      <rPr>
        <b/>
        <sz val="11"/>
        <color theme="1"/>
        <rFont val="Calibri"/>
        <family val="2"/>
        <scheme val="minor"/>
      </rPr>
      <t>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</si>
  <si>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1.20%(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</si>
  <si>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0.60%(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</si>
  <si>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0.68%(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</si>
  <si>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0.83%(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</si>
  <si>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0.99%(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</si>
  <si>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1.06%(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</si>
  <si>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1.31%(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</si>
  <si>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1.51%(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</si>
  <si>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1.63%(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</si>
  <si>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1.74%(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</si>
  <si>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1.94%(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</si>
  <si>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r>
      <t>1.17%(</t>
    </r>
    <r>
      <rPr>
        <b/>
        <sz val="11"/>
        <color rgb="FFFF0000"/>
        <rFont val="Calibri"/>
        <family val="2"/>
      </rPr>
      <t>↓</t>
    </r>
    <r>
      <rPr>
        <b/>
        <sz val="9.35"/>
        <color theme="1"/>
        <rFont val="Calibri"/>
        <family val="2"/>
      </rPr>
      <t>)</t>
    </r>
  </si>
  <si>
    <t>Rates as of January 26, 2015</t>
  </si>
  <si>
    <t>Rates as of March 24, 2015</t>
  </si>
  <si>
    <t>Rates as of April 28, 2015</t>
  </si>
  <si>
    <t>Rates as of April 8, 2015</t>
  </si>
  <si>
    <t>Rates as of March 16, 2016</t>
  </si>
  <si>
    <t>High (Big 6)</t>
  </si>
  <si>
    <t>Median (Big 6)</t>
  </si>
  <si>
    <t>After 30</t>
  </si>
  <si>
    <t>After 90</t>
  </si>
  <si>
    <t>Rates as of March 30, 2016</t>
  </si>
  <si>
    <t>Rates as of April 28, 2016</t>
  </si>
  <si>
    <t>EQ Bank</t>
  </si>
  <si>
    <t>0.05% - 1.25%</t>
  </si>
  <si>
    <t>0.05% - 1.50%</t>
  </si>
  <si>
    <t>0.05% - 0.55%</t>
  </si>
  <si>
    <t>0.8% - 2.40%</t>
  </si>
  <si>
    <t>Zag Bank</t>
  </si>
  <si>
    <t>NA</t>
  </si>
  <si>
    <t>0.10% - 0.60%</t>
  </si>
  <si>
    <t>0.10% - 0.75%</t>
  </si>
  <si>
    <t>0.10% - 0.55%</t>
  </si>
  <si>
    <t>Equitable Bank</t>
  </si>
  <si>
    <t>0.05% - 0.60%</t>
  </si>
  <si>
    <t>Oaken</t>
  </si>
  <si>
    <t>TFSA GIC</t>
  </si>
  <si>
    <t>0.10% - 1.10%</t>
  </si>
  <si>
    <t>0.05% - 2.00%</t>
  </si>
  <si>
    <t>Concentra</t>
  </si>
  <si>
    <t>Rates as of June 10, 2016</t>
  </si>
  <si>
    <t>0.05% - 0.75%</t>
  </si>
  <si>
    <t>N/A</t>
  </si>
  <si>
    <t>0.005%-0.05%</t>
  </si>
  <si>
    <t>0.8%-1.75%</t>
  </si>
  <si>
    <t>0.10% - 0.50%</t>
  </si>
  <si>
    <t>Cashable</t>
  </si>
  <si>
    <t>0.05% - 1.5%</t>
  </si>
  <si>
    <t>0.050% - 0.100%</t>
  </si>
  <si>
    <t>0.00%-0.550%</t>
  </si>
  <si>
    <t>Rates as of June 29, 2016</t>
  </si>
  <si>
    <t>1.6%-1.70%</t>
  </si>
  <si>
    <t>Rates as of Aug 10, 2016</t>
  </si>
  <si>
    <t>Rates as of Aug 17, 2016</t>
  </si>
  <si>
    <t>Rates as of Aug 24, 2016</t>
  </si>
  <si>
    <t>Rates as of Aug 31, 2016</t>
  </si>
  <si>
    <t>1.45% - 1.75%</t>
  </si>
  <si>
    <t>0.05% - 0.50%</t>
  </si>
  <si>
    <t>0.05% - 1.20%</t>
  </si>
  <si>
    <t>0.05% - 1.75%</t>
  </si>
  <si>
    <t>0.05% - 1.30%</t>
  </si>
  <si>
    <t>1.60% - 1.70%</t>
  </si>
  <si>
    <t>1.45 - 1.75%</t>
  </si>
  <si>
    <t>Home Bank</t>
  </si>
  <si>
    <t>0.05% - 0.65%</t>
  </si>
  <si>
    <t>Motive Financial</t>
  </si>
  <si>
    <t>As of May 9, 2017</t>
  </si>
  <si>
    <t>0.05% - 1.60%</t>
  </si>
  <si>
    <t>0.05% - 1.70%</t>
  </si>
  <si>
    <t>1.45 - 1.65%</t>
  </si>
  <si>
    <t>0.05% - 1.55%</t>
  </si>
  <si>
    <t>0.05% - 2.30%</t>
  </si>
  <si>
    <t>**PCF personal banking products are no longer available</t>
  </si>
  <si>
    <t>PCF**</t>
  </si>
  <si>
    <t>0.05% - 1.40%</t>
  </si>
  <si>
    <t>0.05% - 1.65%</t>
  </si>
  <si>
    <t>0.05% - 0.90%</t>
  </si>
  <si>
    <t>Rate Specials</t>
  </si>
  <si>
    <t>PCF/Simply Financial</t>
  </si>
  <si>
    <t>PCF/Simplii Financial</t>
  </si>
  <si>
    <t>15 Month</t>
  </si>
  <si>
    <t>27 Month</t>
  </si>
  <si>
    <t xml:space="preserve"> </t>
  </si>
  <si>
    <t>0.05% - 2.65%</t>
  </si>
  <si>
    <t>DUCA Credit Union</t>
  </si>
  <si>
    <t>0.15 - 1.50%</t>
  </si>
  <si>
    <t>0.05% - 1.05%</t>
  </si>
  <si>
    <t>2.35 - 2.45%</t>
  </si>
  <si>
    <t>0.05% - 2.15%</t>
  </si>
  <si>
    <t>0.05% - 1.45%</t>
  </si>
  <si>
    <t>1.25 - 2.75%</t>
  </si>
  <si>
    <t>People's Group</t>
  </si>
  <si>
    <t>Wealth One Bank</t>
  </si>
  <si>
    <t>0.1%d</t>
  </si>
  <si>
    <t>0.15 - 3.25%</t>
  </si>
  <si>
    <t>0.10% - 1.05%</t>
  </si>
  <si>
    <t>2.45% - 2.75%</t>
  </si>
  <si>
    <t>3.16.%</t>
  </si>
  <si>
    <t>0.05% - 3.00%</t>
  </si>
  <si>
    <t>0.05% - 3.20%</t>
  </si>
  <si>
    <t>27 months</t>
  </si>
  <si>
    <t>0.01% - 1.05%</t>
  </si>
  <si>
    <t>30 months</t>
  </si>
  <si>
    <t>0.05% - 1.80%</t>
  </si>
  <si>
    <t>0.01% - 1.20%</t>
  </si>
  <si>
    <t>d</t>
  </si>
  <si>
    <t>0.05% - 1.85%</t>
  </si>
  <si>
    <t>0.05% - 1.95%</t>
  </si>
  <si>
    <t>0.05% - 3.25%</t>
  </si>
  <si>
    <t>Comments</t>
  </si>
  <si>
    <t>Alterna Credit Union</t>
  </si>
  <si>
    <t>MotusBank</t>
  </si>
  <si>
    <t>Maxa Financial</t>
  </si>
  <si>
    <t>2,38%</t>
  </si>
  <si>
    <t>CWB</t>
  </si>
  <si>
    <t>Canada Rates</t>
  </si>
  <si>
    <t>Swap Rates</t>
  </si>
  <si>
    <t>GoC Bond Curves</t>
  </si>
  <si>
    <t>0.01% - 2.75%</t>
  </si>
  <si>
    <t>0.05% - 1.00%</t>
  </si>
  <si>
    <t>Motive Financial (CWB)</t>
  </si>
  <si>
    <t>Peoples Group</t>
  </si>
  <si>
    <t>0.05% - 2.50%</t>
  </si>
  <si>
    <t>LBC Digital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</si>
</sst>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rgb="FF00B050"/>
      <name val="Calibri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rgb="FFFF0000"/>
      <name val="Calibri"/>
      <family val="2"/>
      <scheme val="minor"/>
    </font>
    <font>
      <sz val="11"/>
      <color rgb="FFFF0000"/>
      <name val="Calibri"/>
      <family val="2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</font>
    <font>
      <b/>
      <sz val="9.9"/>
      <color theme="1"/>
      <name val="Calibri"/>
      <family val="2"/>
    </font>
    <font>
      <b/>
      <sz val="11"/>
      <name val="Calibri"/>
      <family val="2"/>
      <scheme val="minor"/>
    </font>
    <font>
      <b/>
      <sz val="11"/>
      <name val="Calibri"/>
      <family val="2"/>
    </font>
    <font>
      <b/>
      <sz val="9.9"/>
      <name val="Calibri"/>
      <family val="2"/>
    </font>
    <font>
      <sz val="11"/>
      <name val="Calibri"/>
      <family val="2"/>
      <scheme val="minor"/>
    </font>
    <font>
      <b/>
      <sz val="7.7"/>
      <color theme="1"/>
      <name val="Calibri"/>
      <family val="2"/>
    </font>
    <font>
      <b/>
      <sz val="9.35"/>
      <color theme="1"/>
      <name val="Calibri"/>
      <family val="2"/>
    </font>
    <font>
      <sz val="11"/>
      <color rgb="FF00B05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 tint="-0.34998626667073579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1">
    <xf numFmtId="0" fontId="0" fillId="0" borderId="0" xfId="0"/>
    <xf numFmtId="0" fontId="2" fillId="0" borderId="1" xfId="0" applyFont="1" applyBorder="1"/>
    <xf numFmtId="0" fontId="0" fillId="0" borderId="2" xfId="0" applyBorder="1"/>
    <xf numFmtId="0" fontId="0" fillId="0" borderId="3" xfId="0" applyBorder="1"/>
    <xf numFmtId="0" fontId="2" fillId="2" borderId="4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0" xfId="0" applyAlignment="1">
      <alignment horizontal="center"/>
    </xf>
    <xf numFmtId="0" fontId="2" fillId="0" borderId="7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/>
    <xf numFmtId="9" fontId="0" fillId="0" borderId="0" xfId="1" applyFont="1"/>
    <xf numFmtId="10" fontId="2" fillId="0" borderId="10" xfId="1" applyNumberFormat="1" applyFont="1" applyBorder="1" applyAlignment="1">
      <alignment horizontal="center" vertical="center"/>
    </xf>
    <xf numFmtId="10" fontId="2" fillId="0" borderId="0" xfId="1" applyNumberFormat="1" applyFont="1" applyAlignment="1">
      <alignment horizontal="center" vertical="center"/>
    </xf>
    <xf numFmtId="10" fontId="2" fillId="0" borderId="10" xfId="0" applyNumberFormat="1" applyFont="1" applyBorder="1" applyAlignment="1">
      <alignment horizontal="center" vertical="center"/>
    </xf>
    <xf numFmtId="10" fontId="2" fillId="0" borderId="0" xfId="0" applyNumberFormat="1" applyFont="1" applyAlignment="1">
      <alignment horizontal="center" vertical="center"/>
    </xf>
    <xf numFmtId="10" fontId="0" fillId="3" borderId="10" xfId="1" applyNumberFormat="1" applyFont="1" applyFill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10" fontId="0" fillId="0" borderId="10" xfId="1" applyNumberFormat="1" applyFont="1" applyBorder="1" applyAlignment="1">
      <alignment horizontal="center" vertical="center"/>
    </xf>
    <xf numFmtId="10" fontId="0" fillId="0" borderId="10" xfId="1" applyNumberFormat="1" applyFont="1" applyBorder="1" applyAlignment="1">
      <alignment horizontal="center"/>
    </xf>
    <xf numFmtId="10" fontId="0" fillId="0" borderId="0" xfId="1" applyNumberFormat="1" applyFont="1" applyAlignment="1">
      <alignment horizontal="center"/>
    </xf>
    <xf numFmtId="10" fontId="0" fillId="3" borderId="10" xfId="0" applyNumberFormat="1" applyFill="1" applyBorder="1" applyAlignment="1">
      <alignment horizontal="center" vertical="center"/>
    </xf>
    <xf numFmtId="10" fontId="0" fillId="3" borderId="10" xfId="1" applyNumberFormat="1" applyFont="1" applyFill="1" applyBorder="1" applyAlignment="1">
      <alignment horizontal="center"/>
    </xf>
    <xf numFmtId="10" fontId="0" fillId="0" borderId="10" xfId="0" applyNumberFormat="1" applyBorder="1" applyAlignment="1">
      <alignment horizontal="center"/>
    </xf>
    <xf numFmtId="10" fontId="0" fillId="0" borderId="0" xfId="0" applyNumberFormat="1" applyAlignment="1">
      <alignment horizontal="center"/>
    </xf>
    <xf numFmtId="10" fontId="0" fillId="0" borderId="10" xfId="0" applyNumberForma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1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/>
    </xf>
    <xf numFmtId="10" fontId="0" fillId="0" borderId="12" xfId="0" applyNumberFormat="1" applyBorder="1" applyAlignment="1">
      <alignment horizontal="center"/>
    </xf>
    <xf numFmtId="10" fontId="0" fillId="0" borderId="12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0" fontId="0" fillId="0" borderId="12" xfId="1" applyNumberFormat="1" applyFont="1" applyBorder="1" applyAlignment="1">
      <alignment horizontal="center" vertical="center"/>
    </xf>
    <xf numFmtId="0" fontId="0" fillId="0" borderId="13" xfId="0" applyBorder="1"/>
    <xf numFmtId="0" fontId="0" fillId="0" borderId="10" xfId="0" applyBorder="1" applyAlignment="1">
      <alignment horizontal="center" vertical="center"/>
    </xf>
    <xf numFmtId="10" fontId="0" fillId="0" borderId="0" xfId="0" applyNumberFormat="1"/>
    <xf numFmtId="10" fontId="0" fillId="0" borderId="10" xfId="1" applyNumberFormat="1" applyFont="1" applyBorder="1" applyAlignment="1">
      <alignment horizontal="right" vertical="center"/>
    </xf>
    <xf numFmtId="10" fontId="0" fillId="0" borderId="10" xfId="1" applyNumberFormat="1" applyFont="1" applyBorder="1" applyAlignment="1">
      <alignment horizontal="right"/>
    </xf>
    <xf numFmtId="10" fontId="0" fillId="3" borderId="10" xfId="1" applyNumberFormat="1" applyFont="1" applyFill="1" applyBorder="1" applyAlignment="1">
      <alignment horizontal="right" vertical="center"/>
    </xf>
    <xf numFmtId="10" fontId="0" fillId="0" borderId="11" xfId="1" applyNumberFormat="1" applyFont="1" applyBorder="1" applyAlignment="1">
      <alignment horizontal="right"/>
    </xf>
    <xf numFmtId="10" fontId="0" fillId="3" borderId="10" xfId="1" applyNumberFormat="1" applyFont="1" applyFill="1" applyBorder="1" applyAlignment="1">
      <alignment horizontal="right"/>
    </xf>
    <xf numFmtId="10" fontId="2" fillId="0" borderId="10" xfId="1" applyNumberFormat="1" applyFont="1" applyBorder="1" applyAlignment="1">
      <alignment horizontal="right" vertical="center"/>
    </xf>
    <xf numFmtId="0" fontId="0" fillId="0" borderId="0" xfId="0" applyAlignment="1">
      <alignment horizontal="right"/>
    </xf>
    <xf numFmtId="10" fontId="0" fillId="0" borderId="0" xfId="1" applyNumberFormat="1" applyFont="1" applyAlignment="1">
      <alignment horizontal="right" vertical="center"/>
    </xf>
    <xf numFmtId="10" fontId="0" fillId="0" borderId="11" xfId="1" applyNumberFormat="1" applyFont="1" applyBorder="1" applyAlignment="1">
      <alignment horizontal="right" vertical="center"/>
    </xf>
    <xf numFmtId="10" fontId="0" fillId="3" borderId="10" xfId="0" applyNumberFormat="1" applyFill="1" applyBorder="1" applyAlignment="1">
      <alignment horizontal="right" vertical="center"/>
    </xf>
    <xf numFmtId="10" fontId="0" fillId="0" borderId="10" xfId="0" applyNumberFormat="1" applyBorder="1" applyAlignment="1">
      <alignment horizontal="right"/>
    </xf>
    <xf numFmtId="10" fontId="0" fillId="0" borderId="12" xfId="0" applyNumberFormat="1" applyBorder="1" applyAlignment="1">
      <alignment horizontal="right"/>
    </xf>
    <xf numFmtId="10" fontId="0" fillId="0" borderId="12" xfId="0" applyNumberFormat="1" applyBorder="1" applyAlignment="1">
      <alignment horizontal="right" vertical="center"/>
    </xf>
    <xf numFmtId="0" fontId="0" fillId="0" borderId="12" xfId="0" applyBorder="1" applyAlignment="1">
      <alignment horizontal="right" vertical="center"/>
    </xf>
    <xf numFmtId="10" fontId="0" fillId="0" borderId="10" xfId="0" applyNumberFormat="1" applyBorder="1" applyAlignment="1">
      <alignment horizontal="right" vertical="center"/>
    </xf>
    <xf numFmtId="10" fontId="0" fillId="0" borderId="12" xfId="1" applyNumberFormat="1" applyFont="1" applyBorder="1" applyAlignment="1">
      <alignment horizontal="right" vertical="center"/>
    </xf>
    <xf numFmtId="10" fontId="2" fillId="0" borderId="10" xfId="0" applyNumberFormat="1" applyFont="1" applyBorder="1" applyAlignment="1">
      <alignment horizontal="right" vertical="center"/>
    </xf>
    <xf numFmtId="10" fontId="0" fillId="0" borderId="0" xfId="0" applyNumberFormat="1" applyAlignment="1">
      <alignment horizontal="right" vertical="center"/>
    </xf>
    <xf numFmtId="10" fontId="16" fillId="3" borderId="10" xfId="1" applyNumberFormat="1" applyFont="1" applyFill="1" applyBorder="1" applyAlignment="1">
      <alignment horizontal="right"/>
    </xf>
    <xf numFmtId="10" fontId="0" fillId="3" borderId="12" xfId="1" applyNumberFormat="1" applyFont="1" applyFill="1" applyBorder="1" applyAlignment="1">
      <alignment horizontal="right" vertical="center"/>
    </xf>
    <xf numFmtId="10" fontId="0" fillId="3" borderId="10" xfId="0" applyNumberFormat="1" applyFill="1" applyBorder="1" applyAlignment="1">
      <alignment horizontal="right"/>
    </xf>
    <xf numFmtId="10" fontId="16" fillId="0" borderId="10" xfId="1" applyNumberFormat="1" applyFont="1" applyBorder="1" applyAlignment="1">
      <alignment horizontal="right"/>
    </xf>
    <xf numFmtId="10" fontId="16" fillId="3" borderId="10" xfId="1" applyNumberFormat="1" applyFont="1" applyFill="1" applyBorder="1" applyAlignment="1">
      <alignment horizontal="right" vertical="center"/>
    </xf>
    <xf numFmtId="10" fontId="2" fillId="0" borderId="0" xfId="1" applyNumberFormat="1" applyFont="1" applyAlignment="1">
      <alignment horizontal="right" vertical="center"/>
    </xf>
    <xf numFmtId="10" fontId="2" fillId="0" borderId="0" xfId="0" applyNumberFormat="1" applyFont="1" applyAlignment="1">
      <alignment horizontal="right" vertical="center"/>
    </xf>
    <xf numFmtId="10" fontId="2" fillId="0" borderId="10" xfId="1" applyNumberFormat="1" applyFont="1" applyBorder="1" applyAlignment="1">
      <alignment horizontal="right"/>
    </xf>
    <xf numFmtId="10" fontId="1" fillId="0" borderId="10" xfId="1" applyNumberFormat="1" applyBorder="1" applyAlignment="1">
      <alignment horizontal="right" vertical="center"/>
    </xf>
    <xf numFmtId="10" fontId="16" fillId="0" borderId="10" xfId="1" applyNumberFormat="1" applyFont="1" applyBorder="1" applyAlignment="1">
      <alignment horizontal="right" vertical="center"/>
    </xf>
    <xf numFmtId="10" fontId="0" fillId="0" borderId="14" xfId="1" applyNumberFormat="1" applyFont="1" applyBorder="1" applyAlignment="1">
      <alignment wrapText="1"/>
    </xf>
    <xf numFmtId="10" fontId="0" fillId="0" borderId="14" xfId="1" applyNumberFormat="1" applyFont="1" applyBorder="1" applyAlignment="1">
      <alignment horizontal="right" wrapText="1"/>
    </xf>
    <xf numFmtId="10" fontId="0" fillId="4" borderId="14" xfId="1" applyNumberFormat="1" applyFont="1" applyFill="1" applyBorder="1" applyAlignment="1">
      <alignment horizontal="right" wrapText="1"/>
    </xf>
    <xf numFmtId="10" fontId="0" fillId="4" borderId="10" xfId="1" applyNumberFormat="1" applyFont="1" applyFill="1" applyBorder="1" applyAlignment="1">
      <alignment horizontal="right" vertical="center"/>
    </xf>
    <xf numFmtId="10" fontId="0" fillId="4" borderId="10" xfId="0" applyNumberFormat="1" applyFill="1" applyBorder="1" applyAlignment="1">
      <alignment horizontal="right"/>
    </xf>
    <xf numFmtId="10" fontId="0" fillId="4" borderId="10" xfId="1" applyNumberFormat="1" applyFont="1" applyFill="1" applyBorder="1" applyAlignment="1">
      <alignment horizontal="right"/>
    </xf>
    <xf numFmtId="0" fontId="0" fillId="4" borderId="0" xfId="0" applyFill="1"/>
    <xf numFmtId="10" fontId="0" fillId="4" borderId="14" xfId="1" applyNumberFormat="1" applyFont="1" applyFill="1" applyBorder="1" applyAlignment="1">
      <alignment wrapText="1"/>
    </xf>
    <xf numFmtId="10" fontId="0" fillId="4" borderId="12" xfId="0" applyNumberFormat="1" applyFill="1" applyBorder="1" applyAlignment="1">
      <alignment horizontal="right" vertical="center"/>
    </xf>
    <xf numFmtId="10" fontId="0" fillId="5" borderId="14" xfId="1" applyNumberFormat="1" applyFont="1" applyFill="1" applyBorder="1" applyAlignment="1">
      <alignment horizontal="right" wrapText="1"/>
    </xf>
    <xf numFmtId="10" fontId="0" fillId="4" borderId="11" xfId="1" applyNumberFormat="1" applyFont="1" applyFill="1" applyBorder="1" applyAlignment="1">
      <alignment horizontal="right"/>
    </xf>
    <xf numFmtId="10" fontId="0" fillId="4" borderId="0" xfId="1" applyNumberFormat="1" applyFont="1" applyFill="1" applyAlignment="1">
      <alignment horizontal="center"/>
    </xf>
    <xf numFmtId="10" fontId="0" fillId="4" borderId="10" xfId="0" applyNumberFormat="1" applyFill="1" applyBorder="1" applyAlignment="1">
      <alignment horizontal="right" vertical="center"/>
    </xf>
    <xf numFmtId="10" fontId="2" fillId="4" borderId="10" xfId="1" applyNumberFormat="1" applyFont="1" applyFill="1" applyBorder="1" applyAlignment="1">
      <alignment horizontal="right" vertical="center"/>
    </xf>
    <xf numFmtId="10" fontId="2" fillId="4" borderId="0" xfId="1" applyNumberFormat="1" applyFont="1" applyFill="1" applyAlignment="1">
      <alignment horizontal="center" vertical="center"/>
    </xf>
    <xf numFmtId="10" fontId="2" fillId="4" borderId="10" xfId="1" applyNumberFormat="1" applyFont="1" applyFill="1" applyBorder="1" applyAlignment="1">
      <alignment horizontal="right"/>
    </xf>
    <xf numFmtId="10" fontId="2" fillId="4" borderId="0" xfId="0" applyNumberFormat="1" applyFont="1" applyFill="1" applyAlignment="1">
      <alignment horizontal="center" vertical="center"/>
    </xf>
    <xf numFmtId="10" fontId="0" fillId="6" borderId="10" xfId="0" applyNumberFormat="1" applyFill="1" applyBorder="1" applyAlignment="1">
      <alignment horizontal="right"/>
    </xf>
    <xf numFmtId="10" fontId="2" fillId="4" borderId="10" xfId="0" applyNumberFormat="1" applyFont="1" applyFill="1" applyBorder="1" applyAlignment="1">
      <alignment horizontal="right" vertical="center"/>
    </xf>
    <xf numFmtId="10" fontId="0" fillId="4" borderId="0" xfId="1" applyNumberFormat="1" applyFont="1" applyFill="1" applyAlignment="1">
      <alignment horizontal="center" vertical="center"/>
    </xf>
    <xf numFmtId="0" fontId="13" fillId="4" borderId="0" xfId="0" applyFont="1" applyFill="1"/>
    <xf numFmtId="0" fontId="16" fillId="4" borderId="0" xfId="0" applyFont="1" applyFill="1"/>
    <xf numFmtId="10" fontId="16" fillId="4" borderId="10" xfId="1" applyNumberFormat="1" applyFont="1" applyFill="1" applyBorder="1" applyAlignment="1">
      <alignment horizontal="right" vertical="center"/>
    </xf>
    <xf numFmtId="0" fontId="16" fillId="4" borderId="0" xfId="0" applyFont="1" applyFill="1" applyAlignment="1">
      <alignment horizontal="center"/>
    </xf>
    <xf numFmtId="10" fontId="16" fillId="4" borderId="10" xfId="0" applyNumberFormat="1" applyFont="1" applyFill="1" applyBorder="1" applyAlignment="1">
      <alignment horizontal="right"/>
    </xf>
    <xf numFmtId="10" fontId="16" fillId="4" borderId="10" xfId="1" applyNumberFormat="1" applyFont="1" applyFill="1" applyBorder="1" applyAlignment="1">
      <alignment horizontal="right"/>
    </xf>
    <xf numFmtId="10" fontId="0" fillId="4" borderId="0" xfId="0" applyNumberFormat="1" applyFill="1" applyAlignment="1">
      <alignment horizontal="center"/>
    </xf>
    <xf numFmtId="0" fontId="13" fillId="0" borderId="0" xfId="0" applyFont="1"/>
    <xf numFmtId="10" fontId="0" fillId="6" borderId="14" xfId="1" applyNumberFormat="1" applyFont="1" applyFill="1" applyBorder="1" applyAlignment="1">
      <alignment wrapText="1"/>
    </xf>
    <xf numFmtId="0" fontId="0" fillId="5" borderId="0" xfId="0" applyFill="1"/>
    <xf numFmtId="10" fontId="2" fillId="0" borderId="0" xfId="1" applyNumberFormat="1" applyFont="1" applyAlignment="1">
      <alignment horizontal="center"/>
    </xf>
    <xf numFmtId="0" fontId="2" fillId="0" borderId="0" xfId="0" applyFont="1" applyAlignment="1">
      <alignment horizontal="center"/>
    </xf>
    <xf numFmtId="10" fontId="2" fillId="0" borderId="0" xfId="0" applyNumberFormat="1" applyFont="1" applyAlignment="1">
      <alignment horizontal="center"/>
    </xf>
    <xf numFmtId="0" fontId="2" fillId="4" borderId="0" xfId="0" applyFont="1" applyFill="1"/>
    <xf numFmtId="16" fontId="0" fillId="0" borderId="0" xfId="0" applyNumberFormat="1"/>
    <xf numFmtId="10" fontId="0" fillId="4" borderId="11" xfId="1" applyNumberFormat="1" applyFont="1" applyFill="1" applyBorder="1" applyAlignment="1">
      <alignment horizontal="right" vertical="center"/>
    </xf>
    <xf numFmtId="0" fontId="16" fillId="0" borderId="0" xfId="0" applyFont="1"/>
    <xf numFmtId="10" fontId="0" fillId="5" borderId="10" xfId="1" applyNumberFormat="1" applyFont="1" applyFill="1" applyBorder="1" applyAlignment="1">
      <alignment horizontal="right" vertical="center"/>
    </xf>
    <xf numFmtId="164" fontId="0" fillId="0" borderId="10" xfId="1" applyNumberFormat="1" applyFont="1" applyBorder="1" applyAlignment="1">
      <alignment horizontal="center" vertical="center"/>
    </xf>
    <xf numFmtId="164" fontId="0" fillId="0" borderId="10" xfId="1" applyNumberFormat="1" applyFont="1" applyBorder="1" applyAlignment="1">
      <alignment horizontal="right" vertical="center"/>
    </xf>
    <xf numFmtId="164" fontId="1" fillId="0" borderId="0" xfId="1" applyNumberFormat="1" applyFont="1" applyAlignment="1">
      <alignment horizontal="right" vertical="center"/>
    </xf>
    <xf numFmtId="164" fontId="0" fillId="0" borderId="0" xfId="0" applyNumberFormat="1" applyFont="1" applyAlignment="1">
      <alignment horizontal="right" vertical="center"/>
    </xf>
    <xf numFmtId="164" fontId="1" fillId="0" borderId="10" xfId="1" applyNumberFormat="1" applyFont="1" applyBorder="1" applyAlignment="1">
      <alignment horizontal="right" vertical="center"/>
    </xf>
    <xf numFmtId="164" fontId="0" fillId="0" borderId="10" xfId="0" applyNumberFormat="1" applyFont="1" applyBorder="1" applyAlignment="1">
      <alignment horizontal="right" vertical="center"/>
    </xf>
    <xf numFmtId="164" fontId="1" fillId="0" borderId="10" xfId="1" applyNumberFormat="1" applyBorder="1" applyAlignment="1">
      <alignment horizontal="right" vertical="center"/>
    </xf>
    <xf numFmtId="164" fontId="0" fillId="0" borderId="10" xfId="0" applyNumberFormat="1" applyBorder="1" applyAlignment="1">
      <alignment horizontal="right" vertical="center"/>
    </xf>
    <xf numFmtId="0" fontId="0" fillId="0" borderId="0" xfId="0" applyFill="1"/>
    <xf numFmtId="10" fontId="0" fillId="0" borderId="10" xfId="1" applyNumberFormat="1" applyFont="1" applyFill="1" applyBorder="1" applyAlignment="1">
      <alignment horizontal="right" vertical="center"/>
    </xf>
    <xf numFmtId="10" fontId="2" fillId="0" borderId="0" xfId="1" applyNumberFormat="1" applyFont="1" applyFill="1" applyAlignment="1">
      <alignment horizontal="center" vertical="center"/>
    </xf>
    <xf numFmtId="10" fontId="0" fillId="0" borderId="0" xfId="1" applyNumberFormat="1" applyFont="1" applyFill="1" applyAlignment="1">
      <alignment horizontal="center" vertical="center"/>
    </xf>
    <xf numFmtId="10" fontId="0" fillId="0" borderId="14" xfId="1" applyNumberFormat="1" applyFont="1" applyFill="1" applyBorder="1" applyAlignment="1">
      <alignment horizontal="right" wrapText="1"/>
    </xf>
    <xf numFmtId="0" fontId="2" fillId="0" borderId="0" xfId="0" applyFont="1" applyFill="1"/>
    <xf numFmtId="10" fontId="2" fillId="0" borderId="0" xfId="0" applyNumberFormat="1" applyFont="1"/>
    <xf numFmtId="10" fontId="0" fillId="0" borderId="0" xfId="0" applyNumberFormat="1" applyFont="1"/>
    <xf numFmtId="10" fontId="1" fillId="0" borderId="10" xfId="1" applyNumberFormat="1" applyFont="1" applyBorder="1" applyAlignment="1">
      <alignment horizontal="right" vertical="center"/>
    </xf>
    <xf numFmtId="10" fontId="0" fillId="0" borderId="10" xfId="0" applyNumberFormat="1" applyFont="1" applyBorder="1" applyAlignment="1">
      <alignment horizontal="right" vertical="center"/>
    </xf>
    <xf numFmtId="10" fontId="0" fillId="0" borderId="10" xfId="0" applyNumberFormat="1" applyFill="1" applyBorder="1" applyAlignment="1">
      <alignment horizontal="right"/>
    </xf>
    <xf numFmtId="0" fontId="2" fillId="0" borderId="0" xfId="0" applyFont="1" applyFill="1" applyAlignment="1">
      <alignment horizontal="center"/>
    </xf>
    <xf numFmtId="10" fontId="0" fillId="0" borderId="10" xfId="1" applyNumberFormat="1" applyFont="1" applyFill="1" applyBorder="1" applyAlignment="1">
      <alignment horizontal="right"/>
    </xf>
    <xf numFmtId="0" fontId="0" fillId="0" borderId="0" xfId="0" applyFill="1" applyAlignment="1">
      <alignment horizontal="center"/>
    </xf>
    <xf numFmtId="10" fontId="0" fillId="0" borderId="14" xfId="1" applyNumberFormat="1" applyFont="1" applyFill="1" applyBorder="1" applyAlignment="1">
      <alignment wrapText="1"/>
    </xf>
    <xf numFmtId="10" fontId="2" fillId="0" borderId="0" xfId="0" applyNumberFormat="1" applyFont="1" applyFill="1" applyAlignment="1">
      <alignment horizontal="center"/>
    </xf>
    <xf numFmtId="10" fontId="0" fillId="0" borderId="12" xfId="0" applyNumberFormat="1" applyFill="1" applyBorder="1" applyAlignment="1">
      <alignment horizontal="right" vertical="center"/>
    </xf>
    <xf numFmtId="10" fontId="0" fillId="0" borderId="0" xfId="0" applyNumberFormat="1" applyFill="1" applyAlignment="1">
      <alignment horizontal="center"/>
    </xf>
    <xf numFmtId="10" fontId="0" fillId="0" borderId="0" xfId="0" applyNumberFormat="1" applyFill="1"/>
    <xf numFmtId="0" fontId="16" fillId="0" borderId="0" xfId="0" applyFont="1" applyFill="1"/>
    <xf numFmtId="10" fontId="16" fillId="0" borderId="10" xfId="1" applyNumberFormat="1" applyFont="1" applyFill="1" applyBorder="1" applyAlignment="1">
      <alignment horizontal="right" vertical="center"/>
    </xf>
    <xf numFmtId="10" fontId="16" fillId="0" borderId="10" xfId="0" applyNumberFormat="1" applyFont="1" applyFill="1" applyBorder="1" applyAlignment="1">
      <alignment horizontal="right"/>
    </xf>
    <xf numFmtId="10" fontId="16" fillId="0" borderId="10" xfId="1" applyNumberFormat="1" applyFont="1" applyFill="1" applyBorder="1" applyAlignment="1">
      <alignment horizontal="right"/>
    </xf>
    <xf numFmtId="16" fontId="0" fillId="0" borderId="0" xfId="0" applyNumberFormat="1" applyFill="1"/>
    <xf numFmtId="10" fontId="0" fillId="0" borderId="0" xfId="1" applyNumberFormat="1" applyFont="1" applyFill="1" applyAlignment="1">
      <alignment horizontal="center"/>
    </xf>
    <xf numFmtId="10" fontId="0" fillId="0" borderId="11" xfId="1" applyNumberFormat="1" applyFont="1" applyFill="1" applyBorder="1" applyAlignment="1">
      <alignment horizontal="right" vertical="center"/>
    </xf>
    <xf numFmtId="10" fontId="2" fillId="0" borderId="0" xfId="0" applyNumberFormat="1" applyFont="1" applyFill="1"/>
    <xf numFmtId="10" fontId="0" fillId="0" borderId="11" xfId="1" applyNumberFormat="1" applyFont="1" applyFill="1" applyBorder="1" applyAlignment="1">
      <alignment horizontal="right"/>
    </xf>
    <xf numFmtId="10" fontId="2" fillId="0" borderId="0" xfId="1" applyNumberFormat="1" applyFont="1" applyFill="1" applyAlignment="1">
      <alignment horizontal="center"/>
    </xf>
    <xf numFmtId="10" fontId="16" fillId="0" borderId="14" xfId="1" applyNumberFormat="1" applyFont="1" applyFill="1" applyBorder="1" applyAlignment="1">
      <alignment horizontal="right" wrapText="1"/>
    </xf>
    <xf numFmtId="10" fontId="0" fillId="0" borderId="10" xfId="0" applyNumberFormat="1" applyFill="1" applyBorder="1" applyAlignment="1">
      <alignment horizontal="right" vertical="center"/>
    </xf>
    <xf numFmtId="0" fontId="2" fillId="2" borderId="8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2" fillId="2" borderId="8" xfId="0" quotePrefix="1" applyFont="1" applyFill="1" applyBorder="1" applyAlignment="1">
      <alignment horizontal="center"/>
    </xf>
    <xf numFmtId="0" fontId="2" fillId="2" borderId="5" xfId="0" quotePrefix="1" applyFont="1" applyFill="1" applyBorder="1" applyAlignment="1">
      <alignment horizontal="center"/>
    </xf>
    <xf numFmtId="0" fontId="2" fillId="2" borderId="9" xfId="0" quotePrefix="1" applyFont="1" applyFill="1" applyBorder="1" applyAlignment="1">
      <alignment horizontal="center"/>
    </xf>
    <xf numFmtId="0" fontId="2" fillId="2" borderId="10" xfId="0" quotePrefix="1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820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theme="1"/>
      </font>
      <fill>
        <patternFill>
          <bgColor theme="6" tint="0.39994506668294322"/>
        </patternFill>
      </fill>
    </dxf>
    <dxf>
      <font>
        <color auto="1"/>
      </font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theme" Target="theme/theme1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6" Type="http://schemas.openxmlformats.org/officeDocument/2006/relationships/styles" Target="styles.xml"/><Relationship Id="rId201" Type="http://schemas.openxmlformats.org/officeDocument/2006/relationships/worksheet" Target="worksheets/sheet20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11.bin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15.bin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19.bin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21.bin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25.bin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printerSettings" Target="../printerSettings/printerSettings27.bin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printerSettings" Target="../printerSettings/printerSettings29.bin"/><Relationship Id="rId1" Type="http://schemas.openxmlformats.org/officeDocument/2006/relationships/printerSettings" Target="../printerSettings/printerSettings28.bin"/><Relationship Id="rId4" Type="http://schemas.openxmlformats.org/officeDocument/2006/relationships/comments" Target="../comments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printerSettings" Target="../printerSettings/printerSettings31.bin"/><Relationship Id="rId1" Type="http://schemas.openxmlformats.org/officeDocument/2006/relationships/printerSettings" Target="../printerSettings/printerSettings30.bin"/><Relationship Id="rId4" Type="http://schemas.openxmlformats.org/officeDocument/2006/relationships/comments" Target="../comments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printerSettings" Target="../printerSettings/printerSettings33.bin"/><Relationship Id="rId1" Type="http://schemas.openxmlformats.org/officeDocument/2006/relationships/printerSettings" Target="../printerSettings/printerSettings32.bin"/><Relationship Id="rId4" Type="http://schemas.openxmlformats.org/officeDocument/2006/relationships/comments" Target="../comments1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printerSettings" Target="../printerSettings/printerSettings35.bin"/><Relationship Id="rId1" Type="http://schemas.openxmlformats.org/officeDocument/2006/relationships/printerSettings" Target="../printerSettings/printerSettings34.bin"/><Relationship Id="rId4" Type="http://schemas.openxmlformats.org/officeDocument/2006/relationships/comments" Target="../comments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printerSettings" Target="../printerSettings/printerSettings37.bin"/><Relationship Id="rId1" Type="http://schemas.openxmlformats.org/officeDocument/2006/relationships/printerSettings" Target="../printerSettings/printerSettings36.bin"/><Relationship Id="rId4" Type="http://schemas.openxmlformats.org/officeDocument/2006/relationships/comments" Target="../comments2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printerSettings" Target="../printerSettings/printerSettings39.bin"/><Relationship Id="rId1" Type="http://schemas.openxmlformats.org/officeDocument/2006/relationships/printerSettings" Target="../printerSettings/printerSettings38.bin"/><Relationship Id="rId4" Type="http://schemas.openxmlformats.org/officeDocument/2006/relationships/comments" Target="../comments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printerSettings" Target="../printerSettings/printerSettings41.bin"/><Relationship Id="rId1" Type="http://schemas.openxmlformats.org/officeDocument/2006/relationships/printerSettings" Target="../printerSettings/printerSettings40.bin"/><Relationship Id="rId4" Type="http://schemas.openxmlformats.org/officeDocument/2006/relationships/comments" Target="../comments2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printerSettings" Target="../printerSettings/printerSettings43.bin"/><Relationship Id="rId1" Type="http://schemas.openxmlformats.org/officeDocument/2006/relationships/printerSettings" Target="../printerSettings/printerSettings42.bin"/><Relationship Id="rId4" Type="http://schemas.openxmlformats.org/officeDocument/2006/relationships/comments" Target="../comments2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printerSettings" Target="../printerSettings/printerSettings45.bin"/><Relationship Id="rId1" Type="http://schemas.openxmlformats.org/officeDocument/2006/relationships/printerSettings" Target="../printerSettings/printerSettings44.bin"/><Relationship Id="rId4" Type="http://schemas.openxmlformats.org/officeDocument/2006/relationships/comments" Target="../comments2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printerSettings" Target="../printerSettings/printerSettings47.bin"/><Relationship Id="rId1" Type="http://schemas.openxmlformats.org/officeDocument/2006/relationships/printerSettings" Target="../printerSettings/printerSettings46.bin"/><Relationship Id="rId4" Type="http://schemas.openxmlformats.org/officeDocument/2006/relationships/comments" Target="../comments25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printerSettings" Target="../printerSettings/printerSettings49.bin"/><Relationship Id="rId1" Type="http://schemas.openxmlformats.org/officeDocument/2006/relationships/printerSettings" Target="../printerSettings/printerSettings48.bin"/><Relationship Id="rId4" Type="http://schemas.openxmlformats.org/officeDocument/2006/relationships/comments" Target="../comments2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printerSettings" Target="../printerSettings/printerSettings51.bin"/><Relationship Id="rId1" Type="http://schemas.openxmlformats.org/officeDocument/2006/relationships/printerSettings" Target="../printerSettings/printerSettings50.bin"/><Relationship Id="rId4" Type="http://schemas.openxmlformats.org/officeDocument/2006/relationships/comments" Target="../comments27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printerSettings" Target="../printerSettings/printerSettings53.bin"/><Relationship Id="rId1" Type="http://schemas.openxmlformats.org/officeDocument/2006/relationships/printerSettings" Target="../printerSettings/printerSettings52.bin"/><Relationship Id="rId4" Type="http://schemas.openxmlformats.org/officeDocument/2006/relationships/comments" Target="../comments28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printerSettings" Target="../printerSettings/printerSettings55.bin"/><Relationship Id="rId1" Type="http://schemas.openxmlformats.org/officeDocument/2006/relationships/printerSettings" Target="../printerSettings/printerSettings54.bin"/><Relationship Id="rId4" Type="http://schemas.openxmlformats.org/officeDocument/2006/relationships/comments" Target="../comments29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printerSettings" Target="../printerSettings/printerSettings57.bin"/><Relationship Id="rId1" Type="http://schemas.openxmlformats.org/officeDocument/2006/relationships/printerSettings" Target="../printerSettings/printerSettings56.bin"/><Relationship Id="rId4" Type="http://schemas.openxmlformats.org/officeDocument/2006/relationships/comments" Target="../comments30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printerSettings" Target="../printerSettings/printerSettings59.bin"/><Relationship Id="rId1" Type="http://schemas.openxmlformats.org/officeDocument/2006/relationships/printerSettings" Target="../printerSettings/printerSettings58.bin"/><Relationship Id="rId4" Type="http://schemas.openxmlformats.org/officeDocument/2006/relationships/comments" Target="../comments3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printerSettings" Target="../printerSettings/printerSettings61.bin"/><Relationship Id="rId1" Type="http://schemas.openxmlformats.org/officeDocument/2006/relationships/printerSettings" Target="../printerSettings/printerSettings60.bin"/><Relationship Id="rId4" Type="http://schemas.openxmlformats.org/officeDocument/2006/relationships/comments" Target="../comments32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printerSettings" Target="../printerSettings/printerSettings63.bin"/><Relationship Id="rId1" Type="http://schemas.openxmlformats.org/officeDocument/2006/relationships/printerSettings" Target="../printerSettings/printerSettings62.bin"/><Relationship Id="rId4" Type="http://schemas.openxmlformats.org/officeDocument/2006/relationships/comments" Target="../comments33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printerSettings" Target="../printerSettings/printerSettings65.bin"/><Relationship Id="rId1" Type="http://schemas.openxmlformats.org/officeDocument/2006/relationships/printerSettings" Target="../printerSettings/printerSettings64.bin"/><Relationship Id="rId4" Type="http://schemas.openxmlformats.org/officeDocument/2006/relationships/comments" Target="../comments3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printerSettings" Target="../printerSettings/printerSettings67.bin"/><Relationship Id="rId1" Type="http://schemas.openxmlformats.org/officeDocument/2006/relationships/printerSettings" Target="../printerSettings/printerSettings66.bin"/><Relationship Id="rId4" Type="http://schemas.openxmlformats.org/officeDocument/2006/relationships/comments" Target="../comments35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printerSettings" Target="../printerSettings/printerSettings69.bin"/><Relationship Id="rId1" Type="http://schemas.openxmlformats.org/officeDocument/2006/relationships/printerSettings" Target="../printerSettings/printerSettings68.bin"/><Relationship Id="rId4" Type="http://schemas.openxmlformats.org/officeDocument/2006/relationships/comments" Target="../comments36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printerSettings" Target="../printerSettings/printerSettings71.bin"/><Relationship Id="rId1" Type="http://schemas.openxmlformats.org/officeDocument/2006/relationships/printerSettings" Target="../printerSettings/printerSettings70.bin"/><Relationship Id="rId4" Type="http://schemas.openxmlformats.org/officeDocument/2006/relationships/comments" Target="../comments37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printerSettings" Target="../printerSettings/printerSettings73.bin"/><Relationship Id="rId1" Type="http://schemas.openxmlformats.org/officeDocument/2006/relationships/printerSettings" Target="../printerSettings/printerSettings72.bin"/><Relationship Id="rId4" Type="http://schemas.openxmlformats.org/officeDocument/2006/relationships/comments" Target="../comments38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printerSettings" Target="../printerSettings/printerSettings75.bin"/><Relationship Id="rId1" Type="http://schemas.openxmlformats.org/officeDocument/2006/relationships/printerSettings" Target="../printerSettings/printerSettings74.bin"/><Relationship Id="rId4" Type="http://schemas.openxmlformats.org/officeDocument/2006/relationships/comments" Target="../comments39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printerSettings" Target="../printerSettings/printerSettings77.bin"/><Relationship Id="rId1" Type="http://schemas.openxmlformats.org/officeDocument/2006/relationships/printerSettings" Target="../printerSettings/printerSettings76.bin"/><Relationship Id="rId4" Type="http://schemas.openxmlformats.org/officeDocument/2006/relationships/comments" Target="../comments40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.vml"/><Relationship Id="rId2" Type="http://schemas.openxmlformats.org/officeDocument/2006/relationships/printerSettings" Target="../printerSettings/printerSettings79.bin"/><Relationship Id="rId1" Type="http://schemas.openxmlformats.org/officeDocument/2006/relationships/printerSettings" Target="../printerSettings/printerSettings78.bin"/><Relationship Id="rId4" Type="http://schemas.openxmlformats.org/officeDocument/2006/relationships/comments" Target="../comments41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.vml"/><Relationship Id="rId2" Type="http://schemas.openxmlformats.org/officeDocument/2006/relationships/printerSettings" Target="../printerSettings/printerSettings81.bin"/><Relationship Id="rId1" Type="http://schemas.openxmlformats.org/officeDocument/2006/relationships/printerSettings" Target="../printerSettings/printerSettings80.bin"/><Relationship Id="rId4" Type="http://schemas.openxmlformats.org/officeDocument/2006/relationships/comments" Target="../comments42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.vml"/><Relationship Id="rId2" Type="http://schemas.openxmlformats.org/officeDocument/2006/relationships/printerSettings" Target="../printerSettings/printerSettings83.bin"/><Relationship Id="rId1" Type="http://schemas.openxmlformats.org/officeDocument/2006/relationships/printerSettings" Target="../printerSettings/printerSettings82.bin"/><Relationship Id="rId4" Type="http://schemas.openxmlformats.org/officeDocument/2006/relationships/comments" Target="../comments43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.vml"/><Relationship Id="rId2" Type="http://schemas.openxmlformats.org/officeDocument/2006/relationships/printerSettings" Target="../printerSettings/printerSettings85.bin"/><Relationship Id="rId1" Type="http://schemas.openxmlformats.org/officeDocument/2006/relationships/printerSettings" Target="../printerSettings/printerSettings84.bin"/><Relationship Id="rId4" Type="http://schemas.openxmlformats.org/officeDocument/2006/relationships/comments" Target="../comments44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.vml"/><Relationship Id="rId2" Type="http://schemas.openxmlformats.org/officeDocument/2006/relationships/printerSettings" Target="../printerSettings/printerSettings87.bin"/><Relationship Id="rId1" Type="http://schemas.openxmlformats.org/officeDocument/2006/relationships/printerSettings" Target="../printerSettings/printerSettings86.bin"/><Relationship Id="rId4" Type="http://schemas.openxmlformats.org/officeDocument/2006/relationships/comments" Target="../comments45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.vml"/><Relationship Id="rId2" Type="http://schemas.openxmlformats.org/officeDocument/2006/relationships/printerSettings" Target="../printerSettings/printerSettings89.bin"/><Relationship Id="rId1" Type="http://schemas.openxmlformats.org/officeDocument/2006/relationships/printerSettings" Target="../printerSettings/printerSettings88.bin"/><Relationship Id="rId4" Type="http://schemas.openxmlformats.org/officeDocument/2006/relationships/comments" Target="../comments46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7.vml"/><Relationship Id="rId2" Type="http://schemas.openxmlformats.org/officeDocument/2006/relationships/printerSettings" Target="../printerSettings/printerSettings91.bin"/><Relationship Id="rId1" Type="http://schemas.openxmlformats.org/officeDocument/2006/relationships/printerSettings" Target="../printerSettings/printerSettings90.bin"/><Relationship Id="rId4" Type="http://schemas.openxmlformats.org/officeDocument/2006/relationships/comments" Target="../comments47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8.vml"/><Relationship Id="rId2" Type="http://schemas.openxmlformats.org/officeDocument/2006/relationships/printerSettings" Target="../printerSettings/printerSettings93.bin"/><Relationship Id="rId1" Type="http://schemas.openxmlformats.org/officeDocument/2006/relationships/printerSettings" Target="../printerSettings/printerSettings92.bin"/><Relationship Id="rId4" Type="http://schemas.openxmlformats.org/officeDocument/2006/relationships/comments" Target="../comments48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9.vml"/><Relationship Id="rId2" Type="http://schemas.openxmlformats.org/officeDocument/2006/relationships/printerSettings" Target="../printerSettings/printerSettings95.bin"/><Relationship Id="rId1" Type="http://schemas.openxmlformats.org/officeDocument/2006/relationships/printerSettings" Target="../printerSettings/printerSettings94.bin"/><Relationship Id="rId4" Type="http://schemas.openxmlformats.org/officeDocument/2006/relationships/comments" Target="../comments49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0.vml"/><Relationship Id="rId2" Type="http://schemas.openxmlformats.org/officeDocument/2006/relationships/printerSettings" Target="../printerSettings/printerSettings97.bin"/><Relationship Id="rId1" Type="http://schemas.openxmlformats.org/officeDocument/2006/relationships/printerSettings" Target="../printerSettings/printerSettings96.bin"/><Relationship Id="rId4" Type="http://schemas.openxmlformats.org/officeDocument/2006/relationships/comments" Target="../comments50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1.vml"/><Relationship Id="rId2" Type="http://schemas.openxmlformats.org/officeDocument/2006/relationships/printerSettings" Target="../printerSettings/printerSettings99.bin"/><Relationship Id="rId1" Type="http://schemas.openxmlformats.org/officeDocument/2006/relationships/printerSettings" Target="../printerSettings/printerSettings98.bin"/><Relationship Id="rId4" Type="http://schemas.openxmlformats.org/officeDocument/2006/relationships/comments" Target="../comments51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2.vml"/><Relationship Id="rId2" Type="http://schemas.openxmlformats.org/officeDocument/2006/relationships/printerSettings" Target="../printerSettings/printerSettings101.bin"/><Relationship Id="rId1" Type="http://schemas.openxmlformats.org/officeDocument/2006/relationships/printerSettings" Target="../printerSettings/printerSettings100.bin"/><Relationship Id="rId4" Type="http://schemas.openxmlformats.org/officeDocument/2006/relationships/comments" Target="../comments52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3.vml"/><Relationship Id="rId2" Type="http://schemas.openxmlformats.org/officeDocument/2006/relationships/printerSettings" Target="../printerSettings/printerSettings103.bin"/><Relationship Id="rId1" Type="http://schemas.openxmlformats.org/officeDocument/2006/relationships/printerSettings" Target="../printerSettings/printerSettings102.bin"/><Relationship Id="rId4" Type="http://schemas.openxmlformats.org/officeDocument/2006/relationships/comments" Target="../comments53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4.vml"/><Relationship Id="rId2" Type="http://schemas.openxmlformats.org/officeDocument/2006/relationships/printerSettings" Target="../printerSettings/printerSettings105.bin"/><Relationship Id="rId1" Type="http://schemas.openxmlformats.org/officeDocument/2006/relationships/printerSettings" Target="../printerSettings/printerSettings104.bin"/><Relationship Id="rId4" Type="http://schemas.openxmlformats.org/officeDocument/2006/relationships/comments" Target="../comments54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5.vml"/><Relationship Id="rId2" Type="http://schemas.openxmlformats.org/officeDocument/2006/relationships/printerSettings" Target="../printerSettings/printerSettings107.bin"/><Relationship Id="rId1" Type="http://schemas.openxmlformats.org/officeDocument/2006/relationships/printerSettings" Target="../printerSettings/printerSettings106.bin"/><Relationship Id="rId4" Type="http://schemas.openxmlformats.org/officeDocument/2006/relationships/comments" Target="../comments55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6.vml"/><Relationship Id="rId2" Type="http://schemas.openxmlformats.org/officeDocument/2006/relationships/printerSettings" Target="../printerSettings/printerSettings109.bin"/><Relationship Id="rId1" Type="http://schemas.openxmlformats.org/officeDocument/2006/relationships/printerSettings" Target="../printerSettings/printerSettings108.bin"/><Relationship Id="rId4" Type="http://schemas.openxmlformats.org/officeDocument/2006/relationships/comments" Target="../comments56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7.vml"/><Relationship Id="rId2" Type="http://schemas.openxmlformats.org/officeDocument/2006/relationships/printerSettings" Target="../printerSettings/printerSettings111.bin"/><Relationship Id="rId1" Type="http://schemas.openxmlformats.org/officeDocument/2006/relationships/printerSettings" Target="../printerSettings/printerSettings110.bin"/><Relationship Id="rId4" Type="http://schemas.openxmlformats.org/officeDocument/2006/relationships/comments" Target="../comments57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8.vml"/><Relationship Id="rId2" Type="http://schemas.openxmlformats.org/officeDocument/2006/relationships/printerSettings" Target="../printerSettings/printerSettings113.bin"/><Relationship Id="rId1" Type="http://schemas.openxmlformats.org/officeDocument/2006/relationships/printerSettings" Target="../printerSettings/printerSettings112.bin"/><Relationship Id="rId4" Type="http://schemas.openxmlformats.org/officeDocument/2006/relationships/comments" Target="../comments58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9.vml"/><Relationship Id="rId2" Type="http://schemas.openxmlformats.org/officeDocument/2006/relationships/printerSettings" Target="../printerSettings/printerSettings115.bin"/><Relationship Id="rId1" Type="http://schemas.openxmlformats.org/officeDocument/2006/relationships/printerSettings" Target="../printerSettings/printerSettings114.bin"/><Relationship Id="rId4" Type="http://schemas.openxmlformats.org/officeDocument/2006/relationships/comments" Target="../comments59.xm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0.vml"/><Relationship Id="rId2" Type="http://schemas.openxmlformats.org/officeDocument/2006/relationships/printerSettings" Target="../printerSettings/printerSettings117.bin"/><Relationship Id="rId1" Type="http://schemas.openxmlformats.org/officeDocument/2006/relationships/printerSettings" Target="../printerSettings/printerSettings116.bin"/><Relationship Id="rId4" Type="http://schemas.openxmlformats.org/officeDocument/2006/relationships/comments" Target="../comments60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1.vml"/><Relationship Id="rId2" Type="http://schemas.openxmlformats.org/officeDocument/2006/relationships/printerSettings" Target="../printerSettings/printerSettings119.bin"/><Relationship Id="rId1" Type="http://schemas.openxmlformats.org/officeDocument/2006/relationships/printerSettings" Target="../printerSettings/printerSettings118.bin"/><Relationship Id="rId4" Type="http://schemas.openxmlformats.org/officeDocument/2006/relationships/comments" Target="../comments61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2.vml"/><Relationship Id="rId2" Type="http://schemas.openxmlformats.org/officeDocument/2006/relationships/printerSettings" Target="../printerSettings/printerSettings121.bin"/><Relationship Id="rId1" Type="http://schemas.openxmlformats.org/officeDocument/2006/relationships/printerSettings" Target="../printerSettings/printerSettings120.bin"/><Relationship Id="rId4" Type="http://schemas.openxmlformats.org/officeDocument/2006/relationships/comments" Target="../comments62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3.vml"/><Relationship Id="rId2" Type="http://schemas.openxmlformats.org/officeDocument/2006/relationships/printerSettings" Target="../printerSettings/printerSettings123.bin"/><Relationship Id="rId1" Type="http://schemas.openxmlformats.org/officeDocument/2006/relationships/printerSettings" Target="../printerSettings/printerSettings122.bin"/><Relationship Id="rId4" Type="http://schemas.openxmlformats.org/officeDocument/2006/relationships/comments" Target="../comments63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4.vml"/><Relationship Id="rId2" Type="http://schemas.openxmlformats.org/officeDocument/2006/relationships/printerSettings" Target="../printerSettings/printerSettings125.bin"/><Relationship Id="rId1" Type="http://schemas.openxmlformats.org/officeDocument/2006/relationships/printerSettings" Target="../printerSettings/printerSettings124.bin"/><Relationship Id="rId4" Type="http://schemas.openxmlformats.org/officeDocument/2006/relationships/comments" Target="../comments64.xm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5.vml"/><Relationship Id="rId2" Type="http://schemas.openxmlformats.org/officeDocument/2006/relationships/printerSettings" Target="../printerSettings/printerSettings127.bin"/><Relationship Id="rId1" Type="http://schemas.openxmlformats.org/officeDocument/2006/relationships/printerSettings" Target="../printerSettings/printerSettings126.bin"/><Relationship Id="rId4" Type="http://schemas.openxmlformats.org/officeDocument/2006/relationships/comments" Target="../comments65.xm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6.vml"/><Relationship Id="rId2" Type="http://schemas.openxmlformats.org/officeDocument/2006/relationships/printerSettings" Target="../printerSettings/printerSettings129.bin"/><Relationship Id="rId1" Type="http://schemas.openxmlformats.org/officeDocument/2006/relationships/printerSettings" Target="../printerSettings/printerSettings128.bin"/><Relationship Id="rId4" Type="http://schemas.openxmlformats.org/officeDocument/2006/relationships/comments" Target="../comments66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7.xml"/><Relationship Id="rId1" Type="http://schemas.openxmlformats.org/officeDocument/2006/relationships/vmlDrawing" Target="../drawings/vmlDrawing67.v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8.xml"/><Relationship Id="rId1" Type="http://schemas.openxmlformats.org/officeDocument/2006/relationships/vmlDrawing" Target="../drawings/vmlDrawing68.v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9.xml"/><Relationship Id="rId1" Type="http://schemas.openxmlformats.org/officeDocument/2006/relationships/vmlDrawing" Target="../drawings/vmlDrawing69.v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0.xml"/><Relationship Id="rId1" Type="http://schemas.openxmlformats.org/officeDocument/2006/relationships/vmlDrawing" Target="../drawings/vmlDrawing70.v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comments" Target="../comments71.xml"/><Relationship Id="rId1" Type="http://schemas.openxmlformats.org/officeDocument/2006/relationships/vmlDrawing" Target="../drawings/vmlDrawing71.v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comments" Target="../comments72.xml"/><Relationship Id="rId1" Type="http://schemas.openxmlformats.org/officeDocument/2006/relationships/vmlDrawing" Target="../drawings/vmlDrawing72.v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comments" Target="../comments73.xml"/><Relationship Id="rId1" Type="http://schemas.openxmlformats.org/officeDocument/2006/relationships/vmlDrawing" Target="../drawings/vmlDrawing73.v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4.xml"/><Relationship Id="rId1" Type="http://schemas.openxmlformats.org/officeDocument/2006/relationships/vmlDrawing" Target="../drawings/vmlDrawing74.v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5.xml"/><Relationship Id="rId1" Type="http://schemas.openxmlformats.org/officeDocument/2006/relationships/vmlDrawing" Target="../drawings/vmlDrawing75.v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76.xml"/><Relationship Id="rId1" Type="http://schemas.openxmlformats.org/officeDocument/2006/relationships/vmlDrawing" Target="../drawings/vmlDrawing76.v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7.xml"/><Relationship Id="rId1" Type="http://schemas.openxmlformats.org/officeDocument/2006/relationships/vmlDrawing" Target="../drawings/vmlDrawing77.v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8.xml"/><Relationship Id="rId1" Type="http://schemas.openxmlformats.org/officeDocument/2006/relationships/vmlDrawing" Target="../drawings/vmlDrawing78.v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9.xml"/><Relationship Id="rId1" Type="http://schemas.openxmlformats.org/officeDocument/2006/relationships/vmlDrawing" Target="../drawings/vmlDrawing79.v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0.xml"/><Relationship Id="rId1" Type="http://schemas.openxmlformats.org/officeDocument/2006/relationships/vmlDrawing" Target="../drawings/vmlDrawing80.v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1.vml"/><Relationship Id="rId2" Type="http://schemas.openxmlformats.org/officeDocument/2006/relationships/printerSettings" Target="../printerSettings/printerSettings131.bin"/><Relationship Id="rId1" Type="http://schemas.openxmlformats.org/officeDocument/2006/relationships/printerSettings" Target="../printerSettings/printerSettings130.bin"/><Relationship Id="rId4" Type="http://schemas.openxmlformats.org/officeDocument/2006/relationships/comments" Target="../comments81.xml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2.vml"/><Relationship Id="rId2" Type="http://schemas.openxmlformats.org/officeDocument/2006/relationships/printerSettings" Target="../printerSettings/printerSettings133.bin"/><Relationship Id="rId1" Type="http://schemas.openxmlformats.org/officeDocument/2006/relationships/printerSettings" Target="../printerSettings/printerSettings132.bin"/><Relationship Id="rId4" Type="http://schemas.openxmlformats.org/officeDocument/2006/relationships/comments" Target="../comments82.x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3.vml"/><Relationship Id="rId2" Type="http://schemas.openxmlformats.org/officeDocument/2006/relationships/printerSettings" Target="../printerSettings/printerSettings135.bin"/><Relationship Id="rId1" Type="http://schemas.openxmlformats.org/officeDocument/2006/relationships/printerSettings" Target="../printerSettings/printerSettings134.bin"/><Relationship Id="rId4" Type="http://schemas.openxmlformats.org/officeDocument/2006/relationships/comments" Target="../comments83.xml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4.vml"/><Relationship Id="rId2" Type="http://schemas.openxmlformats.org/officeDocument/2006/relationships/printerSettings" Target="../printerSettings/printerSettings137.bin"/><Relationship Id="rId1" Type="http://schemas.openxmlformats.org/officeDocument/2006/relationships/printerSettings" Target="../printerSettings/printerSettings136.bin"/><Relationship Id="rId4" Type="http://schemas.openxmlformats.org/officeDocument/2006/relationships/comments" Target="../comments84.xml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5.vml"/><Relationship Id="rId2" Type="http://schemas.openxmlformats.org/officeDocument/2006/relationships/printerSettings" Target="../printerSettings/printerSettings139.bin"/><Relationship Id="rId1" Type="http://schemas.openxmlformats.org/officeDocument/2006/relationships/printerSettings" Target="../printerSettings/printerSettings138.bin"/><Relationship Id="rId4" Type="http://schemas.openxmlformats.org/officeDocument/2006/relationships/comments" Target="../comments85.xml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6.vml"/><Relationship Id="rId2" Type="http://schemas.openxmlformats.org/officeDocument/2006/relationships/printerSettings" Target="../printerSettings/printerSettings141.bin"/><Relationship Id="rId1" Type="http://schemas.openxmlformats.org/officeDocument/2006/relationships/printerSettings" Target="../printerSettings/printerSettings140.bin"/><Relationship Id="rId4" Type="http://schemas.openxmlformats.org/officeDocument/2006/relationships/comments" Target="../comments86.xml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7.vml"/><Relationship Id="rId2" Type="http://schemas.openxmlformats.org/officeDocument/2006/relationships/printerSettings" Target="../printerSettings/printerSettings143.bin"/><Relationship Id="rId1" Type="http://schemas.openxmlformats.org/officeDocument/2006/relationships/printerSettings" Target="../printerSettings/printerSettings142.bin"/><Relationship Id="rId4" Type="http://schemas.openxmlformats.org/officeDocument/2006/relationships/comments" Target="../comments87.xml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8.vml"/><Relationship Id="rId2" Type="http://schemas.openxmlformats.org/officeDocument/2006/relationships/printerSettings" Target="../printerSettings/printerSettings145.bin"/><Relationship Id="rId1" Type="http://schemas.openxmlformats.org/officeDocument/2006/relationships/printerSettings" Target="../printerSettings/printerSettings144.bin"/><Relationship Id="rId4" Type="http://schemas.openxmlformats.org/officeDocument/2006/relationships/comments" Target="../comments88.xml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9.vml"/><Relationship Id="rId2" Type="http://schemas.openxmlformats.org/officeDocument/2006/relationships/printerSettings" Target="../printerSettings/printerSettings147.bin"/><Relationship Id="rId1" Type="http://schemas.openxmlformats.org/officeDocument/2006/relationships/printerSettings" Target="../printerSettings/printerSettings146.bin"/><Relationship Id="rId4" Type="http://schemas.openxmlformats.org/officeDocument/2006/relationships/comments" Target="../comments89.xml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0.vml"/><Relationship Id="rId2" Type="http://schemas.openxmlformats.org/officeDocument/2006/relationships/printerSettings" Target="../printerSettings/printerSettings149.bin"/><Relationship Id="rId1" Type="http://schemas.openxmlformats.org/officeDocument/2006/relationships/printerSettings" Target="../printerSettings/printerSettings148.bin"/><Relationship Id="rId4" Type="http://schemas.openxmlformats.org/officeDocument/2006/relationships/comments" Target="../comments90.xml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1.vml"/><Relationship Id="rId2" Type="http://schemas.openxmlformats.org/officeDocument/2006/relationships/printerSettings" Target="../printerSettings/printerSettings151.bin"/><Relationship Id="rId1" Type="http://schemas.openxmlformats.org/officeDocument/2006/relationships/printerSettings" Target="../printerSettings/printerSettings150.bin"/><Relationship Id="rId4" Type="http://schemas.openxmlformats.org/officeDocument/2006/relationships/comments" Target="../comments91.xml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2.vml"/><Relationship Id="rId2" Type="http://schemas.openxmlformats.org/officeDocument/2006/relationships/printerSettings" Target="../printerSettings/printerSettings153.bin"/><Relationship Id="rId1" Type="http://schemas.openxmlformats.org/officeDocument/2006/relationships/printerSettings" Target="../printerSettings/printerSettings152.bin"/><Relationship Id="rId4" Type="http://schemas.openxmlformats.org/officeDocument/2006/relationships/comments" Target="../comments92.xml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3.vml"/><Relationship Id="rId2" Type="http://schemas.openxmlformats.org/officeDocument/2006/relationships/printerSettings" Target="../printerSettings/printerSettings155.bin"/><Relationship Id="rId1" Type="http://schemas.openxmlformats.org/officeDocument/2006/relationships/printerSettings" Target="../printerSettings/printerSettings154.bin"/><Relationship Id="rId4" Type="http://schemas.openxmlformats.org/officeDocument/2006/relationships/comments" Target="../comments93.xml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4.vml"/><Relationship Id="rId2" Type="http://schemas.openxmlformats.org/officeDocument/2006/relationships/printerSettings" Target="../printerSettings/printerSettings157.bin"/><Relationship Id="rId1" Type="http://schemas.openxmlformats.org/officeDocument/2006/relationships/printerSettings" Target="../printerSettings/printerSettings156.bin"/><Relationship Id="rId4" Type="http://schemas.openxmlformats.org/officeDocument/2006/relationships/comments" Target="../comments94.xml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5.vml"/><Relationship Id="rId2" Type="http://schemas.openxmlformats.org/officeDocument/2006/relationships/printerSettings" Target="../printerSettings/printerSettings159.bin"/><Relationship Id="rId1" Type="http://schemas.openxmlformats.org/officeDocument/2006/relationships/printerSettings" Target="../printerSettings/printerSettings158.bin"/><Relationship Id="rId4" Type="http://schemas.openxmlformats.org/officeDocument/2006/relationships/comments" Target="../comments95.xml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6.vml"/><Relationship Id="rId2" Type="http://schemas.openxmlformats.org/officeDocument/2006/relationships/printerSettings" Target="../printerSettings/printerSettings161.bin"/><Relationship Id="rId1" Type="http://schemas.openxmlformats.org/officeDocument/2006/relationships/printerSettings" Target="../printerSettings/printerSettings160.bin"/><Relationship Id="rId4" Type="http://schemas.openxmlformats.org/officeDocument/2006/relationships/comments" Target="../comments96.xml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7.vml"/><Relationship Id="rId2" Type="http://schemas.openxmlformats.org/officeDocument/2006/relationships/printerSettings" Target="../printerSettings/printerSettings163.bin"/><Relationship Id="rId1" Type="http://schemas.openxmlformats.org/officeDocument/2006/relationships/printerSettings" Target="../printerSettings/printerSettings162.bin"/><Relationship Id="rId4" Type="http://schemas.openxmlformats.org/officeDocument/2006/relationships/comments" Target="../comments97.xml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8.vml"/><Relationship Id="rId2" Type="http://schemas.openxmlformats.org/officeDocument/2006/relationships/printerSettings" Target="../printerSettings/printerSettings165.bin"/><Relationship Id="rId1" Type="http://schemas.openxmlformats.org/officeDocument/2006/relationships/printerSettings" Target="../printerSettings/printerSettings164.bin"/><Relationship Id="rId4" Type="http://schemas.openxmlformats.org/officeDocument/2006/relationships/comments" Target="../comments98.xml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9.vml"/><Relationship Id="rId2" Type="http://schemas.openxmlformats.org/officeDocument/2006/relationships/printerSettings" Target="../printerSettings/printerSettings167.bin"/><Relationship Id="rId1" Type="http://schemas.openxmlformats.org/officeDocument/2006/relationships/printerSettings" Target="../printerSettings/printerSettings166.bin"/><Relationship Id="rId4" Type="http://schemas.openxmlformats.org/officeDocument/2006/relationships/comments" Target="../comments99.xml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0.vml"/><Relationship Id="rId2" Type="http://schemas.openxmlformats.org/officeDocument/2006/relationships/printerSettings" Target="../printerSettings/printerSettings169.bin"/><Relationship Id="rId1" Type="http://schemas.openxmlformats.org/officeDocument/2006/relationships/printerSettings" Target="../printerSettings/printerSettings168.bin"/><Relationship Id="rId4" Type="http://schemas.openxmlformats.org/officeDocument/2006/relationships/comments" Target="../comments100.xml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1.vml"/><Relationship Id="rId2" Type="http://schemas.openxmlformats.org/officeDocument/2006/relationships/printerSettings" Target="../printerSettings/printerSettings171.bin"/><Relationship Id="rId1" Type="http://schemas.openxmlformats.org/officeDocument/2006/relationships/printerSettings" Target="../printerSettings/printerSettings170.bin"/><Relationship Id="rId4" Type="http://schemas.openxmlformats.org/officeDocument/2006/relationships/comments" Target="../comments101.xml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2.vml"/><Relationship Id="rId2" Type="http://schemas.openxmlformats.org/officeDocument/2006/relationships/printerSettings" Target="../printerSettings/printerSettings173.bin"/><Relationship Id="rId1" Type="http://schemas.openxmlformats.org/officeDocument/2006/relationships/printerSettings" Target="../printerSettings/printerSettings172.bin"/><Relationship Id="rId4" Type="http://schemas.openxmlformats.org/officeDocument/2006/relationships/comments" Target="../comments102.xml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3.vml"/><Relationship Id="rId2" Type="http://schemas.openxmlformats.org/officeDocument/2006/relationships/printerSettings" Target="../printerSettings/printerSettings175.bin"/><Relationship Id="rId1" Type="http://schemas.openxmlformats.org/officeDocument/2006/relationships/printerSettings" Target="../printerSettings/printerSettings174.bin"/><Relationship Id="rId4" Type="http://schemas.openxmlformats.org/officeDocument/2006/relationships/comments" Target="../comments103.xml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4.vml"/><Relationship Id="rId2" Type="http://schemas.openxmlformats.org/officeDocument/2006/relationships/printerSettings" Target="../printerSettings/printerSettings177.bin"/><Relationship Id="rId1" Type="http://schemas.openxmlformats.org/officeDocument/2006/relationships/printerSettings" Target="../printerSettings/printerSettings176.bin"/><Relationship Id="rId4" Type="http://schemas.openxmlformats.org/officeDocument/2006/relationships/comments" Target="../comments104.xml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5.vml"/><Relationship Id="rId2" Type="http://schemas.openxmlformats.org/officeDocument/2006/relationships/printerSettings" Target="../printerSettings/printerSettings179.bin"/><Relationship Id="rId1" Type="http://schemas.openxmlformats.org/officeDocument/2006/relationships/printerSettings" Target="../printerSettings/printerSettings178.bin"/><Relationship Id="rId4" Type="http://schemas.openxmlformats.org/officeDocument/2006/relationships/comments" Target="../comments105.xml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6.vml"/><Relationship Id="rId2" Type="http://schemas.openxmlformats.org/officeDocument/2006/relationships/printerSettings" Target="../printerSettings/printerSettings181.bin"/><Relationship Id="rId1" Type="http://schemas.openxmlformats.org/officeDocument/2006/relationships/printerSettings" Target="../printerSettings/printerSettings180.bin"/><Relationship Id="rId4" Type="http://schemas.openxmlformats.org/officeDocument/2006/relationships/comments" Target="../comments106.xml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7.vml"/><Relationship Id="rId2" Type="http://schemas.openxmlformats.org/officeDocument/2006/relationships/printerSettings" Target="../printerSettings/printerSettings183.bin"/><Relationship Id="rId1" Type="http://schemas.openxmlformats.org/officeDocument/2006/relationships/printerSettings" Target="../printerSettings/printerSettings182.bin"/><Relationship Id="rId4" Type="http://schemas.openxmlformats.org/officeDocument/2006/relationships/comments" Target="../comments107.xml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8.vml"/><Relationship Id="rId2" Type="http://schemas.openxmlformats.org/officeDocument/2006/relationships/printerSettings" Target="../printerSettings/printerSettings185.bin"/><Relationship Id="rId1" Type="http://schemas.openxmlformats.org/officeDocument/2006/relationships/printerSettings" Target="../printerSettings/printerSettings184.bin"/><Relationship Id="rId4" Type="http://schemas.openxmlformats.org/officeDocument/2006/relationships/comments" Target="../comments108.xml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9.vml"/><Relationship Id="rId2" Type="http://schemas.openxmlformats.org/officeDocument/2006/relationships/printerSettings" Target="../printerSettings/printerSettings187.bin"/><Relationship Id="rId1" Type="http://schemas.openxmlformats.org/officeDocument/2006/relationships/printerSettings" Target="../printerSettings/printerSettings186.bin"/><Relationship Id="rId4" Type="http://schemas.openxmlformats.org/officeDocument/2006/relationships/comments" Target="../comments109.xml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0.vml"/><Relationship Id="rId2" Type="http://schemas.openxmlformats.org/officeDocument/2006/relationships/printerSettings" Target="../printerSettings/printerSettings189.bin"/><Relationship Id="rId1" Type="http://schemas.openxmlformats.org/officeDocument/2006/relationships/printerSettings" Target="../printerSettings/printerSettings188.bin"/><Relationship Id="rId4" Type="http://schemas.openxmlformats.org/officeDocument/2006/relationships/comments" Target="../comments110.xml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1.vml"/><Relationship Id="rId2" Type="http://schemas.openxmlformats.org/officeDocument/2006/relationships/printerSettings" Target="../printerSettings/printerSettings191.bin"/><Relationship Id="rId1" Type="http://schemas.openxmlformats.org/officeDocument/2006/relationships/printerSettings" Target="../printerSettings/printerSettings190.bin"/><Relationship Id="rId4" Type="http://schemas.openxmlformats.org/officeDocument/2006/relationships/comments" Target="../comments111.xml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2.vml"/><Relationship Id="rId2" Type="http://schemas.openxmlformats.org/officeDocument/2006/relationships/printerSettings" Target="../printerSettings/printerSettings193.bin"/><Relationship Id="rId1" Type="http://schemas.openxmlformats.org/officeDocument/2006/relationships/printerSettings" Target="../printerSettings/printerSettings192.bin"/><Relationship Id="rId4" Type="http://schemas.openxmlformats.org/officeDocument/2006/relationships/comments" Target="../comments112.xml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3.vml"/><Relationship Id="rId2" Type="http://schemas.openxmlformats.org/officeDocument/2006/relationships/printerSettings" Target="../printerSettings/printerSettings195.bin"/><Relationship Id="rId1" Type="http://schemas.openxmlformats.org/officeDocument/2006/relationships/printerSettings" Target="../printerSettings/printerSettings194.bin"/><Relationship Id="rId4" Type="http://schemas.openxmlformats.org/officeDocument/2006/relationships/comments" Target="../comments113.xml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4.vml"/><Relationship Id="rId2" Type="http://schemas.openxmlformats.org/officeDocument/2006/relationships/printerSettings" Target="../printerSettings/printerSettings197.bin"/><Relationship Id="rId1" Type="http://schemas.openxmlformats.org/officeDocument/2006/relationships/printerSettings" Target="../printerSettings/printerSettings196.bin"/><Relationship Id="rId4" Type="http://schemas.openxmlformats.org/officeDocument/2006/relationships/comments" Target="../comments114.xml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5.vml"/><Relationship Id="rId2" Type="http://schemas.openxmlformats.org/officeDocument/2006/relationships/printerSettings" Target="../printerSettings/printerSettings199.bin"/><Relationship Id="rId1" Type="http://schemas.openxmlformats.org/officeDocument/2006/relationships/printerSettings" Target="../printerSettings/printerSettings198.bin"/><Relationship Id="rId4" Type="http://schemas.openxmlformats.org/officeDocument/2006/relationships/comments" Target="../comments115.xml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6.vml"/><Relationship Id="rId2" Type="http://schemas.openxmlformats.org/officeDocument/2006/relationships/printerSettings" Target="../printerSettings/printerSettings201.bin"/><Relationship Id="rId1" Type="http://schemas.openxmlformats.org/officeDocument/2006/relationships/printerSettings" Target="../printerSettings/printerSettings200.bin"/><Relationship Id="rId4" Type="http://schemas.openxmlformats.org/officeDocument/2006/relationships/comments" Target="../comments116.xml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7.vml"/><Relationship Id="rId2" Type="http://schemas.openxmlformats.org/officeDocument/2006/relationships/printerSettings" Target="../printerSettings/printerSettings203.bin"/><Relationship Id="rId1" Type="http://schemas.openxmlformats.org/officeDocument/2006/relationships/printerSettings" Target="../printerSettings/printerSettings202.bin"/><Relationship Id="rId4" Type="http://schemas.openxmlformats.org/officeDocument/2006/relationships/comments" Target="../comments117.xml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8.vml"/><Relationship Id="rId2" Type="http://schemas.openxmlformats.org/officeDocument/2006/relationships/printerSettings" Target="../printerSettings/printerSettings205.bin"/><Relationship Id="rId1" Type="http://schemas.openxmlformats.org/officeDocument/2006/relationships/printerSettings" Target="../printerSettings/printerSettings204.bin"/><Relationship Id="rId4" Type="http://schemas.openxmlformats.org/officeDocument/2006/relationships/comments" Target="../comments118.xml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9.vml"/><Relationship Id="rId2" Type="http://schemas.openxmlformats.org/officeDocument/2006/relationships/printerSettings" Target="../printerSettings/printerSettings207.bin"/><Relationship Id="rId1" Type="http://schemas.openxmlformats.org/officeDocument/2006/relationships/printerSettings" Target="../printerSettings/printerSettings206.bin"/><Relationship Id="rId4" Type="http://schemas.openxmlformats.org/officeDocument/2006/relationships/comments" Target="../comments119.xml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0.vml"/><Relationship Id="rId2" Type="http://schemas.openxmlformats.org/officeDocument/2006/relationships/printerSettings" Target="../printerSettings/printerSettings209.bin"/><Relationship Id="rId1" Type="http://schemas.openxmlformats.org/officeDocument/2006/relationships/printerSettings" Target="../printerSettings/printerSettings208.bin"/><Relationship Id="rId4" Type="http://schemas.openxmlformats.org/officeDocument/2006/relationships/comments" Target="../comments120.xml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1.vml"/><Relationship Id="rId2" Type="http://schemas.openxmlformats.org/officeDocument/2006/relationships/printerSettings" Target="../printerSettings/printerSettings211.bin"/><Relationship Id="rId1" Type="http://schemas.openxmlformats.org/officeDocument/2006/relationships/printerSettings" Target="../printerSettings/printerSettings210.bin"/><Relationship Id="rId4" Type="http://schemas.openxmlformats.org/officeDocument/2006/relationships/comments" Target="../comments121.xml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2.vml"/><Relationship Id="rId2" Type="http://schemas.openxmlformats.org/officeDocument/2006/relationships/printerSettings" Target="../printerSettings/printerSettings213.bin"/><Relationship Id="rId1" Type="http://schemas.openxmlformats.org/officeDocument/2006/relationships/printerSettings" Target="../printerSettings/printerSettings212.bin"/><Relationship Id="rId4" Type="http://schemas.openxmlformats.org/officeDocument/2006/relationships/comments" Target="../comments122.xml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3.vml"/><Relationship Id="rId2" Type="http://schemas.openxmlformats.org/officeDocument/2006/relationships/printerSettings" Target="../printerSettings/printerSettings215.bin"/><Relationship Id="rId1" Type="http://schemas.openxmlformats.org/officeDocument/2006/relationships/printerSettings" Target="../printerSettings/printerSettings214.bin"/><Relationship Id="rId4" Type="http://schemas.openxmlformats.org/officeDocument/2006/relationships/comments" Target="../comments123.xml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4.vml"/><Relationship Id="rId2" Type="http://schemas.openxmlformats.org/officeDocument/2006/relationships/printerSettings" Target="../printerSettings/printerSettings217.bin"/><Relationship Id="rId1" Type="http://schemas.openxmlformats.org/officeDocument/2006/relationships/printerSettings" Target="../printerSettings/printerSettings216.bin"/><Relationship Id="rId4" Type="http://schemas.openxmlformats.org/officeDocument/2006/relationships/comments" Target="../comments124.xml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5.vml"/><Relationship Id="rId2" Type="http://schemas.openxmlformats.org/officeDocument/2006/relationships/printerSettings" Target="../printerSettings/printerSettings219.bin"/><Relationship Id="rId1" Type="http://schemas.openxmlformats.org/officeDocument/2006/relationships/printerSettings" Target="../printerSettings/printerSettings218.bin"/><Relationship Id="rId4" Type="http://schemas.openxmlformats.org/officeDocument/2006/relationships/comments" Target="../comments125.xml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6.vml"/><Relationship Id="rId2" Type="http://schemas.openxmlformats.org/officeDocument/2006/relationships/printerSettings" Target="../printerSettings/printerSettings221.bin"/><Relationship Id="rId1" Type="http://schemas.openxmlformats.org/officeDocument/2006/relationships/printerSettings" Target="../printerSettings/printerSettings220.bin"/><Relationship Id="rId4" Type="http://schemas.openxmlformats.org/officeDocument/2006/relationships/comments" Target="../comments126.xml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7.vml"/><Relationship Id="rId2" Type="http://schemas.openxmlformats.org/officeDocument/2006/relationships/printerSettings" Target="../printerSettings/printerSettings223.bin"/><Relationship Id="rId1" Type="http://schemas.openxmlformats.org/officeDocument/2006/relationships/printerSettings" Target="../printerSettings/printerSettings222.bin"/><Relationship Id="rId4" Type="http://schemas.openxmlformats.org/officeDocument/2006/relationships/comments" Target="../comments127.xml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8.vml"/><Relationship Id="rId2" Type="http://schemas.openxmlformats.org/officeDocument/2006/relationships/printerSettings" Target="../printerSettings/printerSettings225.bin"/><Relationship Id="rId1" Type="http://schemas.openxmlformats.org/officeDocument/2006/relationships/printerSettings" Target="../printerSettings/printerSettings224.bin"/><Relationship Id="rId4" Type="http://schemas.openxmlformats.org/officeDocument/2006/relationships/comments" Target="../comments128.xml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9.vml"/><Relationship Id="rId2" Type="http://schemas.openxmlformats.org/officeDocument/2006/relationships/printerSettings" Target="../printerSettings/printerSettings227.bin"/><Relationship Id="rId1" Type="http://schemas.openxmlformats.org/officeDocument/2006/relationships/printerSettings" Target="../printerSettings/printerSettings226.bin"/><Relationship Id="rId4" Type="http://schemas.openxmlformats.org/officeDocument/2006/relationships/comments" Target="../comments129.xml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0.vml"/><Relationship Id="rId2" Type="http://schemas.openxmlformats.org/officeDocument/2006/relationships/printerSettings" Target="../printerSettings/printerSettings229.bin"/><Relationship Id="rId1" Type="http://schemas.openxmlformats.org/officeDocument/2006/relationships/printerSettings" Target="../printerSettings/printerSettings228.bin"/><Relationship Id="rId4" Type="http://schemas.openxmlformats.org/officeDocument/2006/relationships/comments" Target="../comments130.xml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1.vml"/><Relationship Id="rId2" Type="http://schemas.openxmlformats.org/officeDocument/2006/relationships/printerSettings" Target="../printerSettings/printerSettings231.bin"/><Relationship Id="rId1" Type="http://schemas.openxmlformats.org/officeDocument/2006/relationships/printerSettings" Target="../printerSettings/printerSettings230.bin"/><Relationship Id="rId4" Type="http://schemas.openxmlformats.org/officeDocument/2006/relationships/comments" Target="../comments131.xml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2.vml"/><Relationship Id="rId2" Type="http://schemas.openxmlformats.org/officeDocument/2006/relationships/printerSettings" Target="../printerSettings/printerSettings233.bin"/><Relationship Id="rId1" Type="http://schemas.openxmlformats.org/officeDocument/2006/relationships/printerSettings" Target="../printerSettings/printerSettings232.bin"/><Relationship Id="rId4" Type="http://schemas.openxmlformats.org/officeDocument/2006/relationships/comments" Target="../comments132.xml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3.vml"/><Relationship Id="rId2" Type="http://schemas.openxmlformats.org/officeDocument/2006/relationships/printerSettings" Target="../printerSettings/printerSettings235.bin"/><Relationship Id="rId1" Type="http://schemas.openxmlformats.org/officeDocument/2006/relationships/printerSettings" Target="../printerSettings/printerSettings234.bin"/><Relationship Id="rId4" Type="http://schemas.openxmlformats.org/officeDocument/2006/relationships/comments" Target="../comments133.xml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4.vml"/><Relationship Id="rId2" Type="http://schemas.openxmlformats.org/officeDocument/2006/relationships/printerSettings" Target="../printerSettings/printerSettings237.bin"/><Relationship Id="rId1" Type="http://schemas.openxmlformats.org/officeDocument/2006/relationships/printerSettings" Target="../printerSettings/printerSettings236.bin"/><Relationship Id="rId4" Type="http://schemas.openxmlformats.org/officeDocument/2006/relationships/comments" Target="../comments134.xml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5.vml"/><Relationship Id="rId2" Type="http://schemas.openxmlformats.org/officeDocument/2006/relationships/printerSettings" Target="../printerSettings/printerSettings239.bin"/><Relationship Id="rId1" Type="http://schemas.openxmlformats.org/officeDocument/2006/relationships/printerSettings" Target="../printerSettings/printerSettings238.bin"/><Relationship Id="rId4" Type="http://schemas.openxmlformats.org/officeDocument/2006/relationships/comments" Target="../comments135.xml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6.vml"/><Relationship Id="rId2" Type="http://schemas.openxmlformats.org/officeDocument/2006/relationships/printerSettings" Target="../printerSettings/printerSettings241.bin"/><Relationship Id="rId1" Type="http://schemas.openxmlformats.org/officeDocument/2006/relationships/printerSettings" Target="../printerSettings/printerSettings240.bin"/><Relationship Id="rId4" Type="http://schemas.openxmlformats.org/officeDocument/2006/relationships/comments" Target="../comments136.xml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7.vml"/><Relationship Id="rId2" Type="http://schemas.openxmlformats.org/officeDocument/2006/relationships/printerSettings" Target="../printerSettings/printerSettings243.bin"/><Relationship Id="rId1" Type="http://schemas.openxmlformats.org/officeDocument/2006/relationships/printerSettings" Target="../printerSettings/printerSettings242.bin"/><Relationship Id="rId4" Type="http://schemas.openxmlformats.org/officeDocument/2006/relationships/comments" Target="../comments137.xml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8.vml"/><Relationship Id="rId2" Type="http://schemas.openxmlformats.org/officeDocument/2006/relationships/printerSettings" Target="../printerSettings/printerSettings245.bin"/><Relationship Id="rId1" Type="http://schemas.openxmlformats.org/officeDocument/2006/relationships/printerSettings" Target="../printerSettings/printerSettings244.bin"/><Relationship Id="rId4" Type="http://schemas.openxmlformats.org/officeDocument/2006/relationships/comments" Target="../comments138.xml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9.vml"/><Relationship Id="rId2" Type="http://schemas.openxmlformats.org/officeDocument/2006/relationships/printerSettings" Target="../printerSettings/printerSettings247.bin"/><Relationship Id="rId1" Type="http://schemas.openxmlformats.org/officeDocument/2006/relationships/printerSettings" Target="../printerSettings/printerSettings246.bin"/><Relationship Id="rId4" Type="http://schemas.openxmlformats.org/officeDocument/2006/relationships/comments" Target="../comments139.xml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0.vml"/><Relationship Id="rId2" Type="http://schemas.openxmlformats.org/officeDocument/2006/relationships/printerSettings" Target="../printerSettings/printerSettings249.bin"/><Relationship Id="rId1" Type="http://schemas.openxmlformats.org/officeDocument/2006/relationships/printerSettings" Target="../printerSettings/printerSettings248.bin"/><Relationship Id="rId4" Type="http://schemas.openxmlformats.org/officeDocument/2006/relationships/comments" Target="../comments140.xml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1.vml"/><Relationship Id="rId2" Type="http://schemas.openxmlformats.org/officeDocument/2006/relationships/printerSettings" Target="../printerSettings/printerSettings251.bin"/><Relationship Id="rId1" Type="http://schemas.openxmlformats.org/officeDocument/2006/relationships/printerSettings" Target="../printerSettings/printerSettings250.bin"/><Relationship Id="rId4" Type="http://schemas.openxmlformats.org/officeDocument/2006/relationships/comments" Target="../comments141.xml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2.vml"/><Relationship Id="rId2" Type="http://schemas.openxmlformats.org/officeDocument/2006/relationships/printerSettings" Target="../printerSettings/printerSettings253.bin"/><Relationship Id="rId1" Type="http://schemas.openxmlformats.org/officeDocument/2006/relationships/printerSettings" Target="../printerSettings/printerSettings252.bin"/><Relationship Id="rId4" Type="http://schemas.openxmlformats.org/officeDocument/2006/relationships/comments" Target="../comments142.xml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3.vml"/><Relationship Id="rId2" Type="http://schemas.openxmlformats.org/officeDocument/2006/relationships/printerSettings" Target="../printerSettings/printerSettings255.bin"/><Relationship Id="rId1" Type="http://schemas.openxmlformats.org/officeDocument/2006/relationships/printerSettings" Target="../printerSettings/printerSettings254.bin"/><Relationship Id="rId4" Type="http://schemas.openxmlformats.org/officeDocument/2006/relationships/comments" Target="../comments143.xml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4.vml"/><Relationship Id="rId2" Type="http://schemas.openxmlformats.org/officeDocument/2006/relationships/printerSettings" Target="../printerSettings/printerSettings257.bin"/><Relationship Id="rId1" Type="http://schemas.openxmlformats.org/officeDocument/2006/relationships/printerSettings" Target="../printerSettings/printerSettings256.bin"/><Relationship Id="rId4" Type="http://schemas.openxmlformats.org/officeDocument/2006/relationships/comments" Target="../comments144.xml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5.vml"/><Relationship Id="rId2" Type="http://schemas.openxmlformats.org/officeDocument/2006/relationships/printerSettings" Target="../printerSettings/printerSettings259.bin"/><Relationship Id="rId1" Type="http://schemas.openxmlformats.org/officeDocument/2006/relationships/printerSettings" Target="../printerSettings/printerSettings258.bin"/><Relationship Id="rId4" Type="http://schemas.openxmlformats.org/officeDocument/2006/relationships/comments" Target="../comments145.xml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6.vml"/><Relationship Id="rId2" Type="http://schemas.openxmlformats.org/officeDocument/2006/relationships/printerSettings" Target="../printerSettings/printerSettings261.bin"/><Relationship Id="rId1" Type="http://schemas.openxmlformats.org/officeDocument/2006/relationships/printerSettings" Target="../printerSettings/printerSettings260.bin"/><Relationship Id="rId4" Type="http://schemas.openxmlformats.org/officeDocument/2006/relationships/comments" Target="../comments146.xml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7.vml"/><Relationship Id="rId2" Type="http://schemas.openxmlformats.org/officeDocument/2006/relationships/printerSettings" Target="../printerSettings/printerSettings263.bin"/><Relationship Id="rId1" Type="http://schemas.openxmlformats.org/officeDocument/2006/relationships/printerSettings" Target="../printerSettings/printerSettings262.bin"/><Relationship Id="rId4" Type="http://schemas.openxmlformats.org/officeDocument/2006/relationships/comments" Target="../comments147.xml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8.vml"/><Relationship Id="rId2" Type="http://schemas.openxmlformats.org/officeDocument/2006/relationships/printerSettings" Target="../printerSettings/printerSettings265.bin"/><Relationship Id="rId1" Type="http://schemas.openxmlformats.org/officeDocument/2006/relationships/printerSettings" Target="../printerSettings/printerSettings264.bin"/><Relationship Id="rId4" Type="http://schemas.openxmlformats.org/officeDocument/2006/relationships/comments" Target="../comments148.xml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9.vml"/><Relationship Id="rId2" Type="http://schemas.openxmlformats.org/officeDocument/2006/relationships/printerSettings" Target="../printerSettings/printerSettings267.bin"/><Relationship Id="rId1" Type="http://schemas.openxmlformats.org/officeDocument/2006/relationships/printerSettings" Target="../printerSettings/printerSettings266.bin"/><Relationship Id="rId4" Type="http://schemas.openxmlformats.org/officeDocument/2006/relationships/comments" Target="../comments149.xml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0.vml"/><Relationship Id="rId2" Type="http://schemas.openxmlformats.org/officeDocument/2006/relationships/printerSettings" Target="../printerSettings/printerSettings269.bin"/><Relationship Id="rId1" Type="http://schemas.openxmlformats.org/officeDocument/2006/relationships/printerSettings" Target="../printerSettings/printerSettings268.bin"/><Relationship Id="rId4" Type="http://schemas.openxmlformats.org/officeDocument/2006/relationships/comments" Target="../comments150.xml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1.vml"/><Relationship Id="rId2" Type="http://schemas.openxmlformats.org/officeDocument/2006/relationships/printerSettings" Target="../printerSettings/printerSettings271.bin"/><Relationship Id="rId1" Type="http://schemas.openxmlformats.org/officeDocument/2006/relationships/printerSettings" Target="../printerSettings/printerSettings270.bin"/><Relationship Id="rId4" Type="http://schemas.openxmlformats.org/officeDocument/2006/relationships/comments" Target="../comments151.xml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2.vml"/><Relationship Id="rId2" Type="http://schemas.openxmlformats.org/officeDocument/2006/relationships/printerSettings" Target="../printerSettings/printerSettings273.bin"/><Relationship Id="rId1" Type="http://schemas.openxmlformats.org/officeDocument/2006/relationships/printerSettings" Target="../printerSettings/printerSettings272.bin"/><Relationship Id="rId4" Type="http://schemas.openxmlformats.org/officeDocument/2006/relationships/comments" Target="../comments152.xml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3.vml"/><Relationship Id="rId2" Type="http://schemas.openxmlformats.org/officeDocument/2006/relationships/printerSettings" Target="../printerSettings/printerSettings275.bin"/><Relationship Id="rId1" Type="http://schemas.openxmlformats.org/officeDocument/2006/relationships/printerSettings" Target="../printerSettings/printerSettings274.bin"/><Relationship Id="rId4" Type="http://schemas.openxmlformats.org/officeDocument/2006/relationships/comments" Target="../comments153.xml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4.xml"/><Relationship Id="rId1" Type="http://schemas.openxmlformats.org/officeDocument/2006/relationships/vmlDrawing" Target="../drawings/vmlDrawing154.vml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5.xml"/><Relationship Id="rId1" Type="http://schemas.openxmlformats.org/officeDocument/2006/relationships/vmlDrawing" Target="../drawings/vmlDrawing155.vml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6.xml"/><Relationship Id="rId1" Type="http://schemas.openxmlformats.org/officeDocument/2006/relationships/vmlDrawing" Target="../drawings/vmlDrawing156.vml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7.xml"/><Relationship Id="rId1" Type="http://schemas.openxmlformats.org/officeDocument/2006/relationships/vmlDrawing" Target="../drawings/vmlDrawing157.vml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8.xml"/><Relationship Id="rId1" Type="http://schemas.openxmlformats.org/officeDocument/2006/relationships/vmlDrawing" Target="../drawings/vmlDrawing158.vml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9.xml"/><Relationship Id="rId1" Type="http://schemas.openxmlformats.org/officeDocument/2006/relationships/vmlDrawing" Target="../drawings/vmlDrawing159.vml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0.xml"/><Relationship Id="rId1" Type="http://schemas.openxmlformats.org/officeDocument/2006/relationships/vmlDrawing" Target="../drawings/vmlDrawing160.vml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1.xml"/><Relationship Id="rId1" Type="http://schemas.openxmlformats.org/officeDocument/2006/relationships/vmlDrawing" Target="../drawings/vmlDrawing161.vml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2.xml"/><Relationship Id="rId1" Type="http://schemas.openxmlformats.org/officeDocument/2006/relationships/vmlDrawing" Target="../drawings/vmlDrawing162.vml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3.xml"/><Relationship Id="rId1" Type="http://schemas.openxmlformats.org/officeDocument/2006/relationships/vmlDrawing" Target="../drawings/vmlDrawing163.vml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4.vml"/><Relationship Id="rId2" Type="http://schemas.openxmlformats.org/officeDocument/2006/relationships/printerSettings" Target="../printerSettings/printerSettings277.bin"/><Relationship Id="rId1" Type="http://schemas.openxmlformats.org/officeDocument/2006/relationships/printerSettings" Target="../printerSettings/printerSettings276.bin"/><Relationship Id="rId4" Type="http://schemas.openxmlformats.org/officeDocument/2006/relationships/comments" Target="../comments164.xml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5.xml"/><Relationship Id="rId1" Type="http://schemas.openxmlformats.org/officeDocument/2006/relationships/vmlDrawing" Target="../drawings/vmlDrawing165.vml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6.xml"/><Relationship Id="rId1" Type="http://schemas.openxmlformats.org/officeDocument/2006/relationships/vmlDrawing" Target="../drawings/vmlDrawing166.vml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7.xml"/><Relationship Id="rId1" Type="http://schemas.openxmlformats.org/officeDocument/2006/relationships/vmlDrawing" Target="../drawings/vmlDrawing167.vml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8.xml"/><Relationship Id="rId1" Type="http://schemas.openxmlformats.org/officeDocument/2006/relationships/vmlDrawing" Target="../drawings/vmlDrawing168.vml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9.xml"/><Relationship Id="rId1" Type="http://schemas.openxmlformats.org/officeDocument/2006/relationships/vmlDrawing" Target="../drawings/vmlDrawing169.vml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0.xml"/><Relationship Id="rId1" Type="http://schemas.openxmlformats.org/officeDocument/2006/relationships/vmlDrawing" Target="../drawings/vmlDrawing170.vml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1.vml"/><Relationship Id="rId2" Type="http://schemas.openxmlformats.org/officeDocument/2006/relationships/printerSettings" Target="../printerSettings/printerSettings279.bin"/><Relationship Id="rId1" Type="http://schemas.openxmlformats.org/officeDocument/2006/relationships/printerSettings" Target="../printerSettings/printerSettings278.bin"/><Relationship Id="rId4" Type="http://schemas.openxmlformats.org/officeDocument/2006/relationships/comments" Target="../comments171.xml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2.vml"/><Relationship Id="rId2" Type="http://schemas.openxmlformats.org/officeDocument/2006/relationships/printerSettings" Target="../printerSettings/printerSettings281.bin"/><Relationship Id="rId1" Type="http://schemas.openxmlformats.org/officeDocument/2006/relationships/printerSettings" Target="../printerSettings/printerSettings280.bin"/><Relationship Id="rId4" Type="http://schemas.openxmlformats.org/officeDocument/2006/relationships/comments" Target="../comments172.xml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3.vml"/><Relationship Id="rId2" Type="http://schemas.openxmlformats.org/officeDocument/2006/relationships/printerSettings" Target="../printerSettings/printerSettings283.bin"/><Relationship Id="rId1" Type="http://schemas.openxmlformats.org/officeDocument/2006/relationships/printerSettings" Target="../printerSettings/printerSettings282.bin"/><Relationship Id="rId4" Type="http://schemas.openxmlformats.org/officeDocument/2006/relationships/comments" Target="../comments173.xml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4.xml"/><Relationship Id="rId1" Type="http://schemas.openxmlformats.org/officeDocument/2006/relationships/vmlDrawing" Target="../drawings/vmlDrawing174.vml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5.xml"/><Relationship Id="rId1" Type="http://schemas.openxmlformats.org/officeDocument/2006/relationships/vmlDrawing" Target="../drawings/vmlDrawing175.vml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6.vml"/><Relationship Id="rId2" Type="http://schemas.openxmlformats.org/officeDocument/2006/relationships/printerSettings" Target="../printerSettings/printerSettings285.bin"/><Relationship Id="rId1" Type="http://schemas.openxmlformats.org/officeDocument/2006/relationships/printerSettings" Target="../printerSettings/printerSettings284.bin"/><Relationship Id="rId4" Type="http://schemas.openxmlformats.org/officeDocument/2006/relationships/comments" Target="../comments176.xml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7.vml"/><Relationship Id="rId2" Type="http://schemas.openxmlformats.org/officeDocument/2006/relationships/printerSettings" Target="../printerSettings/printerSettings287.bin"/><Relationship Id="rId1" Type="http://schemas.openxmlformats.org/officeDocument/2006/relationships/printerSettings" Target="../printerSettings/printerSettings286.bin"/><Relationship Id="rId4" Type="http://schemas.openxmlformats.org/officeDocument/2006/relationships/comments" Target="../comments177.xml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8.vml"/><Relationship Id="rId2" Type="http://schemas.openxmlformats.org/officeDocument/2006/relationships/printerSettings" Target="../printerSettings/printerSettings289.bin"/><Relationship Id="rId1" Type="http://schemas.openxmlformats.org/officeDocument/2006/relationships/printerSettings" Target="../printerSettings/printerSettings288.bin"/><Relationship Id="rId4" Type="http://schemas.openxmlformats.org/officeDocument/2006/relationships/comments" Target="../comments178.xml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9.vml"/><Relationship Id="rId2" Type="http://schemas.openxmlformats.org/officeDocument/2006/relationships/printerSettings" Target="../printerSettings/printerSettings291.bin"/><Relationship Id="rId1" Type="http://schemas.openxmlformats.org/officeDocument/2006/relationships/printerSettings" Target="../printerSettings/printerSettings290.bin"/><Relationship Id="rId4" Type="http://schemas.openxmlformats.org/officeDocument/2006/relationships/comments" Target="../comments179.xml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0.xml"/><Relationship Id="rId1" Type="http://schemas.openxmlformats.org/officeDocument/2006/relationships/vmlDrawing" Target="../drawings/vmlDrawing180.vml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1.xml"/><Relationship Id="rId1" Type="http://schemas.openxmlformats.org/officeDocument/2006/relationships/vmlDrawing" Target="../drawings/vmlDrawing181.vml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2.xml"/><Relationship Id="rId1" Type="http://schemas.openxmlformats.org/officeDocument/2006/relationships/vmlDrawing" Target="../drawings/vmlDrawing182.vml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3.xml"/><Relationship Id="rId1" Type="http://schemas.openxmlformats.org/officeDocument/2006/relationships/vmlDrawing" Target="../drawings/vmlDrawing183.vml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4.xml"/><Relationship Id="rId1" Type="http://schemas.openxmlformats.org/officeDocument/2006/relationships/vmlDrawing" Target="../drawings/vmlDrawing184.vml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5.vml"/><Relationship Id="rId2" Type="http://schemas.openxmlformats.org/officeDocument/2006/relationships/printerSettings" Target="../printerSettings/printerSettings293.bin"/><Relationship Id="rId1" Type="http://schemas.openxmlformats.org/officeDocument/2006/relationships/printerSettings" Target="../printerSettings/printerSettings292.bin"/><Relationship Id="rId4" Type="http://schemas.openxmlformats.org/officeDocument/2006/relationships/comments" Target="../comments185.xml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6.vml"/><Relationship Id="rId2" Type="http://schemas.openxmlformats.org/officeDocument/2006/relationships/printerSettings" Target="../printerSettings/printerSettings295.bin"/><Relationship Id="rId1" Type="http://schemas.openxmlformats.org/officeDocument/2006/relationships/printerSettings" Target="../printerSettings/printerSettings294.bin"/><Relationship Id="rId4" Type="http://schemas.openxmlformats.org/officeDocument/2006/relationships/comments" Target="../comments186.xml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7.vml"/><Relationship Id="rId2" Type="http://schemas.openxmlformats.org/officeDocument/2006/relationships/printerSettings" Target="../printerSettings/printerSettings297.bin"/><Relationship Id="rId1" Type="http://schemas.openxmlformats.org/officeDocument/2006/relationships/printerSettings" Target="../printerSettings/printerSettings296.bin"/><Relationship Id="rId4" Type="http://schemas.openxmlformats.org/officeDocument/2006/relationships/comments" Target="../comments187.xml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8.vml"/><Relationship Id="rId2" Type="http://schemas.openxmlformats.org/officeDocument/2006/relationships/printerSettings" Target="../printerSettings/printerSettings299.bin"/><Relationship Id="rId1" Type="http://schemas.openxmlformats.org/officeDocument/2006/relationships/printerSettings" Target="../printerSettings/printerSettings298.bin"/><Relationship Id="rId4" Type="http://schemas.openxmlformats.org/officeDocument/2006/relationships/comments" Target="../comments188.xml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9.vml"/><Relationship Id="rId2" Type="http://schemas.openxmlformats.org/officeDocument/2006/relationships/printerSettings" Target="../printerSettings/printerSettings301.bin"/><Relationship Id="rId1" Type="http://schemas.openxmlformats.org/officeDocument/2006/relationships/printerSettings" Target="../printerSettings/printerSettings300.bin"/><Relationship Id="rId4" Type="http://schemas.openxmlformats.org/officeDocument/2006/relationships/comments" Target="../comments189.xml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0.vml"/><Relationship Id="rId2" Type="http://schemas.openxmlformats.org/officeDocument/2006/relationships/printerSettings" Target="../printerSettings/printerSettings303.bin"/><Relationship Id="rId1" Type="http://schemas.openxmlformats.org/officeDocument/2006/relationships/printerSettings" Target="../printerSettings/printerSettings302.bin"/><Relationship Id="rId4" Type="http://schemas.openxmlformats.org/officeDocument/2006/relationships/comments" Target="../comments190.xml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1.vml"/><Relationship Id="rId2" Type="http://schemas.openxmlformats.org/officeDocument/2006/relationships/printerSettings" Target="../printerSettings/printerSettings305.bin"/><Relationship Id="rId1" Type="http://schemas.openxmlformats.org/officeDocument/2006/relationships/printerSettings" Target="../printerSettings/printerSettings304.bin"/><Relationship Id="rId4" Type="http://schemas.openxmlformats.org/officeDocument/2006/relationships/comments" Target="../comments191.xml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2.vml"/><Relationship Id="rId2" Type="http://schemas.openxmlformats.org/officeDocument/2006/relationships/printerSettings" Target="../printerSettings/printerSettings307.bin"/><Relationship Id="rId1" Type="http://schemas.openxmlformats.org/officeDocument/2006/relationships/printerSettings" Target="../printerSettings/printerSettings306.bin"/><Relationship Id="rId4" Type="http://schemas.openxmlformats.org/officeDocument/2006/relationships/comments" Target="../comments192.xml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3.vml"/><Relationship Id="rId2" Type="http://schemas.openxmlformats.org/officeDocument/2006/relationships/printerSettings" Target="../printerSettings/printerSettings309.bin"/><Relationship Id="rId1" Type="http://schemas.openxmlformats.org/officeDocument/2006/relationships/printerSettings" Target="../printerSettings/printerSettings308.bin"/><Relationship Id="rId4" Type="http://schemas.openxmlformats.org/officeDocument/2006/relationships/comments" Target="../comments193.xml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4.xml"/><Relationship Id="rId1" Type="http://schemas.openxmlformats.org/officeDocument/2006/relationships/vmlDrawing" Target="../drawings/vmlDrawing194.vml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5.xml"/><Relationship Id="rId1" Type="http://schemas.openxmlformats.org/officeDocument/2006/relationships/vmlDrawing" Target="../drawings/vmlDrawing195.vml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6.xml"/><Relationship Id="rId1" Type="http://schemas.openxmlformats.org/officeDocument/2006/relationships/vmlDrawing" Target="../drawings/vmlDrawing196.vml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7.xml"/><Relationship Id="rId1" Type="http://schemas.openxmlformats.org/officeDocument/2006/relationships/vmlDrawing" Target="../drawings/vmlDrawing197.vml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8.xml"/><Relationship Id="rId1" Type="http://schemas.openxmlformats.org/officeDocument/2006/relationships/vmlDrawing" Target="../drawings/vmlDrawing198.vml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9.xml"/><Relationship Id="rId1" Type="http://schemas.openxmlformats.org/officeDocument/2006/relationships/vmlDrawing" Target="../drawings/vmlDrawing199.vml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0.xml"/><Relationship Id="rId1" Type="http://schemas.openxmlformats.org/officeDocument/2006/relationships/vmlDrawing" Target="../drawings/vmlDrawing200.vml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1.xml"/><Relationship Id="rId1" Type="http://schemas.openxmlformats.org/officeDocument/2006/relationships/vmlDrawing" Target="../drawings/vmlDrawing201.vml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2.xml"/><Relationship Id="rId1" Type="http://schemas.openxmlformats.org/officeDocument/2006/relationships/vmlDrawing" Target="../drawings/vmlDrawing20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E9470-EB0C-4C95-8097-E5E51CE90255}">
  <sheetPr>
    <pageSetUpPr fitToPage="1"/>
  </sheetPr>
  <dimension ref="A1:AB50"/>
  <sheetViews>
    <sheetView zoomScale="80" zoomScaleNormal="80" workbookViewId="0">
      <pane ySplit="1" topLeftCell="A19" activePane="bottomLeft" state="frozen"/>
      <selection pane="bottomLeft" activeCell="J13" sqref="J13"/>
    </sheetView>
  </sheetViews>
  <sheetFormatPr defaultColWidth="9.140625" defaultRowHeight="15" x14ac:dyDescent="0.25"/>
  <cols>
    <col min="1" max="2" width="14.140625" customWidth="1"/>
    <col min="3" max="3" width="24.28515625" customWidth="1"/>
    <col min="4" max="4" width="15.7109375" bestFit="1" customWidth="1"/>
    <col min="5" max="5" width="12.7109375" bestFit="1" customWidth="1"/>
    <col min="6" max="7" width="8.42578125" bestFit="1" customWidth="1"/>
    <col min="8" max="8" width="7.7109375" bestFit="1" customWidth="1"/>
    <col min="9" max="10" width="6.5703125" bestFit="1" customWidth="1"/>
    <col min="11" max="11" width="7.7109375" bestFit="1" customWidth="1"/>
    <col min="12" max="12" width="7" bestFit="1" customWidth="1"/>
    <col min="13" max="13" width="8.140625" bestFit="1" customWidth="1"/>
    <col min="14" max="14" width="6.42578125" customWidth="1"/>
    <col min="15" max="15" width="5.85546875" customWidth="1"/>
    <col min="16" max="16" width="8" bestFit="1" customWidth="1"/>
    <col min="17" max="17" width="8.85546875" bestFit="1" customWidth="1"/>
    <col min="18" max="21" width="8" bestFit="1" customWidth="1"/>
    <col min="22" max="22" width="9.42578125" bestFit="1" customWidth="1"/>
    <col min="23" max="24" width="10.140625" bestFit="1" customWidth="1"/>
    <col min="25" max="25" width="10" customWidth="1"/>
  </cols>
  <sheetData>
    <row r="1" spans="1:24" x14ac:dyDescent="0.25">
      <c r="A1" s="9"/>
      <c r="B1" s="9"/>
      <c r="C1" s="3"/>
      <c r="D1" s="4" t="s">
        <v>0</v>
      </c>
      <c r="E1" s="5" t="s">
        <v>406</v>
      </c>
      <c r="F1" s="142" t="s">
        <v>1</v>
      </c>
      <c r="G1" s="143"/>
      <c r="H1" s="5"/>
      <c r="I1" s="142" t="s">
        <v>2</v>
      </c>
      <c r="J1" s="143"/>
      <c r="K1" s="143"/>
      <c r="L1" s="143"/>
      <c r="M1" s="143"/>
      <c r="N1" s="144"/>
      <c r="O1" s="5"/>
      <c r="P1" s="145" t="s">
        <v>3</v>
      </c>
      <c r="Q1" s="146"/>
      <c r="R1" s="146"/>
      <c r="S1" s="146"/>
      <c r="T1" s="146"/>
      <c r="U1" s="147"/>
    </row>
    <row r="2" spans="1:24" x14ac:dyDescent="0.25">
      <c r="D2" s="6" t="s">
        <v>4</v>
      </c>
      <c r="E2" s="6"/>
      <c r="F2" s="7" t="s">
        <v>348</v>
      </c>
      <c r="G2" s="7" t="s">
        <v>349</v>
      </c>
      <c r="H2" s="6"/>
      <c r="I2" s="8">
        <v>30</v>
      </c>
      <c r="J2" s="8">
        <v>60</v>
      </c>
      <c r="K2" s="8">
        <v>90</v>
      </c>
      <c r="L2" s="8">
        <v>120</v>
      </c>
      <c r="M2" s="8">
        <v>180</v>
      </c>
      <c r="N2" s="8">
        <v>270</v>
      </c>
      <c r="O2" s="8"/>
      <c r="P2" s="8">
        <v>1</v>
      </c>
      <c r="Q2" s="8">
        <v>1.5</v>
      </c>
      <c r="R2" s="8">
        <v>2</v>
      </c>
      <c r="S2" s="8">
        <v>3</v>
      </c>
      <c r="T2" s="8">
        <v>4</v>
      </c>
      <c r="U2" s="8">
        <v>5</v>
      </c>
      <c r="V2" s="9" t="s">
        <v>409</v>
      </c>
      <c r="W2" s="9" t="s">
        <v>429</v>
      </c>
      <c r="X2" s="9" t="s">
        <v>431</v>
      </c>
    </row>
    <row r="3" spans="1:24" ht="15" hidden="1" customHeight="1" x14ac:dyDescent="0.25">
      <c r="A3" s="9" t="s">
        <v>7</v>
      </c>
      <c r="B3" s="9" t="s">
        <v>7</v>
      </c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</row>
    <row r="4" spans="1:24" ht="15" hidden="1" customHeight="1" x14ac:dyDescent="0.25">
      <c r="C4" s="71" t="s">
        <v>346</v>
      </c>
      <c r="D4" s="78">
        <v>0.02</v>
      </c>
      <c r="E4" s="79"/>
      <c r="F4" s="78">
        <f>MAX(F11:F16)</f>
        <v>3.5000000000000001E-3</v>
      </c>
      <c r="G4" s="78">
        <f>MAX(G11:G16)</f>
        <v>4.4999999999999997E-3</v>
      </c>
      <c r="H4" s="79"/>
      <c r="I4" s="78">
        <f t="shared" ref="I4:N4" si="0">MAX(I11:I16)</f>
        <v>3.0000000000000001E-3</v>
      </c>
      <c r="J4" s="78">
        <f t="shared" si="0"/>
        <v>5.0000000000000001E-3</v>
      </c>
      <c r="K4" s="78">
        <f t="shared" si="0"/>
        <v>9.4999999999999998E-3</v>
      </c>
      <c r="L4" s="78">
        <f t="shared" si="0"/>
        <v>0.01</v>
      </c>
      <c r="M4" s="78">
        <f t="shared" si="0"/>
        <v>1.0999999999999999E-2</v>
      </c>
      <c r="N4" s="78">
        <f t="shared" si="0"/>
        <v>1.15E-2</v>
      </c>
      <c r="O4" s="79"/>
      <c r="P4" s="78">
        <f t="shared" ref="P4:U4" si="1">MAX(P11:P16)</f>
        <v>0.02</v>
      </c>
      <c r="Q4" s="78">
        <f t="shared" si="1"/>
        <v>1.95E-2</v>
      </c>
      <c r="R4" s="78">
        <f t="shared" si="1"/>
        <v>1.7000000000000001E-2</v>
      </c>
      <c r="S4" s="78">
        <f t="shared" si="1"/>
        <v>1.7999999999999999E-2</v>
      </c>
      <c r="T4" s="78">
        <f t="shared" si="1"/>
        <v>1.9E-2</v>
      </c>
      <c r="U4" s="78">
        <f t="shared" si="1"/>
        <v>2.18E-2</v>
      </c>
    </row>
    <row r="5" spans="1:24" ht="15" hidden="1" customHeight="1" x14ac:dyDescent="0.25">
      <c r="C5" s="71" t="s">
        <v>347</v>
      </c>
      <c r="D5" s="80" t="s">
        <v>358</v>
      </c>
      <c r="E5" s="79"/>
      <c r="F5" s="80">
        <f>MEDIAN(F11:F16)</f>
        <v>2.5500000000000002E-4</v>
      </c>
      <c r="G5" s="80">
        <f>MEDIAN(G11:G16)</f>
        <v>2.2500000000000003E-3</v>
      </c>
      <c r="H5" s="79"/>
      <c r="I5" s="80">
        <f t="shared" ref="I5:N5" si="2">MEDIAN(I11:I16)</f>
        <v>2E-3</v>
      </c>
      <c r="J5" s="80">
        <f t="shared" si="2"/>
        <v>4.0000000000000001E-3</v>
      </c>
      <c r="K5" s="80">
        <f t="shared" si="2"/>
        <v>5.2499999999999995E-3</v>
      </c>
      <c r="L5" s="80">
        <f t="shared" si="2"/>
        <v>5.4999999999999997E-3</v>
      </c>
      <c r="M5" s="80">
        <f t="shared" si="2"/>
        <v>6.5000000000000006E-3</v>
      </c>
      <c r="N5" s="80">
        <f t="shared" si="2"/>
        <v>1.0999999999999999E-2</v>
      </c>
      <c r="O5" s="81"/>
      <c r="P5" s="80">
        <f t="shared" ref="P5:U5" si="3">MEDIAN(P11:P16)</f>
        <v>1.4500000000000001E-2</v>
      </c>
      <c r="Q5" s="80">
        <f t="shared" si="3"/>
        <v>1.4749999999999999E-2</v>
      </c>
      <c r="R5" s="80">
        <f t="shared" si="3"/>
        <v>1.55E-2</v>
      </c>
      <c r="S5" s="80">
        <f t="shared" si="3"/>
        <v>1.7000000000000001E-2</v>
      </c>
      <c r="T5" s="80">
        <f t="shared" si="3"/>
        <v>1.8499999999999999E-2</v>
      </c>
      <c r="U5" s="80">
        <f t="shared" si="3"/>
        <v>0.02</v>
      </c>
    </row>
    <row r="6" spans="1:24" ht="15" hidden="1" customHeight="1" x14ac:dyDescent="0.25">
      <c r="D6" s="60"/>
      <c r="E6" s="12"/>
      <c r="F6" s="60"/>
      <c r="G6" s="60"/>
      <c r="H6" s="12"/>
      <c r="I6" s="60"/>
      <c r="J6" s="60"/>
      <c r="K6" s="60"/>
      <c r="L6" s="60"/>
      <c r="M6" s="60"/>
      <c r="N6" s="61"/>
      <c r="O6" s="14"/>
      <c r="P6" s="61"/>
      <c r="Q6" s="61"/>
      <c r="R6" s="61"/>
      <c r="S6" s="61"/>
      <c r="T6" s="61"/>
      <c r="U6" s="61"/>
    </row>
    <row r="7" spans="1:24" ht="15" customHeight="1" x14ac:dyDescent="0.25">
      <c r="A7" s="9" t="s">
        <v>444</v>
      </c>
      <c r="B7" s="9" t="s">
        <v>444</v>
      </c>
      <c r="D7" s="60"/>
      <c r="E7" s="12"/>
      <c r="F7" s="60"/>
      <c r="G7" s="60"/>
      <c r="H7" s="12"/>
      <c r="I7" s="60"/>
      <c r="J7" s="60"/>
      <c r="K7" s="60"/>
      <c r="L7" s="60"/>
      <c r="M7" s="60"/>
      <c r="N7" s="61"/>
      <c r="O7" s="14"/>
      <c r="P7" s="61"/>
      <c r="Q7" s="61"/>
      <c r="R7" s="61"/>
      <c r="S7" s="61"/>
      <c r="T7" s="61"/>
      <c r="U7" s="61"/>
    </row>
    <row r="8" spans="1:24" ht="15" customHeight="1" x14ac:dyDescent="0.25">
      <c r="C8" t="s">
        <v>445</v>
      </c>
      <c r="D8" s="60"/>
      <c r="E8" s="12"/>
      <c r="F8" s="60"/>
      <c r="G8" s="60"/>
      <c r="H8" s="12"/>
      <c r="I8" s="109"/>
      <c r="J8" s="109"/>
      <c r="K8" s="63"/>
      <c r="L8" s="63"/>
      <c r="M8" s="63"/>
      <c r="N8" s="51"/>
      <c r="O8" s="14"/>
      <c r="P8" s="37">
        <v>1.9769999999999999E-2</v>
      </c>
      <c r="Q8" s="37" t="s">
        <v>4</v>
      </c>
      <c r="R8" s="37">
        <v>1.959E-2</v>
      </c>
      <c r="S8" s="37">
        <v>1.9609999999999999E-2</v>
      </c>
      <c r="T8" s="37">
        <v>1.9539999999999998E-2</v>
      </c>
      <c r="U8" s="37">
        <v>1.967E-2</v>
      </c>
    </row>
    <row r="9" spans="1:24" ht="15" customHeight="1" x14ac:dyDescent="0.25">
      <c r="C9" t="s">
        <v>446</v>
      </c>
      <c r="D9" s="60"/>
      <c r="E9" s="12"/>
      <c r="F9" s="60"/>
      <c r="G9" s="60"/>
      <c r="H9" s="12"/>
      <c r="I9" s="109"/>
      <c r="J9" s="109"/>
      <c r="K9" s="63">
        <v>1.6559999999999998E-2</v>
      </c>
      <c r="L9" s="63"/>
      <c r="M9" s="63">
        <v>1.7229999999999999E-2</v>
      </c>
      <c r="N9" s="51"/>
      <c r="O9" s="14"/>
      <c r="P9" s="37">
        <v>1.7350000000000001E-2</v>
      </c>
      <c r="Q9" s="37" t="s">
        <v>4</v>
      </c>
      <c r="R9" s="37">
        <v>1.6619999999999999E-2</v>
      </c>
      <c r="S9" s="37">
        <v>1.6539999999999999E-2</v>
      </c>
      <c r="T9" s="37">
        <v>1.627E-2</v>
      </c>
      <c r="U9" s="37">
        <v>1.619E-2</v>
      </c>
    </row>
    <row r="10" spans="1:24" x14ac:dyDescent="0.25">
      <c r="A10" s="9" t="s">
        <v>10</v>
      </c>
      <c r="B10" s="9" t="s">
        <v>10</v>
      </c>
    </row>
    <row r="11" spans="1:24" s="111" customFormat="1" x14ac:dyDescent="0.25">
      <c r="A11" s="116"/>
      <c r="B11" s="116"/>
      <c r="C11" s="111" t="s">
        <v>46</v>
      </c>
      <c r="D11" s="121" t="s">
        <v>396</v>
      </c>
      <c r="E11" s="122"/>
      <c r="F11" s="123">
        <v>1E-3</v>
      </c>
      <c r="G11" s="121">
        <v>4.0000000000000001E-3</v>
      </c>
      <c r="H11" s="124"/>
      <c r="I11" s="125">
        <v>3.0000000000000001E-3</v>
      </c>
      <c r="J11" s="125">
        <v>5.0000000000000001E-3</v>
      </c>
      <c r="K11" s="125">
        <v>9.4999999999999998E-3</v>
      </c>
      <c r="L11" s="125">
        <v>0.01</v>
      </c>
      <c r="M11" s="125">
        <v>1.0999999999999999E-2</v>
      </c>
      <c r="N11" s="125">
        <v>1.15E-2</v>
      </c>
      <c r="O11" s="124"/>
      <c r="P11" s="125">
        <v>1.4500000000000001E-2</v>
      </c>
      <c r="Q11" s="112">
        <v>1.4999999999999999E-2</v>
      </c>
      <c r="R11" s="125">
        <v>1.6E-2</v>
      </c>
      <c r="S11" s="125">
        <v>1.7999999999999999E-2</v>
      </c>
      <c r="T11" s="125">
        <v>1.9E-2</v>
      </c>
      <c r="U11" s="125">
        <v>0.02</v>
      </c>
      <c r="V11" s="116"/>
    </row>
    <row r="12" spans="1:24" s="111" customFormat="1" ht="15.75" customHeight="1" x14ac:dyDescent="0.25">
      <c r="A12" s="116"/>
      <c r="B12" s="116"/>
      <c r="C12" s="111" t="s">
        <v>47</v>
      </c>
      <c r="D12" s="121" t="s">
        <v>427</v>
      </c>
      <c r="E12" s="126"/>
      <c r="F12" s="127">
        <v>3.5000000000000001E-3</v>
      </c>
      <c r="G12" s="127">
        <v>3.5000000000000001E-3</v>
      </c>
      <c r="H12" s="128"/>
      <c r="I12" s="125">
        <v>2E-3</v>
      </c>
      <c r="J12" s="125">
        <v>4.0000000000000001E-3</v>
      </c>
      <c r="K12" s="125">
        <v>5.0000000000000001E-3</v>
      </c>
      <c r="L12" s="125">
        <v>5.4999999999999997E-3</v>
      </c>
      <c r="M12" s="125">
        <v>6.0000000000000001E-3</v>
      </c>
      <c r="N12" s="125">
        <v>1.0999999999999999E-2</v>
      </c>
      <c r="O12" s="114"/>
      <c r="P12" s="125">
        <v>1.2E-2</v>
      </c>
      <c r="Q12" s="112">
        <v>1.0500000000000001E-2</v>
      </c>
      <c r="R12" s="125">
        <v>1.2500000000000001E-2</v>
      </c>
      <c r="S12" s="125">
        <v>1.6E-2</v>
      </c>
      <c r="T12" s="125">
        <v>1.4999999999999999E-2</v>
      </c>
      <c r="U12" s="125">
        <v>2.18E-2</v>
      </c>
      <c r="V12" s="129"/>
    </row>
    <row r="13" spans="1:24" s="111" customFormat="1" x14ac:dyDescent="0.25">
      <c r="A13" s="116"/>
      <c r="B13" s="116"/>
      <c r="C13" s="111" t="s">
        <v>48</v>
      </c>
      <c r="D13" s="121" t="s">
        <v>448</v>
      </c>
      <c r="E13" s="126"/>
      <c r="F13" s="121">
        <v>5.0000000000000001E-4</v>
      </c>
      <c r="G13" s="121">
        <v>5.0000000000000001E-4</v>
      </c>
      <c r="H13" s="124"/>
      <c r="I13" s="112">
        <v>1E-3</v>
      </c>
      <c r="J13" s="112">
        <v>1.5E-3</v>
      </c>
      <c r="K13" s="125">
        <v>2.5000000000000001E-3</v>
      </c>
      <c r="L13" s="112">
        <v>3.0000000000000001E-3</v>
      </c>
      <c r="M13" s="125">
        <v>3.5000000000000001E-3</v>
      </c>
      <c r="N13" s="125">
        <v>4.0000000000000001E-3</v>
      </c>
      <c r="O13" s="124"/>
      <c r="P13" s="125">
        <v>0.02</v>
      </c>
      <c r="Q13" s="112">
        <v>6.0000000000000001E-3</v>
      </c>
      <c r="R13" s="125">
        <v>6.4999999999999997E-3</v>
      </c>
      <c r="S13" s="125">
        <v>8.5000000000000006E-3</v>
      </c>
      <c r="T13" s="125">
        <v>1.0999999999999999E-2</v>
      </c>
      <c r="U13" s="125">
        <v>1.2500000000000001E-2</v>
      </c>
      <c r="V13" s="116"/>
      <c r="X13" s="129"/>
    </row>
    <row r="14" spans="1:24" s="111" customFormat="1" x14ac:dyDescent="0.25">
      <c r="A14" s="116"/>
      <c r="B14" s="116"/>
      <c r="C14" s="130" t="s">
        <v>65</v>
      </c>
      <c r="D14" s="131" t="s">
        <v>447</v>
      </c>
      <c r="E14" s="116"/>
      <c r="F14" s="132">
        <v>0</v>
      </c>
      <c r="G14" s="132">
        <v>4.4999999999999997E-3</v>
      </c>
      <c r="I14" s="132"/>
      <c r="J14" s="131"/>
      <c r="K14" s="133">
        <v>5.4999999999999997E-3</v>
      </c>
      <c r="L14" s="131"/>
      <c r="M14" s="131">
        <v>7.0000000000000001E-3</v>
      </c>
      <c r="N14" s="131"/>
      <c r="P14" s="131">
        <v>1.4E-2</v>
      </c>
      <c r="Q14" s="131">
        <v>1.4500000000000001E-2</v>
      </c>
      <c r="R14" s="131">
        <v>1.4999999999999999E-2</v>
      </c>
      <c r="S14" s="131">
        <v>1.6E-2</v>
      </c>
      <c r="T14" s="131">
        <v>1.7999999999999999E-2</v>
      </c>
      <c r="U14" s="131">
        <v>0.02</v>
      </c>
      <c r="V14" s="129">
        <v>2.1000000000000001E-2</v>
      </c>
    </row>
    <row r="15" spans="1:24" s="111" customFormat="1" x14ac:dyDescent="0.25">
      <c r="A15" s="116"/>
      <c r="B15" s="116"/>
      <c r="C15" s="111" t="s">
        <v>49</v>
      </c>
      <c r="D15" s="131" t="s">
        <v>451</v>
      </c>
      <c r="E15" s="122"/>
      <c r="F15" s="123">
        <v>1.0000000000000001E-5</v>
      </c>
      <c r="G15" s="121">
        <v>1E-3</v>
      </c>
      <c r="H15" s="124"/>
      <c r="I15" s="112">
        <v>2E-3</v>
      </c>
      <c r="J15" s="112">
        <v>3.5000000000000001E-3</v>
      </c>
      <c r="K15" s="123">
        <v>3.5000000000000001E-3</v>
      </c>
      <c r="L15" s="112">
        <v>3.5000000000000001E-3</v>
      </c>
      <c r="M15" s="112">
        <v>4.4999999999999997E-3</v>
      </c>
      <c r="N15" s="112">
        <v>5.0000000000000001E-3</v>
      </c>
      <c r="O15" s="124"/>
      <c r="P15" s="112">
        <v>0.02</v>
      </c>
      <c r="Q15" s="112">
        <v>1.6500000000000001E-2</v>
      </c>
      <c r="R15" s="112">
        <v>1.7000000000000001E-2</v>
      </c>
      <c r="S15" s="112">
        <v>1.7999999999999999E-2</v>
      </c>
      <c r="T15" s="112">
        <v>1.9E-2</v>
      </c>
      <c r="U15" s="112">
        <v>0.02</v>
      </c>
      <c r="V15" s="116"/>
    </row>
    <row r="16" spans="1:24" s="111" customFormat="1" x14ac:dyDescent="0.25">
      <c r="A16" s="116"/>
      <c r="B16" s="116"/>
      <c r="C16" s="111" t="s">
        <v>50</v>
      </c>
      <c r="D16" s="123" t="s">
        <v>448</v>
      </c>
      <c r="E16" s="126"/>
      <c r="F16" s="141">
        <v>0</v>
      </c>
      <c r="G16" s="141">
        <v>1E-3</v>
      </c>
      <c r="I16" s="125">
        <v>3.0000000000000001E-3</v>
      </c>
      <c r="J16" s="125">
        <v>5.0000000000000001E-3</v>
      </c>
      <c r="K16" s="125">
        <v>9.4999999999999998E-3</v>
      </c>
      <c r="L16" s="125">
        <v>0.01</v>
      </c>
      <c r="M16" s="125">
        <v>1.0999999999999999E-2</v>
      </c>
      <c r="N16" s="125">
        <v>1.15E-2</v>
      </c>
      <c r="O16" s="114"/>
      <c r="P16" s="125">
        <v>1.4500000000000001E-2</v>
      </c>
      <c r="Q16" s="131">
        <v>1.95E-2</v>
      </c>
      <c r="R16" s="125">
        <v>1.6E-2</v>
      </c>
      <c r="S16" s="125">
        <v>1.7999999999999999E-2</v>
      </c>
      <c r="T16" s="125">
        <v>1.9E-2</v>
      </c>
      <c r="U16" s="125">
        <v>0.02</v>
      </c>
      <c r="V16" s="116"/>
      <c r="X16" s="129"/>
    </row>
    <row r="17" spans="1:28" x14ac:dyDescent="0.25">
      <c r="A17" s="9"/>
      <c r="B17" s="9"/>
      <c r="D17" s="23"/>
      <c r="E17" s="97"/>
      <c r="F17" s="26"/>
      <c r="G17" s="26"/>
      <c r="H17" s="23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</row>
    <row r="18" spans="1:28" x14ac:dyDescent="0.25">
      <c r="C18" s="9" t="s">
        <v>52</v>
      </c>
      <c r="D18" s="42">
        <v>2.75E-2</v>
      </c>
      <c r="E18" s="12"/>
      <c r="F18" s="42">
        <f>MAX(F11:F16)</f>
        <v>3.5000000000000001E-3</v>
      </c>
      <c r="G18" s="42">
        <f>MAX(G11:G16)</f>
        <v>4.4999999999999997E-3</v>
      </c>
      <c r="H18" s="12"/>
      <c r="I18" s="42">
        <f>MAX(I11:I16)</f>
        <v>3.0000000000000001E-3</v>
      </c>
      <c r="J18" s="42">
        <f t="shared" ref="J18:N18" si="4">MAX(J11:J16)</f>
        <v>5.0000000000000001E-3</v>
      </c>
      <c r="K18" s="42">
        <f t="shared" si="4"/>
        <v>9.4999999999999998E-3</v>
      </c>
      <c r="L18" s="42">
        <f t="shared" si="4"/>
        <v>0.01</v>
      </c>
      <c r="M18" s="42">
        <f t="shared" si="4"/>
        <v>1.0999999999999999E-2</v>
      </c>
      <c r="N18" s="42">
        <f t="shared" si="4"/>
        <v>1.15E-2</v>
      </c>
      <c r="O18" s="12"/>
      <c r="P18" s="42">
        <f t="shared" ref="P18:U18" si="5">MAX(P11:P16)</f>
        <v>0.02</v>
      </c>
      <c r="Q18" s="42">
        <f t="shared" si="5"/>
        <v>1.95E-2</v>
      </c>
      <c r="R18" s="42">
        <f t="shared" si="5"/>
        <v>1.7000000000000001E-2</v>
      </c>
      <c r="S18" s="42">
        <f t="shared" si="5"/>
        <v>1.7999999999999999E-2</v>
      </c>
      <c r="T18" s="42">
        <f t="shared" si="5"/>
        <v>1.9E-2</v>
      </c>
      <c r="U18" s="42">
        <f t="shared" si="5"/>
        <v>2.18E-2</v>
      </c>
    </row>
    <row r="19" spans="1:28" x14ac:dyDescent="0.25">
      <c r="A19" s="9"/>
      <c r="B19" s="9"/>
      <c r="D19" s="23"/>
      <c r="E19" s="97"/>
      <c r="F19" s="26"/>
      <c r="G19" s="27"/>
      <c r="H19" s="23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9"/>
      <c r="W19" s="9"/>
    </row>
    <row r="20" spans="1:28" s="111" customFormat="1" x14ac:dyDescent="0.25">
      <c r="A20" s="116"/>
      <c r="B20" s="116"/>
      <c r="C20" s="111" t="s">
        <v>352</v>
      </c>
      <c r="D20" s="112">
        <v>2.3E-2</v>
      </c>
      <c r="E20" s="113"/>
      <c r="F20" s="112" t="s">
        <v>4</v>
      </c>
      <c r="G20" s="112" t="s">
        <v>4</v>
      </c>
      <c r="H20" s="114"/>
      <c r="I20" s="112" t="s">
        <v>4</v>
      </c>
      <c r="J20" s="112" t="s">
        <v>4</v>
      </c>
      <c r="K20" s="112">
        <v>2.3300000000000001E-2</v>
      </c>
      <c r="L20" s="112" t="s">
        <v>4</v>
      </c>
      <c r="M20" s="112">
        <v>2.35E-2</v>
      </c>
      <c r="N20" s="112">
        <v>2.3800000000000002E-2</v>
      </c>
      <c r="O20" s="114"/>
      <c r="P20" s="112">
        <v>2.4E-2</v>
      </c>
      <c r="Q20" s="112" t="s">
        <v>4</v>
      </c>
      <c r="R20" s="112">
        <v>2.4500000000000001E-2</v>
      </c>
      <c r="S20" s="112">
        <v>2.5000000000000001E-2</v>
      </c>
      <c r="T20" s="112">
        <v>2.5000000000000001E-2</v>
      </c>
      <c r="U20" s="112">
        <v>2.5999999999999999E-2</v>
      </c>
      <c r="V20" s="129">
        <v>2.41E-2</v>
      </c>
      <c r="W20" s="129">
        <v>2.46E-2</v>
      </c>
      <c r="X20" s="116"/>
      <c r="AB20" s="134"/>
    </row>
    <row r="21" spans="1:28" s="111" customFormat="1" x14ac:dyDescent="0.25">
      <c r="A21" s="116"/>
      <c r="B21" s="116"/>
      <c r="C21" s="111" t="s">
        <v>449</v>
      </c>
      <c r="D21" s="112">
        <v>2.8000000000000001E-2</v>
      </c>
      <c r="E21" s="113"/>
      <c r="F21" s="112" t="s">
        <v>4</v>
      </c>
      <c r="G21" s="112" t="s">
        <v>4</v>
      </c>
      <c r="H21" s="114"/>
      <c r="I21" s="115" t="s">
        <v>4</v>
      </c>
      <c r="J21" s="115" t="s">
        <v>4</v>
      </c>
      <c r="K21" s="115" t="s">
        <v>4</v>
      </c>
      <c r="L21" s="115" t="s">
        <v>4</v>
      </c>
      <c r="M21" s="115" t="s">
        <v>4</v>
      </c>
      <c r="N21" s="115" t="s">
        <v>4</v>
      </c>
      <c r="O21" s="135"/>
      <c r="P21" s="115">
        <v>2.3099999999999999E-2</v>
      </c>
      <c r="Q21" s="115" t="s">
        <v>4</v>
      </c>
      <c r="R21" s="115">
        <v>2.3900000000000001E-2</v>
      </c>
      <c r="S21" s="115">
        <v>2.4500000000000001E-2</v>
      </c>
      <c r="T21" s="115">
        <v>2.52E-2</v>
      </c>
      <c r="U21" s="115">
        <v>2.6200000000000001E-2</v>
      </c>
      <c r="V21" s="116"/>
      <c r="W21" s="129"/>
    </row>
    <row r="22" spans="1:28" s="111" customFormat="1" x14ac:dyDescent="0.25">
      <c r="A22" s="116"/>
      <c r="B22" s="116"/>
      <c r="C22" s="111" t="s">
        <v>440</v>
      </c>
      <c r="D22" s="136">
        <v>2.1000000000000001E-2</v>
      </c>
      <c r="E22" s="113"/>
      <c r="F22" s="112" t="s">
        <v>4</v>
      </c>
      <c r="G22" s="112" t="s">
        <v>4</v>
      </c>
      <c r="H22" s="114"/>
      <c r="I22" s="115">
        <v>1.7999999999999999E-2</v>
      </c>
      <c r="J22" s="115">
        <v>1.9E-2</v>
      </c>
      <c r="K22" s="115">
        <v>0.02</v>
      </c>
      <c r="L22" s="115" t="s">
        <v>4</v>
      </c>
      <c r="M22" s="115">
        <v>2.0500000000000001E-2</v>
      </c>
      <c r="N22" s="115">
        <v>2.1499999999999998E-2</v>
      </c>
      <c r="O22" s="135"/>
      <c r="P22" s="115">
        <v>2.1999999999999999E-2</v>
      </c>
      <c r="Q22" s="115">
        <v>2.2499999999999999E-2</v>
      </c>
      <c r="R22" s="115">
        <v>2.3E-2</v>
      </c>
      <c r="S22" s="115">
        <v>2.35E-2</v>
      </c>
      <c r="T22" s="115">
        <v>2.4E-2</v>
      </c>
      <c r="U22" s="115">
        <v>2.5499999999999998E-2</v>
      </c>
      <c r="V22" s="137"/>
    </row>
    <row r="23" spans="1:28" s="111" customFormat="1" x14ac:dyDescent="0.25">
      <c r="A23" s="116"/>
      <c r="B23" s="116"/>
      <c r="C23" s="111" t="s">
        <v>57</v>
      </c>
      <c r="D23" s="138">
        <v>1.4999999999999999E-2</v>
      </c>
      <c r="E23" s="139"/>
      <c r="F23" s="136" t="s">
        <v>4</v>
      </c>
      <c r="G23" s="136" t="s">
        <v>4</v>
      </c>
      <c r="H23" s="135"/>
      <c r="I23" s="115" t="s">
        <v>4</v>
      </c>
      <c r="J23" s="115" t="s">
        <v>4</v>
      </c>
      <c r="K23" s="115" t="s">
        <v>4</v>
      </c>
      <c r="L23" s="115" t="s">
        <v>4</v>
      </c>
      <c r="M23" s="115" t="s">
        <v>4</v>
      </c>
      <c r="N23" s="115" t="s">
        <v>4</v>
      </c>
      <c r="O23" s="135"/>
      <c r="P23" s="115">
        <v>2.1000000000000001E-2</v>
      </c>
      <c r="Q23" s="115" t="s">
        <v>4</v>
      </c>
      <c r="R23" s="115">
        <v>2.1499999999999998E-2</v>
      </c>
      <c r="S23" s="115">
        <v>2.1999999999999999E-2</v>
      </c>
      <c r="T23" s="115">
        <v>2.2499999999999999E-2</v>
      </c>
      <c r="U23" s="115">
        <v>2.6200000000000001E-2</v>
      </c>
      <c r="V23" s="116"/>
    </row>
    <row r="24" spans="1:28" s="111" customFormat="1" x14ac:dyDescent="0.25">
      <c r="A24" s="116"/>
      <c r="B24" s="116"/>
      <c r="C24" s="111" t="s">
        <v>19</v>
      </c>
      <c r="D24" s="112">
        <v>1.6E-2</v>
      </c>
      <c r="E24" s="113"/>
      <c r="F24" s="112" t="s">
        <v>4</v>
      </c>
      <c r="G24" s="112" t="s">
        <v>4</v>
      </c>
      <c r="H24" s="114"/>
      <c r="I24" s="121" t="s">
        <v>4</v>
      </c>
      <c r="J24" s="121" t="s">
        <v>4</v>
      </c>
      <c r="K24" s="121" t="s">
        <v>4</v>
      </c>
      <c r="L24" s="121" t="s">
        <v>4</v>
      </c>
      <c r="M24" s="121" t="s">
        <v>4</v>
      </c>
      <c r="N24" s="121" t="s">
        <v>4</v>
      </c>
      <c r="O24" s="135"/>
      <c r="P24" s="121">
        <v>2.1999999999999999E-2</v>
      </c>
      <c r="Q24" s="115" t="s">
        <v>4</v>
      </c>
      <c r="R24" s="121">
        <v>2.3E-2</v>
      </c>
      <c r="S24" s="121">
        <v>2.4E-2</v>
      </c>
      <c r="T24" s="121">
        <v>2.4500000000000001E-2</v>
      </c>
      <c r="U24" s="121">
        <v>2.5000000000000001E-2</v>
      </c>
      <c r="V24" s="116"/>
    </row>
    <row r="25" spans="1:28" s="111" customFormat="1" x14ac:dyDescent="0.25">
      <c r="A25" s="116"/>
      <c r="B25" s="116"/>
      <c r="C25" s="111" t="s">
        <v>230</v>
      </c>
      <c r="D25" s="123">
        <v>1.0999999999999999E-2</v>
      </c>
      <c r="E25" s="139"/>
      <c r="F25" s="112" t="s">
        <v>4</v>
      </c>
      <c r="G25" s="112" t="s">
        <v>4</v>
      </c>
      <c r="H25" s="135"/>
      <c r="I25" s="121" t="s">
        <v>4</v>
      </c>
      <c r="J25" s="112" t="s">
        <v>4</v>
      </c>
      <c r="K25" s="112">
        <v>5.0000000000000001E-3</v>
      </c>
      <c r="L25" s="112" t="s">
        <v>4</v>
      </c>
      <c r="M25" s="112">
        <v>0.02</v>
      </c>
      <c r="N25" s="112">
        <v>2.1499999999999998E-2</v>
      </c>
      <c r="O25" s="135"/>
      <c r="P25" s="112">
        <v>2.1499999999999998E-2</v>
      </c>
      <c r="Q25" s="112">
        <v>2.1999999999999999E-2</v>
      </c>
      <c r="R25" s="112">
        <v>2.1999999999999999E-2</v>
      </c>
      <c r="S25" s="112">
        <v>2.1999999999999999E-2</v>
      </c>
      <c r="T25" s="112">
        <v>2.1999999999999999E-2</v>
      </c>
      <c r="U25" s="112">
        <v>2.1999999999999999E-2</v>
      </c>
      <c r="V25" s="116"/>
    </row>
    <row r="26" spans="1:28" s="111" customFormat="1" x14ac:dyDescent="0.25">
      <c r="A26" s="116"/>
      <c r="B26" s="116"/>
      <c r="C26" s="111" t="s">
        <v>408</v>
      </c>
      <c r="D26" s="123">
        <v>2.8000000000000001E-2</v>
      </c>
      <c r="E26" s="139"/>
      <c r="F26" s="112" t="s">
        <v>4</v>
      </c>
      <c r="G26" s="112" t="s">
        <v>4</v>
      </c>
      <c r="H26" s="135"/>
      <c r="I26" s="121" t="s">
        <v>4</v>
      </c>
      <c r="J26" s="112" t="s">
        <v>4</v>
      </c>
      <c r="K26" s="112" t="s">
        <v>4</v>
      </c>
      <c r="L26" s="112" t="s">
        <v>4</v>
      </c>
      <c r="M26" s="112" t="s">
        <v>4</v>
      </c>
      <c r="N26" s="112" t="s">
        <v>4</v>
      </c>
      <c r="O26" s="135"/>
      <c r="P26" s="115">
        <v>2.1499999999999998E-2</v>
      </c>
      <c r="Q26" s="115" t="s">
        <v>4</v>
      </c>
      <c r="R26" s="115">
        <v>2.1999999999999999E-2</v>
      </c>
      <c r="S26" s="115">
        <v>2.1999999999999999E-2</v>
      </c>
      <c r="T26" s="115">
        <v>2.1999999999999999E-2</v>
      </c>
      <c r="U26" s="115">
        <v>2.1999999999999999E-2</v>
      </c>
      <c r="V26" s="116"/>
    </row>
    <row r="27" spans="1:28" s="111" customFormat="1" x14ac:dyDescent="0.25">
      <c r="A27" s="116"/>
      <c r="B27" s="116"/>
      <c r="C27" s="111" t="s">
        <v>450</v>
      </c>
      <c r="D27" s="112">
        <v>0.02</v>
      </c>
      <c r="E27" s="139"/>
      <c r="F27" s="112" t="s">
        <v>4</v>
      </c>
      <c r="G27" s="112" t="s">
        <v>4</v>
      </c>
      <c r="H27" s="114"/>
      <c r="I27" s="115">
        <v>0.02</v>
      </c>
      <c r="J27" s="115">
        <v>0.02</v>
      </c>
      <c r="K27" s="115">
        <v>0.02</v>
      </c>
      <c r="L27" s="115">
        <v>2.1000000000000001E-2</v>
      </c>
      <c r="M27" s="115">
        <v>2.2499999999999999E-2</v>
      </c>
      <c r="N27" s="115">
        <v>2.3E-2</v>
      </c>
      <c r="O27" s="135"/>
      <c r="P27" s="115">
        <v>2.4500000000000001E-2</v>
      </c>
      <c r="Q27" s="115" t="s">
        <v>4</v>
      </c>
      <c r="R27" s="115">
        <v>2.5000000000000001E-2</v>
      </c>
      <c r="S27" s="115">
        <v>2.5999999999999999E-2</v>
      </c>
      <c r="T27" s="115">
        <v>2.6499999999999999E-2</v>
      </c>
      <c r="U27" s="115">
        <v>2.7E-2</v>
      </c>
      <c r="V27" s="129"/>
      <c r="W27" s="116"/>
    </row>
    <row r="28" spans="1:28" s="111" customFormat="1" x14ac:dyDescent="0.25">
      <c r="A28" s="116"/>
      <c r="B28" s="116"/>
      <c r="C28" s="111" t="s">
        <v>421</v>
      </c>
      <c r="D28" s="112">
        <v>2.3E-2</v>
      </c>
      <c r="E28" s="139"/>
      <c r="F28" s="112" t="s">
        <v>4</v>
      </c>
      <c r="G28" s="112" t="s">
        <v>4</v>
      </c>
      <c r="H28" s="114"/>
      <c r="I28" s="121" t="s">
        <v>4</v>
      </c>
      <c r="J28" s="121" t="s">
        <v>4</v>
      </c>
      <c r="K28" s="121" t="s">
        <v>4</v>
      </c>
      <c r="L28" s="121" t="s">
        <v>4</v>
      </c>
      <c r="M28" s="115">
        <v>2.35E-2</v>
      </c>
      <c r="N28" s="112" t="s">
        <v>4</v>
      </c>
      <c r="O28" s="135"/>
      <c r="P28" s="115">
        <v>2.4500000000000001E-2</v>
      </c>
      <c r="Q28" s="115" t="s">
        <v>4</v>
      </c>
      <c r="R28" s="115">
        <v>2.5000000000000001E-2</v>
      </c>
      <c r="S28" s="115">
        <v>2.5499999999999998E-2</v>
      </c>
      <c r="T28" s="115">
        <v>2.5999999999999999E-2</v>
      </c>
      <c r="U28" s="115">
        <v>2.6499999999999999E-2</v>
      </c>
      <c r="V28" s="116"/>
    </row>
    <row r="29" spans="1:28" s="111" customFormat="1" x14ac:dyDescent="0.25">
      <c r="A29" s="116"/>
      <c r="B29" s="116"/>
      <c r="C29" s="111" t="s">
        <v>452</v>
      </c>
      <c r="D29" s="112">
        <v>3.3000000000000002E-2</v>
      </c>
      <c r="E29" s="139"/>
      <c r="F29" s="112" t="s">
        <v>4</v>
      </c>
      <c r="G29" s="112" t="s">
        <v>4</v>
      </c>
      <c r="H29" s="114"/>
      <c r="I29" s="121" t="s">
        <v>4</v>
      </c>
      <c r="J29" s="121" t="s">
        <v>4</v>
      </c>
      <c r="K29" s="121" t="s">
        <v>4</v>
      </c>
      <c r="L29" s="121" t="s">
        <v>4</v>
      </c>
      <c r="M29" s="115" t="s">
        <v>4</v>
      </c>
      <c r="N29" s="112" t="s">
        <v>4</v>
      </c>
      <c r="O29" s="135"/>
      <c r="P29" s="140">
        <v>2.1499999999999998E-2</v>
      </c>
      <c r="Q29" s="140" t="s">
        <v>4</v>
      </c>
      <c r="R29" s="140">
        <v>2.2200000000000001E-2</v>
      </c>
      <c r="S29" s="140">
        <v>2.24E-2</v>
      </c>
      <c r="T29" s="140">
        <v>2.2499999999999999E-2</v>
      </c>
      <c r="U29" s="140">
        <v>2.3699999999999999E-2</v>
      </c>
      <c r="V29" s="116"/>
    </row>
    <row r="30" spans="1:28" x14ac:dyDescent="0.25">
      <c r="A30" t="s">
        <v>24</v>
      </c>
      <c r="B30" t="s">
        <v>24</v>
      </c>
      <c r="D30" s="71"/>
      <c r="E30" s="95"/>
      <c r="V30" s="9"/>
    </row>
    <row r="31" spans="1:28" x14ac:dyDescent="0.25">
      <c r="A31" s="9"/>
      <c r="B31" s="9"/>
      <c r="C31" s="9" t="s">
        <v>51</v>
      </c>
      <c r="D31" s="42">
        <f>MAX(D20:D29)</f>
        <v>3.3000000000000002E-2</v>
      </c>
      <c r="E31" s="95"/>
      <c r="F31" s="42">
        <f>MAX(F20:F29)</f>
        <v>0</v>
      </c>
      <c r="G31" s="42">
        <f>MAX(G20:G29)</f>
        <v>0</v>
      </c>
      <c r="H31" s="12"/>
      <c r="I31" s="42">
        <f>MAX(I20:I29)</f>
        <v>0.02</v>
      </c>
      <c r="J31" s="42">
        <f t="shared" ref="J31:N31" si="6">MAX(J20:J29)</f>
        <v>0.02</v>
      </c>
      <c r="K31" s="42">
        <f t="shared" si="6"/>
        <v>2.3300000000000001E-2</v>
      </c>
      <c r="L31" s="42">
        <f t="shared" si="6"/>
        <v>2.1000000000000001E-2</v>
      </c>
      <c r="M31" s="42">
        <f t="shared" si="6"/>
        <v>2.35E-2</v>
      </c>
      <c r="N31" s="42">
        <f t="shared" si="6"/>
        <v>2.3800000000000002E-2</v>
      </c>
      <c r="O31" s="42"/>
      <c r="P31" s="42">
        <f>MAX(P20:P29)</f>
        <v>2.4500000000000001E-2</v>
      </c>
      <c r="Q31" s="42">
        <f t="shared" ref="Q31:U31" si="7">MAX(Q20:Q29)</f>
        <v>2.2499999999999999E-2</v>
      </c>
      <c r="R31" s="42">
        <f t="shared" si="7"/>
        <v>2.5000000000000001E-2</v>
      </c>
      <c r="S31" s="42">
        <f t="shared" si="7"/>
        <v>2.5999999999999999E-2</v>
      </c>
      <c r="T31" s="42">
        <f t="shared" si="7"/>
        <v>2.6499999999999999E-2</v>
      </c>
      <c r="U31" s="42">
        <f t="shared" si="7"/>
        <v>2.7E-2</v>
      </c>
      <c r="V31" s="9"/>
    </row>
    <row r="32" spans="1:28" x14ac:dyDescent="0.25">
      <c r="A32" s="9"/>
      <c r="B32" s="9"/>
      <c r="E32" s="95"/>
    </row>
    <row r="33" spans="1:24" s="111" customFormat="1" x14ac:dyDescent="0.25">
      <c r="C33" s="111" t="s">
        <v>25</v>
      </c>
      <c r="D33" s="112">
        <v>2.3E-2</v>
      </c>
      <c r="E33" s="113"/>
      <c r="F33" s="112" t="s">
        <v>4</v>
      </c>
      <c r="G33" s="112" t="s">
        <v>4</v>
      </c>
      <c r="H33" s="114"/>
      <c r="I33" s="112" t="s">
        <v>4</v>
      </c>
      <c r="J33" s="112" t="s">
        <v>4</v>
      </c>
      <c r="K33" s="112" t="s">
        <v>4</v>
      </c>
      <c r="L33" s="112" t="s">
        <v>4</v>
      </c>
      <c r="M33" s="112" t="s">
        <v>4</v>
      </c>
      <c r="N33" s="112"/>
      <c r="O33" s="114"/>
      <c r="P33" s="115">
        <v>2.5000000000000001E-2</v>
      </c>
      <c r="Q33" s="112" t="s">
        <v>4</v>
      </c>
      <c r="R33" s="115">
        <v>2.5000000000000001E-2</v>
      </c>
      <c r="S33" s="115">
        <v>2.5499999999999998E-2</v>
      </c>
      <c r="T33" s="115">
        <v>2.5499999999999998E-2</v>
      </c>
      <c r="U33" s="115">
        <v>2.7E-2</v>
      </c>
      <c r="V33" s="116"/>
    </row>
    <row r="34" spans="1:24" s="111" customFormat="1" x14ac:dyDescent="0.25">
      <c r="C34" s="111" t="s">
        <v>28</v>
      </c>
      <c r="D34" s="112">
        <v>2.3E-2</v>
      </c>
      <c r="E34" s="113"/>
      <c r="F34" s="112" t="s">
        <v>4</v>
      </c>
      <c r="G34" s="112" t="s">
        <v>4</v>
      </c>
      <c r="H34" s="114"/>
      <c r="I34" s="112" t="s">
        <v>4</v>
      </c>
      <c r="J34" s="112" t="s">
        <v>4</v>
      </c>
      <c r="K34" s="112" t="s">
        <v>4</v>
      </c>
      <c r="L34" s="112" t="s">
        <v>4</v>
      </c>
      <c r="M34" s="112" t="s">
        <v>4</v>
      </c>
      <c r="N34" s="112" t="s">
        <v>4</v>
      </c>
      <c r="O34" s="114"/>
      <c r="P34" s="115">
        <v>2.4500000000000001E-2</v>
      </c>
      <c r="Q34" s="112" t="s">
        <v>4</v>
      </c>
      <c r="R34" s="115">
        <v>2.5000000000000001E-2</v>
      </c>
      <c r="S34" s="115">
        <v>2.5499999999999998E-2</v>
      </c>
      <c r="T34" s="115">
        <v>2.5499999999999998E-2</v>
      </c>
      <c r="U34" s="115">
        <v>2.7E-2</v>
      </c>
      <c r="V34" s="116"/>
    </row>
    <row r="35" spans="1:24" s="111" customFormat="1" x14ac:dyDescent="0.25">
      <c r="C35" s="111" t="s">
        <v>439</v>
      </c>
      <c r="D35" s="112">
        <v>2.3E-2</v>
      </c>
      <c r="E35" s="113"/>
      <c r="F35" s="112">
        <v>7.4999999999999997E-3</v>
      </c>
      <c r="G35" s="112">
        <v>7.4999999999999997E-3</v>
      </c>
      <c r="H35" s="114"/>
      <c r="I35" s="112">
        <v>2.5000000000000001E-3</v>
      </c>
      <c r="J35" s="112">
        <v>4.0000000000000001E-3</v>
      </c>
      <c r="K35" s="112">
        <v>1.4500000000000001E-2</v>
      </c>
      <c r="L35" s="112">
        <v>6.0000000000000001E-3</v>
      </c>
      <c r="M35" s="112">
        <v>6.0000000000000001E-3</v>
      </c>
      <c r="N35" s="112">
        <v>6.4999999999999997E-3</v>
      </c>
      <c r="O35" s="114"/>
      <c r="P35" s="115">
        <v>1.6E-2</v>
      </c>
      <c r="Q35" s="112">
        <v>1.6500000000000001E-2</v>
      </c>
      <c r="R35" s="115">
        <v>1.7000000000000001E-2</v>
      </c>
      <c r="S35" s="115">
        <v>1.7999999999999999E-2</v>
      </c>
      <c r="T35" s="115">
        <v>1.95E-2</v>
      </c>
      <c r="U35" s="115">
        <v>2.0500000000000001E-2</v>
      </c>
      <c r="V35" s="116"/>
    </row>
    <row r="36" spans="1:24" s="111" customFormat="1" x14ac:dyDescent="0.25">
      <c r="C36" s="111" t="s">
        <v>29</v>
      </c>
      <c r="D36" s="112">
        <v>1.4999999999999999E-2</v>
      </c>
      <c r="E36" s="113"/>
      <c r="F36" s="112" t="s">
        <v>4</v>
      </c>
      <c r="G36" s="112" t="s">
        <v>4</v>
      </c>
      <c r="H36" s="114"/>
      <c r="I36" s="112" t="s">
        <v>4</v>
      </c>
      <c r="J36" s="112" t="s">
        <v>4</v>
      </c>
      <c r="K36" s="112" t="s">
        <v>4</v>
      </c>
      <c r="L36" s="112" t="s">
        <v>4</v>
      </c>
      <c r="M36" s="112" t="s">
        <v>4</v>
      </c>
      <c r="N36" s="112" t="s">
        <v>4</v>
      </c>
      <c r="O36" s="114"/>
      <c r="P36" s="112">
        <v>2.35E-2</v>
      </c>
      <c r="Q36" s="112" t="s">
        <v>4</v>
      </c>
      <c r="R36" s="112">
        <v>2.4E-2</v>
      </c>
      <c r="S36" s="112">
        <v>2.4500000000000001E-2</v>
      </c>
      <c r="T36" s="112">
        <v>2.4500000000000001E-2</v>
      </c>
      <c r="U36" s="112">
        <v>2.5499999999999998E-2</v>
      </c>
      <c r="V36" s="116"/>
    </row>
    <row r="37" spans="1:24" s="111" customFormat="1" x14ac:dyDescent="0.25">
      <c r="C37" s="111" t="s">
        <v>30</v>
      </c>
      <c r="D37" s="112">
        <v>2.3E-2</v>
      </c>
      <c r="E37" s="113"/>
      <c r="F37" s="112" t="s">
        <v>4</v>
      </c>
      <c r="G37" s="112" t="s">
        <v>4</v>
      </c>
      <c r="H37" s="114"/>
      <c r="I37" s="112" t="s">
        <v>4</v>
      </c>
      <c r="J37" s="112" t="s">
        <v>4</v>
      </c>
      <c r="K37" s="112" t="s">
        <v>4</v>
      </c>
      <c r="L37" s="112" t="s">
        <v>4</v>
      </c>
      <c r="M37" s="112" t="s">
        <v>4</v>
      </c>
      <c r="N37" s="112" t="s">
        <v>4</v>
      </c>
      <c r="O37" s="114"/>
      <c r="P37" s="121">
        <v>2.4500000000000001E-2</v>
      </c>
      <c r="Q37" s="112" t="s">
        <v>4</v>
      </c>
      <c r="R37" s="121">
        <v>2.5000000000000001E-2</v>
      </c>
      <c r="S37" s="121">
        <v>2.5499999999999998E-2</v>
      </c>
      <c r="T37" s="121">
        <v>2.5999999999999999E-2</v>
      </c>
      <c r="U37" s="121">
        <v>2.75E-2</v>
      </c>
      <c r="V37" s="116"/>
      <c r="X37" s="129"/>
    </row>
    <row r="38" spans="1:24" s="111" customFormat="1" x14ac:dyDescent="0.25">
      <c r="C38" s="111" t="s">
        <v>247</v>
      </c>
      <c r="D38" s="112">
        <v>2.4E-2</v>
      </c>
      <c r="E38" s="113"/>
      <c r="F38" s="112" t="s">
        <v>4</v>
      </c>
      <c r="G38" s="112" t="s">
        <v>4</v>
      </c>
      <c r="H38" s="114"/>
      <c r="I38" s="112" t="s">
        <v>4</v>
      </c>
      <c r="J38" s="112" t="s">
        <v>4</v>
      </c>
      <c r="K38" s="112" t="s">
        <v>4</v>
      </c>
      <c r="L38" s="112" t="s">
        <v>4</v>
      </c>
      <c r="M38" s="112" t="s">
        <v>4</v>
      </c>
      <c r="N38" s="112" t="s">
        <v>4</v>
      </c>
      <c r="O38" s="114"/>
      <c r="P38" s="112">
        <v>2.35E-2</v>
      </c>
      <c r="Q38" s="112" t="s">
        <v>4</v>
      </c>
      <c r="R38" s="112">
        <v>2.4E-2</v>
      </c>
      <c r="S38" s="112">
        <v>2.4E-2</v>
      </c>
      <c r="T38" s="112">
        <v>2.4E-2</v>
      </c>
      <c r="U38" s="112">
        <v>2.6499999999999999E-2</v>
      </c>
      <c r="V38" s="116"/>
    </row>
    <row r="39" spans="1:24" s="111" customFormat="1" x14ac:dyDescent="0.25">
      <c r="C39" s="111" t="s">
        <v>36</v>
      </c>
      <c r="D39" s="112">
        <v>2.5000000000000001E-2</v>
      </c>
      <c r="E39" s="113"/>
      <c r="F39" s="112" t="s">
        <v>4</v>
      </c>
      <c r="G39" s="112" t="s">
        <v>4</v>
      </c>
      <c r="H39" s="114"/>
      <c r="I39" s="112" t="s">
        <v>4</v>
      </c>
      <c r="J39" s="112" t="s">
        <v>4</v>
      </c>
      <c r="K39" s="112" t="s">
        <v>4</v>
      </c>
      <c r="L39" s="112" t="s">
        <v>4</v>
      </c>
      <c r="M39" s="112" t="s">
        <v>4</v>
      </c>
      <c r="N39" s="112" t="s">
        <v>4</v>
      </c>
      <c r="O39" s="114"/>
      <c r="P39" s="115">
        <v>2.2499999999999999E-2</v>
      </c>
      <c r="Q39" s="112" t="s">
        <v>4</v>
      </c>
      <c r="R39" s="115">
        <v>2.3E-2</v>
      </c>
      <c r="S39" s="115">
        <v>2.3E-2</v>
      </c>
      <c r="T39" s="115">
        <v>2.3E-2</v>
      </c>
      <c r="U39" s="115">
        <v>2.5499999999999998E-2</v>
      </c>
      <c r="V39" s="116"/>
    </row>
    <row r="40" spans="1:24" s="111" customFormat="1" x14ac:dyDescent="0.25">
      <c r="C40" s="111" t="s">
        <v>188</v>
      </c>
      <c r="D40" s="112">
        <v>1.2999999999999999E-2</v>
      </c>
      <c r="E40" s="113"/>
      <c r="F40" s="112">
        <v>5.0000000000000001E-4</v>
      </c>
      <c r="G40" s="112">
        <v>2.5000000000000001E-3</v>
      </c>
      <c r="H40" s="114"/>
      <c r="I40" s="112">
        <v>4.4999999999999997E-3</v>
      </c>
      <c r="J40" s="112">
        <v>5.4999999999999997E-3</v>
      </c>
      <c r="K40" s="112">
        <v>6.4999999999999997E-3</v>
      </c>
      <c r="L40" s="112" t="s">
        <v>4</v>
      </c>
      <c r="M40" s="112">
        <v>7.0000000000000001E-3</v>
      </c>
      <c r="N40" s="112">
        <v>8.0000000000000002E-3</v>
      </c>
      <c r="O40" s="114"/>
      <c r="P40" s="115">
        <v>2.2499999999999999E-2</v>
      </c>
      <c r="Q40" s="112">
        <v>2.4E-2</v>
      </c>
      <c r="R40" s="115">
        <v>2.1499999999999998E-2</v>
      </c>
      <c r="S40" s="115">
        <v>2.5999999999999999E-2</v>
      </c>
      <c r="T40" s="115">
        <v>2.35E-2</v>
      </c>
      <c r="U40" s="115">
        <v>2.5999999999999999E-2</v>
      </c>
      <c r="V40" s="116"/>
    </row>
    <row r="41" spans="1:24" s="111" customFormat="1" x14ac:dyDescent="0.25">
      <c r="C41" s="111" t="s">
        <v>413</v>
      </c>
      <c r="D41" s="112">
        <v>2.3E-2</v>
      </c>
      <c r="E41" s="113"/>
      <c r="F41" s="112">
        <v>5.0000000000000001E-3</v>
      </c>
      <c r="G41" s="112">
        <v>7.0000000000000001E-3</v>
      </c>
      <c r="H41" s="114"/>
      <c r="I41" s="112" t="s">
        <v>4</v>
      </c>
      <c r="J41" s="112">
        <v>7.4999999999999997E-3</v>
      </c>
      <c r="K41" s="112" t="s">
        <v>4</v>
      </c>
      <c r="L41" s="112" t="s">
        <v>4</v>
      </c>
      <c r="M41" s="112">
        <v>0.01</v>
      </c>
      <c r="N41" s="112">
        <v>0.01</v>
      </c>
      <c r="O41" s="114"/>
      <c r="P41" s="115">
        <v>1.9E-2</v>
      </c>
      <c r="Q41" s="112">
        <v>0.02</v>
      </c>
      <c r="R41" s="115">
        <v>2.1000000000000001E-2</v>
      </c>
      <c r="S41" s="115">
        <v>2.1999999999999999E-2</v>
      </c>
      <c r="T41" s="115">
        <v>2.35E-2</v>
      </c>
      <c r="U41" s="115">
        <v>2.5999999999999999E-2</v>
      </c>
      <c r="V41" s="116"/>
    </row>
    <row r="42" spans="1:24" s="111" customFormat="1" x14ac:dyDescent="0.25">
      <c r="C42" s="111" t="s">
        <v>441</v>
      </c>
      <c r="D42" s="112">
        <v>2.4500000000000001E-2</v>
      </c>
      <c r="E42" s="113"/>
      <c r="F42" s="112"/>
      <c r="G42" s="112"/>
      <c r="H42" s="114"/>
      <c r="I42" s="112" t="s">
        <v>4</v>
      </c>
      <c r="J42" s="112" t="s">
        <v>4</v>
      </c>
      <c r="K42" s="112" t="s">
        <v>4</v>
      </c>
      <c r="L42" s="112" t="s">
        <v>4</v>
      </c>
      <c r="M42" s="112" t="s">
        <v>4</v>
      </c>
      <c r="N42" s="112" t="s">
        <v>4</v>
      </c>
      <c r="O42" s="114"/>
      <c r="P42" s="115">
        <v>2.35E-2</v>
      </c>
      <c r="Q42" s="112" t="s">
        <v>4</v>
      </c>
      <c r="R42" s="115">
        <v>2.4E-2</v>
      </c>
      <c r="S42" s="115">
        <v>2.4E-2</v>
      </c>
      <c r="T42" s="115">
        <v>2.4500000000000001E-2</v>
      </c>
      <c r="U42" s="115">
        <v>2.5999999999999999E-2</v>
      </c>
      <c r="V42" s="116"/>
    </row>
    <row r="43" spans="1:24" x14ac:dyDescent="0.25">
      <c r="E43" s="9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9"/>
    </row>
    <row r="44" spans="1:24" x14ac:dyDescent="0.25">
      <c r="A44" s="8"/>
      <c r="B44" s="8"/>
      <c r="C44" s="25" t="s">
        <v>37</v>
      </c>
      <c r="D44" s="42">
        <f>MAX(D33:D42)</f>
        <v>2.5000000000000001E-2</v>
      </c>
      <c r="E44" s="12"/>
      <c r="F44" s="42">
        <f>MAX(F33:F42)</f>
        <v>7.4999999999999997E-3</v>
      </c>
      <c r="G44" s="42">
        <f>MAX(G33:G42)</f>
        <v>7.4999999999999997E-3</v>
      </c>
      <c r="H44" s="12"/>
      <c r="I44" s="42">
        <f>MAX(I33:I42)</f>
        <v>4.4999999999999997E-3</v>
      </c>
      <c r="J44" s="42">
        <f t="shared" ref="J44:N44" si="8">MAX(J33:J42)</f>
        <v>7.4999999999999997E-3</v>
      </c>
      <c r="K44" s="42">
        <f t="shared" si="8"/>
        <v>1.4500000000000001E-2</v>
      </c>
      <c r="L44" s="42">
        <f t="shared" si="8"/>
        <v>6.0000000000000001E-3</v>
      </c>
      <c r="M44" s="42">
        <f t="shared" si="8"/>
        <v>0.01</v>
      </c>
      <c r="N44" s="42">
        <f t="shared" si="8"/>
        <v>0.01</v>
      </c>
      <c r="O44" s="12"/>
      <c r="P44" s="42">
        <f>MAX(P33:P42)</f>
        <v>2.5000000000000001E-2</v>
      </c>
      <c r="Q44" s="42">
        <f t="shared" ref="Q44:U44" si="9">MAX(Q33:Q42)</f>
        <v>2.4E-2</v>
      </c>
      <c r="R44" s="42">
        <f t="shared" si="9"/>
        <v>2.5000000000000001E-2</v>
      </c>
      <c r="S44" s="42">
        <f>MAX(S33:S42)</f>
        <v>2.5999999999999999E-2</v>
      </c>
      <c r="T44" s="42">
        <f t="shared" si="9"/>
        <v>2.5999999999999999E-2</v>
      </c>
      <c r="U44" s="42">
        <f t="shared" si="9"/>
        <v>2.75E-2</v>
      </c>
      <c r="V44" s="9"/>
    </row>
    <row r="45" spans="1:24" x14ac:dyDescent="0.25">
      <c r="A45" s="9" t="s">
        <v>38</v>
      </c>
      <c r="B45" s="9" t="s">
        <v>38</v>
      </c>
      <c r="E45" s="9"/>
      <c r="V45" s="9"/>
    </row>
    <row r="46" spans="1:24" x14ac:dyDescent="0.25">
      <c r="C46" s="9" t="s">
        <v>38</v>
      </c>
      <c r="D46" s="78">
        <v>1.6E-2</v>
      </c>
      <c r="E46" s="12"/>
      <c r="F46" s="83">
        <v>1.26E-2</v>
      </c>
      <c r="G46" s="80">
        <v>1.54E-2</v>
      </c>
      <c r="H46" s="12"/>
      <c r="I46" s="80">
        <v>1.4E-2</v>
      </c>
      <c r="J46" s="80">
        <v>1.4500000000000001E-2</v>
      </c>
      <c r="K46" s="80">
        <v>1.6E-2</v>
      </c>
      <c r="L46" s="80">
        <v>1.7000000000000001E-2</v>
      </c>
      <c r="M46" s="80">
        <v>2.1100000000000001E-2</v>
      </c>
      <c r="N46" s="80">
        <v>2.1100000000000001E-2</v>
      </c>
      <c r="O46" s="61"/>
      <c r="P46" s="80">
        <v>2.1700000000000001E-2</v>
      </c>
      <c r="Q46" s="80">
        <v>2.2200000000000001E-2</v>
      </c>
      <c r="R46" s="80">
        <v>2.2700000000000001E-2</v>
      </c>
      <c r="S46" s="80">
        <v>2.2800000000000001E-2</v>
      </c>
      <c r="T46" s="80">
        <v>2.3400000000000001E-2</v>
      </c>
      <c r="U46" s="80">
        <v>2.4500000000000001E-2</v>
      </c>
      <c r="V46" s="9"/>
    </row>
    <row r="47" spans="1:24" x14ac:dyDescent="0.25">
      <c r="C47" s="9" t="s">
        <v>392</v>
      </c>
      <c r="D47" s="78">
        <v>1.6E-2</v>
      </c>
      <c r="E47" s="12"/>
      <c r="F47" s="83">
        <v>1.2500000000000001E-2</v>
      </c>
      <c r="G47" s="80">
        <v>1.5299999999999999E-2</v>
      </c>
      <c r="H47" s="12"/>
      <c r="I47" s="80">
        <v>1.3900000000000001E-2</v>
      </c>
      <c r="J47" s="80">
        <v>1.4400000000000001E-2</v>
      </c>
      <c r="K47" s="80">
        <v>1.5900000000000001E-2</v>
      </c>
      <c r="L47" s="80">
        <v>1.6899999999999998E-2</v>
      </c>
      <c r="M47" s="80">
        <v>2.1000000000000001E-2</v>
      </c>
      <c r="N47" s="80">
        <v>2.1000000000000001E-2</v>
      </c>
      <c r="O47" s="61"/>
      <c r="P47" s="80">
        <v>2.1600000000000001E-2</v>
      </c>
      <c r="Q47" s="80">
        <v>2.2100000000000002E-2</v>
      </c>
      <c r="R47" s="80">
        <v>2.2599999999999999E-2</v>
      </c>
      <c r="S47" s="80">
        <v>2.2700000000000001E-2</v>
      </c>
      <c r="T47" s="80">
        <v>2.3300000000000001E-2</v>
      </c>
      <c r="U47" s="80">
        <v>2.4400000000000002E-2</v>
      </c>
      <c r="V47" s="9"/>
    </row>
    <row r="48" spans="1:24" x14ac:dyDescent="0.25">
      <c r="C48" s="9" t="s">
        <v>364</v>
      </c>
      <c r="D48" s="78">
        <v>2.3E-2</v>
      </c>
      <c r="E48" s="12"/>
      <c r="F48" s="78">
        <v>2.3E-2</v>
      </c>
      <c r="G48" s="78">
        <v>2.35E-2</v>
      </c>
      <c r="H48" s="12"/>
      <c r="I48" s="78">
        <v>2.3E-2</v>
      </c>
      <c r="J48" s="78">
        <v>2.3E-2</v>
      </c>
      <c r="K48" s="78">
        <v>2.3E-2</v>
      </c>
      <c r="L48" s="78">
        <v>2.3E-2</v>
      </c>
      <c r="M48" s="78">
        <v>2.4500000000000001E-2</v>
      </c>
      <c r="N48" s="78">
        <v>2.5000000000000001E-2</v>
      </c>
      <c r="O48" s="60"/>
      <c r="P48" s="78">
        <v>2.5499999999999998E-2</v>
      </c>
      <c r="Q48" s="78">
        <v>2.5999999999999999E-2</v>
      </c>
      <c r="R48" s="78">
        <v>2.6499999999999999E-2</v>
      </c>
      <c r="S48" s="78">
        <v>2.7E-2</v>
      </c>
      <c r="T48" s="78">
        <v>2.8000000000000001E-2</v>
      </c>
      <c r="U48" s="78">
        <v>2.9000000000000001E-2</v>
      </c>
      <c r="V48" s="9"/>
    </row>
    <row r="49" spans="3:3" x14ac:dyDescent="0.25">
      <c r="C49" t="s">
        <v>256</v>
      </c>
    </row>
    <row r="50" spans="3:3" x14ac:dyDescent="0.25">
      <c r="C50" t="s">
        <v>401</v>
      </c>
    </row>
  </sheetData>
  <mergeCells count="3">
    <mergeCell ref="F1:G1"/>
    <mergeCell ref="I1:N1"/>
    <mergeCell ref="P1:U1"/>
  </mergeCells>
  <conditionalFormatting sqref="K13:K16">
    <cfRule type="top10" dxfId="8206" priority="19" rank="1"/>
  </conditionalFormatting>
  <conditionalFormatting sqref="D6:E9 E5 H24">
    <cfRule type="cellIs" dxfId="8205" priority="33" operator="greaterThan">
      <formula>0.0165</formula>
    </cfRule>
  </conditionalFormatting>
  <conditionalFormatting sqref="O25">
    <cfRule type="cellIs" dxfId="8204" priority="32" operator="greaterThan">
      <formula>0.018</formula>
    </cfRule>
  </conditionalFormatting>
  <conditionalFormatting sqref="H5:H9">
    <cfRule type="cellIs" dxfId="8203" priority="31" operator="greaterThan">
      <formula>0.0165</formula>
    </cfRule>
  </conditionalFormatting>
  <conditionalFormatting sqref="H26">
    <cfRule type="cellIs" dxfId="8202" priority="30" operator="greaterThan">
      <formula>0.0165</formula>
    </cfRule>
  </conditionalFormatting>
  <conditionalFormatting sqref="S13:S16">
    <cfRule type="top10" dxfId="8201" priority="29" rank="1"/>
  </conditionalFormatting>
  <conditionalFormatting sqref="T13:T16">
    <cfRule type="top10" dxfId="8200" priority="28" rank="1"/>
  </conditionalFormatting>
  <conditionalFormatting sqref="K20:K29">
    <cfRule type="top10" dxfId="8199" priority="27" rank="1"/>
  </conditionalFormatting>
  <conditionalFormatting sqref="P33:P39 P41:P42">
    <cfRule type="top10" dxfId="8198" priority="26" rank="1"/>
  </conditionalFormatting>
  <conditionalFormatting sqref="R33:R39 R41:R42">
    <cfRule type="top10" dxfId="8197" priority="25" rank="1"/>
  </conditionalFormatting>
  <conditionalFormatting sqref="S33:S39 S41:S42">
    <cfRule type="top10" dxfId="8196" priority="24" rank="1"/>
  </conditionalFormatting>
  <conditionalFormatting sqref="T33:T39 T41:T42">
    <cfRule type="top10" dxfId="8195" priority="23" rank="1"/>
  </conditionalFormatting>
  <conditionalFormatting sqref="U33:U39 U41:U42">
    <cfRule type="top10" dxfId="8194" priority="22" rank="1"/>
  </conditionalFormatting>
  <conditionalFormatting sqref="Q20">
    <cfRule type="top10" dxfId="8193" priority="21" rank="1"/>
  </conditionalFormatting>
  <conditionalFormatting sqref="I20:I29">
    <cfRule type="top10" dxfId="8192" priority="34" rank="1"/>
  </conditionalFormatting>
  <conditionalFormatting sqref="J20:J29">
    <cfRule type="top10" dxfId="8191" priority="35" rank="1"/>
  </conditionalFormatting>
  <conditionalFormatting sqref="L20:L29">
    <cfRule type="top10" dxfId="8190" priority="36" rank="1"/>
  </conditionalFormatting>
  <conditionalFormatting sqref="M20:M29">
    <cfRule type="top10" dxfId="8189" priority="37" rank="1"/>
  </conditionalFormatting>
  <conditionalFormatting sqref="N20:N29">
    <cfRule type="top10" dxfId="8188" priority="38" rank="1"/>
  </conditionalFormatting>
  <conditionalFormatting sqref="N28:N29">
    <cfRule type="top10" dxfId="8187" priority="20" rank="1"/>
  </conditionalFormatting>
  <conditionalFormatting sqref="D41:D42 D33:D39">
    <cfRule type="top10" dxfId="8186" priority="39" rank="1"/>
  </conditionalFormatting>
  <conditionalFormatting sqref="D20:D29">
    <cfRule type="top10" dxfId="8185" priority="40" rank="1"/>
  </conditionalFormatting>
  <conditionalFormatting sqref="F20:F29">
    <cfRule type="top10" dxfId="8184" priority="41" rank="1"/>
  </conditionalFormatting>
  <conditionalFormatting sqref="G20:G29">
    <cfRule type="top10" dxfId="8183" priority="42" rank="1"/>
  </conditionalFormatting>
  <conditionalFormatting sqref="Q20:Q29">
    <cfRule type="top10" dxfId="8182" priority="43" rank="1"/>
  </conditionalFormatting>
  <conditionalFormatting sqref="P20:P29">
    <cfRule type="top10" dxfId="8181" priority="44" rank="1"/>
  </conditionalFormatting>
  <conditionalFormatting sqref="R20:R29">
    <cfRule type="top10" dxfId="8180" priority="45" rank="1"/>
  </conditionalFormatting>
  <conditionalFormatting sqref="S20:S29">
    <cfRule type="top10" dxfId="8179" priority="46" rank="1"/>
  </conditionalFormatting>
  <conditionalFormatting sqref="T20:T29">
    <cfRule type="top10" dxfId="8178" priority="47" rank="1"/>
  </conditionalFormatting>
  <conditionalFormatting sqref="U20:U29">
    <cfRule type="top10" dxfId="8177" priority="48" rank="1"/>
  </conditionalFormatting>
  <conditionalFormatting sqref="D11:D16">
    <cfRule type="top10" dxfId="8176" priority="49" rank="1"/>
  </conditionalFormatting>
  <conditionalFormatting sqref="F11:F16">
    <cfRule type="top10" dxfId="8175" priority="50" rank="1"/>
  </conditionalFormatting>
  <conditionalFormatting sqref="G11:G16">
    <cfRule type="top10" dxfId="8174" priority="51" rank="1"/>
  </conditionalFormatting>
  <conditionalFormatting sqref="P40">
    <cfRule type="top10" dxfId="8173" priority="17" rank="1"/>
  </conditionalFormatting>
  <conditionalFormatting sqref="R40">
    <cfRule type="top10" dxfId="8172" priority="16" rank="1"/>
  </conditionalFormatting>
  <conditionalFormatting sqref="S40">
    <cfRule type="top10" dxfId="8171" priority="15" rank="1"/>
  </conditionalFormatting>
  <conditionalFormatting sqref="T40">
    <cfRule type="top10" dxfId="8170" priority="14" rank="1"/>
  </conditionalFormatting>
  <conditionalFormatting sqref="U40">
    <cfRule type="top10" dxfId="8169" priority="13" rank="1"/>
  </conditionalFormatting>
  <conditionalFormatting sqref="D40">
    <cfRule type="top10" dxfId="8168" priority="18" rank="1"/>
  </conditionalFormatting>
  <conditionalFormatting sqref="K11:K12">
    <cfRule type="top10" dxfId="8167" priority="2" rank="1"/>
  </conditionalFormatting>
  <conditionalFormatting sqref="J11:J16">
    <cfRule type="top10" dxfId="8166" priority="11" rank="1"/>
  </conditionalFormatting>
  <conditionalFormatting sqref="L11:L16">
    <cfRule type="top10" dxfId="8165" priority="10" rank="1"/>
  </conditionalFormatting>
  <conditionalFormatting sqref="M11:M16">
    <cfRule type="top10" dxfId="8164" priority="9" rank="1"/>
  </conditionalFormatting>
  <conditionalFormatting sqref="N11:N16">
    <cfRule type="top10" dxfId="8163" priority="8" rank="1"/>
  </conditionalFormatting>
  <conditionalFormatting sqref="Q11:Q16">
    <cfRule type="top10" dxfId="8162" priority="7" rank="1"/>
  </conditionalFormatting>
  <conditionalFormatting sqref="R11:R16">
    <cfRule type="top10" dxfId="8161" priority="6" rank="1"/>
  </conditionalFormatting>
  <conditionalFormatting sqref="S11:S16">
    <cfRule type="top10" dxfId="8160" priority="5" rank="1"/>
  </conditionalFormatting>
  <conditionalFormatting sqref="T11:T16">
    <cfRule type="top10" dxfId="8159" priority="4" rank="1"/>
  </conditionalFormatting>
  <conditionalFormatting sqref="U11:U16">
    <cfRule type="top10" dxfId="8158" priority="3" rank="1"/>
  </conditionalFormatting>
  <conditionalFormatting sqref="I11:I16">
    <cfRule type="top10" dxfId="8157" priority="12" rank="1"/>
  </conditionalFormatting>
  <conditionalFormatting sqref="P11:P16">
    <cfRule type="top10" dxfId="8156" priority="1" rank="1"/>
  </conditionalFormatting>
  <pageMargins left="0" right="0" top="0.75" bottom="0.75" header="0.3" footer="0.3"/>
  <pageSetup scale="64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89FDD-D65A-4002-AEB9-17247EF77C09}">
  <sheetPr>
    <pageSetUpPr fitToPage="1"/>
  </sheetPr>
  <dimension ref="A1:AB50"/>
  <sheetViews>
    <sheetView zoomScale="80" zoomScaleNormal="80" workbookViewId="0">
      <pane ySplit="1" topLeftCell="A2" activePane="bottomLeft" state="frozen"/>
      <selection pane="bottomLeft" activeCell="A7" sqref="A7"/>
    </sheetView>
  </sheetViews>
  <sheetFormatPr defaultColWidth="9.140625" defaultRowHeight="15" x14ac:dyDescent="0.25"/>
  <cols>
    <col min="1" max="2" width="14.140625" customWidth="1"/>
    <col min="3" max="3" width="24.28515625" customWidth="1"/>
    <col min="4" max="4" width="15.7109375" bestFit="1" customWidth="1"/>
    <col min="5" max="5" width="12.7109375" bestFit="1" customWidth="1"/>
    <col min="6" max="7" width="8.42578125" bestFit="1" customWidth="1"/>
    <col min="8" max="8" width="7.7109375" bestFit="1" customWidth="1"/>
    <col min="9" max="10" width="6.5703125" bestFit="1" customWidth="1"/>
    <col min="11" max="11" width="7.7109375" bestFit="1" customWidth="1"/>
    <col min="12" max="12" width="7" bestFit="1" customWidth="1"/>
    <col min="13" max="13" width="8.140625" bestFit="1" customWidth="1"/>
    <col min="14" max="14" width="6.42578125" customWidth="1"/>
    <col min="15" max="15" width="5.85546875" customWidth="1"/>
    <col min="16" max="16" width="8" bestFit="1" customWidth="1"/>
    <col min="17" max="17" width="8.85546875" bestFit="1" customWidth="1"/>
    <col min="18" max="21" width="8" bestFit="1" customWidth="1"/>
    <col min="22" max="22" width="9.42578125" bestFit="1" customWidth="1"/>
    <col min="23" max="24" width="10.140625" bestFit="1" customWidth="1"/>
    <col min="25" max="25" width="10" customWidth="1"/>
  </cols>
  <sheetData>
    <row r="1" spans="1:24" x14ac:dyDescent="0.25">
      <c r="A1" s="9"/>
      <c r="B1" s="9"/>
      <c r="C1" s="3"/>
      <c r="D1" s="4" t="s">
        <v>0</v>
      </c>
      <c r="E1" s="5" t="s">
        <v>406</v>
      </c>
      <c r="F1" s="142" t="s">
        <v>1</v>
      </c>
      <c r="G1" s="143"/>
      <c r="H1" s="5"/>
      <c r="I1" s="142" t="s">
        <v>2</v>
      </c>
      <c r="J1" s="143"/>
      <c r="K1" s="143"/>
      <c r="L1" s="143"/>
      <c r="M1" s="143"/>
      <c r="N1" s="144"/>
      <c r="O1" s="5"/>
      <c r="P1" s="145" t="s">
        <v>3</v>
      </c>
      <c r="Q1" s="146"/>
      <c r="R1" s="146"/>
      <c r="S1" s="146"/>
      <c r="T1" s="146"/>
      <c r="U1" s="147"/>
    </row>
    <row r="2" spans="1:24" x14ac:dyDescent="0.25">
      <c r="D2" s="6" t="s">
        <v>4</v>
      </c>
      <c r="E2" s="6"/>
      <c r="F2" s="7" t="s">
        <v>348</v>
      </c>
      <c r="G2" s="7" t="s">
        <v>349</v>
      </c>
      <c r="H2" s="6"/>
      <c r="I2" s="8">
        <v>30</v>
      </c>
      <c r="J2" s="8">
        <v>60</v>
      </c>
      <c r="K2" s="8">
        <v>90</v>
      </c>
      <c r="L2" s="8">
        <v>120</v>
      </c>
      <c r="M2" s="8">
        <v>180</v>
      </c>
      <c r="N2" s="8">
        <v>270</v>
      </c>
      <c r="O2" s="8"/>
      <c r="P2" s="8">
        <v>1</v>
      </c>
      <c r="Q2" s="8">
        <v>1.5</v>
      </c>
      <c r="R2" s="8">
        <v>2</v>
      </c>
      <c r="S2" s="8">
        <v>3</v>
      </c>
      <c r="T2" s="8">
        <v>4</v>
      </c>
      <c r="U2" s="8">
        <v>5</v>
      </c>
      <c r="V2" s="9" t="s">
        <v>409</v>
      </c>
      <c r="W2" s="9" t="s">
        <v>429</v>
      </c>
      <c r="X2" s="9" t="s">
        <v>431</v>
      </c>
    </row>
    <row r="3" spans="1:24" ht="15" hidden="1" customHeight="1" x14ac:dyDescent="0.25">
      <c r="A3" s="9" t="s">
        <v>7</v>
      </c>
      <c r="B3" s="9" t="s">
        <v>7</v>
      </c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</row>
    <row r="4" spans="1:24" ht="15" hidden="1" customHeight="1" x14ac:dyDescent="0.25">
      <c r="C4" s="71" t="s">
        <v>346</v>
      </c>
      <c r="D4" s="78">
        <v>0.02</v>
      </c>
      <c r="E4" s="79"/>
      <c r="F4" s="78">
        <f>MAX(F11:F16)</f>
        <v>3.5000000000000001E-3</v>
      </c>
      <c r="G4" s="78">
        <f>MAX(G11:G16)</f>
        <v>4.4999999999999997E-3</v>
      </c>
      <c r="H4" s="79"/>
      <c r="I4" s="78">
        <f t="shared" ref="I4:N4" si="0">MAX(I11:I16)</f>
        <v>3.0000000000000001E-3</v>
      </c>
      <c r="J4" s="78">
        <f t="shared" si="0"/>
        <v>5.0000000000000001E-3</v>
      </c>
      <c r="K4" s="78">
        <f t="shared" si="0"/>
        <v>9.4999999999999998E-3</v>
      </c>
      <c r="L4" s="78">
        <f t="shared" si="0"/>
        <v>0.01</v>
      </c>
      <c r="M4" s="78">
        <f t="shared" si="0"/>
        <v>1.0999999999999999E-2</v>
      </c>
      <c r="N4" s="78">
        <f t="shared" si="0"/>
        <v>1.15E-2</v>
      </c>
      <c r="O4" s="79"/>
      <c r="P4" s="78">
        <f t="shared" ref="P4:U4" si="1">MAX(P11:P16)</f>
        <v>0.02</v>
      </c>
      <c r="Q4" s="78">
        <f t="shared" si="1"/>
        <v>1.95E-2</v>
      </c>
      <c r="R4" s="78">
        <f t="shared" si="1"/>
        <v>1.7000000000000001E-2</v>
      </c>
      <c r="S4" s="78">
        <f t="shared" si="1"/>
        <v>1.7999999999999999E-2</v>
      </c>
      <c r="T4" s="78">
        <f t="shared" si="1"/>
        <v>1.9E-2</v>
      </c>
      <c r="U4" s="78">
        <f t="shared" si="1"/>
        <v>2.18E-2</v>
      </c>
    </row>
    <row r="5" spans="1:24" ht="15" hidden="1" customHeight="1" x14ac:dyDescent="0.25">
      <c r="C5" s="71" t="s">
        <v>347</v>
      </c>
      <c r="D5" s="80" t="s">
        <v>358</v>
      </c>
      <c r="E5" s="79"/>
      <c r="F5" s="80">
        <f>MEDIAN(F11:F16)</f>
        <v>2.5500000000000002E-4</v>
      </c>
      <c r="G5" s="80">
        <f>MEDIAN(G11:G16)</f>
        <v>2.2500000000000003E-3</v>
      </c>
      <c r="H5" s="79"/>
      <c r="I5" s="80">
        <f t="shared" ref="I5:N5" si="2">MEDIAN(I11:I16)</f>
        <v>2E-3</v>
      </c>
      <c r="J5" s="80">
        <f t="shared" si="2"/>
        <v>4.0000000000000001E-3</v>
      </c>
      <c r="K5" s="80">
        <f t="shared" si="2"/>
        <v>5.2499999999999995E-3</v>
      </c>
      <c r="L5" s="80">
        <f t="shared" si="2"/>
        <v>5.4999999999999997E-3</v>
      </c>
      <c r="M5" s="80">
        <f t="shared" si="2"/>
        <v>6.5000000000000006E-3</v>
      </c>
      <c r="N5" s="80">
        <f t="shared" si="2"/>
        <v>1.0999999999999999E-2</v>
      </c>
      <c r="O5" s="81"/>
      <c r="P5" s="80">
        <f t="shared" ref="P5:U5" si="3">MEDIAN(P11:P16)</f>
        <v>1.4500000000000001E-2</v>
      </c>
      <c r="Q5" s="80">
        <f t="shared" si="3"/>
        <v>1.4749999999999999E-2</v>
      </c>
      <c r="R5" s="80">
        <f t="shared" si="3"/>
        <v>1.55E-2</v>
      </c>
      <c r="S5" s="80">
        <f t="shared" si="3"/>
        <v>1.7000000000000001E-2</v>
      </c>
      <c r="T5" s="80">
        <f t="shared" si="3"/>
        <v>1.8499999999999999E-2</v>
      </c>
      <c r="U5" s="80">
        <f t="shared" si="3"/>
        <v>0.02</v>
      </c>
    </row>
    <row r="6" spans="1:24" ht="15" hidden="1" customHeight="1" x14ac:dyDescent="0.25">
      <c r="D6" s="60"/>
      <c r="E6" s="12"/>
      <c r="F6" s="60"/>
      <c r="G6" s="60"/>
      <c r="H6" s="12"/>
      <c r="I6" s="60"/>
      <c r="J6" s="60"/>
      <c r="K6" s="60"/>
      <c r="L6" s="60"/>
      <c r="M6" s="60"/>
      <c r="N6" s="61"/>
      <c r="O6" s="14"/>
      <c r="P6" s="61"/>
      <c r="Q6" s="61"/>
      <c r="R6" s="61"/>
      <c r="S6" s="61"/>
      <c r="T6" s="61"/>
      <c r="U6" s="61"/>
    </row>
    <row r="7" spans="1:24" ht="15" customHeight="1" x14ac:dyDescent="0.25">
      <c r="A7" s="9" t="s">
        <v>444</v>
      </c>
      <c r="B7" s="9" t="s">
        <v>444</v>
      </c>
      <c r="D7" s="60"/>
      <c r="E7" s="12"/>
      <c r="F7" s="60"/>
      <c r="G7" s="60"/>
      <c r="H7" s="12"/>
      <c r="I7" s="60"/>
      <c r="J7" s="60"/>
      <c r="K7" s="60"/>
      <c r="L7" s="60"/>
      <c r="M7" s="60"/>
      <c r="N7" s="61"/>
      <c r="O7" s="14"/>
      <c r="P7" s="61"/>
      <c r="Q7" s="61"/>
      <c r="R7" s="61"/>
      <c r="S7" s="61"/>
      <c r="T7" s="61"/>
      <c r="U7" s="61"/>
    </row>
    <row r="8" spans="1:24" ht="15" customHeight="1" x14ac:dyDescent="0.25">
      <c r="C8" t="s">
        <v>445</v>
      </c>
      <c r="D8" s="60"/>
      <c r="E8" s="12"/>
      <c r="F8" s="60"/>
      <c r="G8" s="60"/>
      <c r="H8" s="12"/>
      <c r="I8" s="109"/>
      <c r="J8" s="109"/>
      <c r="K8" s="63"/>
      <c r="L8" s="63"/>
      <c r="M8" s="63"/>
      <c r="N8" s="51"/>
      <c r="O8" s="14"/>
      <c r="P8" s="37">
        <v>1.934E-2</v>
      </c>
      <c r="Q8" s="37" t="s">
        <v>4</v>
      </c>
      <c r="R8" s="37">
        <v>1.907E-2</v>
      </c>
      <c r="S8" s="37">
        <v>1.9029999999999998E-2</v>
      </c>
      <c r="T8" s="37">
        <v>1.89E-2</v>
      </c>
      <c r="U8" s="37">
        <v>1.8960000000000001E-2</v>
      </c>
    </row>
    <row r="9" spans="1:24" ht="15" customHeight="1" x14ac:dyDescent="0.25">
      <c r="C9" t="s">
        <v>446</v>
      </c>
      <c r="D9" s="60"/>
      <c r="E9" s="12"/>
      <c r="F9" s="60"/>
      <c r="G9" s="60"/>
      <c r="H9" s="12"/>
      <c r="I9" s="109"/>
      <c r="J9" s="109"/>
      <c r="K9" s="63">
        <v>1.6480000000000002E-2</v>
      </c>
      <c r="L9" s="63"/>
      <c r="M9" s="63">
        <v>1.719E-2</v>
      </c>
      <c r="N9" s="51"/>
      <c r="O9" s="14"/>
      <c r="P9" s="37">
        <v>1.754E-2</v>
      </c>
      <c r="Q9" s="37" t="s">
        <v>4</v>
      </c>
      <c r="R9" s="37">
        <v>1.703E-2</v>
      </c>
      <c r="S9" s="37">
        <v>1.6879999999999999E-2</v>
      </c>
      <c r="T9" s="37">
        <v>1.668E-2</v>
      </c>
      <c r="U9" s="37">
        <v>1.6500000000000001E-2</v>
      </c>
    </row>
    <row r="10" spans="1:24" x14ac:dyDescent="0.25">
      <c r="A10" s="9" t="s">
        <v>10</v>
      </c>
      <c r="B10" s="9" t="s">
        <v>10</v>
      </c>
    </row>
    <row r="11" spans="1:24" s="111" customFormat="1" x14ac:dyDescent="0.25">
      <c r="A11" s="116"/>
      <c r="B11" s="116"/>
      <c r="C11" s="111" t="s">
        <v>46</v>
      </c>
      <c r="D11" s="121" t="s">
        <v>353</v>
      </c>
      <c r="E11" s="122"/>
      <c r="F11" s="123">
        <v>1E-3</v>
      </c>
      <c r="G11" s="121">
        <v>4.0000000000000001E-3</v>
      </c>
      <c r="H11" s="124"/>
      <c r="I11" s="125">
        <v>3.0000000000000001E-3</v>
      </c>
      <c r="J11" s="125">
        <v>5.0000000000000001E-3</v>
      </c>
      <c r="K11" s="125">
        <v>9.4999999999999998E-3</v>
      </c>
      <c r="L11" s="125">
        <v>0.01</v>
      </c>
      <c r="M11" s="125">
        <v>1.0999999999999999E-2</v>
      </c>
      <c r="N11" s="125">
        <v>1.15E-2</v>
      </c>
      <c r="O11" s="124"/>
      <c r="P11" s="125">
        <v>1.4500000000000001E-2</v>
      </c>
      <c r="Q11" s="112">
        <v>1.4999999999999999E-2</v>
      </c>
      <c r="R11" s="125">
        <v>1.6E-2</v>
      </c>
      <c r="S11" s="125">
        <v>1.7999999999999999E-2</v>
      </c>
      <c r="T11" s="125">
        <v>1.9E-2</v>
      </c>
      <c r="U11" s="125">
        <v>0.02</v>
      </c>
      <c r="V11" s="116"/>
    </row>
    <row r="12" spans="1:24" s="111" customFormat="1" ht="15.75" customHeight="1" x14ac:dyDescent="0.25">
      <c r="A12" s="116"/>
      <c r="B12" s="116"/>
      <c r="C12" s="111" t="s">
        <v>47</v>
      </c>
      <c r="D12" s="121" t="s">
        <v>427</v>
      </c>
      <c r="E12" s="126"/>
      <c r="F12" s="127">
        <v>3.5000000000000001E-3</v>
      </c>
      <c r="G12" s="127">
        <v>3.5000000000000001E-3</v>
      </c>
      <c r="H12" s="128"/>
      <c r="I12" s="125">
        <v>2E-3</v>
      </c>
      <c r="J12" s="125">
        <v>4.0000000000000001E-3</v>
      </c>
      <c r="K12" s="125">
        <v>5.0000000000000001E-3</v>
      </c>
      <c r="L12" s="125">
        <v>5.4999999999999997E-3</v>
      </c>
      <c r="M12" s="125">
        <v>6.0000000000000001E-3</v>
      </c>
      <c r="N12" s="125">
        <v>1.0999999999999999E-2</v>
      </c>
      <c r="O12" s="114"/>
      <c r="P12" s="125">
        <v>1.2E-2</v>
      </c>
      <c r="Q12" s="112">
        <v>1.0500000000000001E-2</v>
      </c>
      <c r="R12" s="125">
        <v>1.2500000000000001E-2</v>
      </c>
      <c r="S12" s="125">
        <v>1.6E-2</v>
      </c>
      <c r="T12" s="125">
        <v>1.4999999999999999E-2</v>
      </c>
      <c r="U12" s="125">
        <v>2.18E-2</v>
      </c>
      <c r="V12" s="129">
        <v>2.0799999999999999E-2</v>
      </c>
    </row>
    <row r="13" spans="1:24" s="111" customFormat="1" x14ac:dyDescent="0.25">
      <c r="A13" s="116"/>
      <c r="B13" s="116"/>
      <c r="C13" s="111" t="s">
        <v>48</v>
      </c>
      <c r="D13" s="121" t="s">
        <v>448</v>
      </c>
      <c r="E13" s="126"/>
      <c r="F13" s="121">
        <v>5.0000000000000001E-4</v>
      </c>
      <c r="G13" s="121">
        <v>5.0000000000000001E-4</v>
      </c>
      <c r="H13" s="124"/>
      <c r="I13" s="112">
        <v>1E-3</v>
      </c>
      <c r="J13" s="112">
        <v>1.5E-3</v>
      </c>
      <c r="K13" s="125">
        <v>2.5000000000000001E-3</v>
      </c>
      <c r="L13" s="112">
        <v>3.0000000000000001E-3</v>
      </c>
      <c r="M13" s="125">
        <v>3.5000000000000001E-3</v>
      </c>
      <c r="N13" s="125">
        <v>4.0000000000000001E-3</v>
      </c>
      <c r="O13" s="124"/>
      <c r="P13" s="125">
        <v>0.02</v>
      </c>
      <c r="Q13" s="112">
        <v>6.0000000000000001E-3</v>
      </c>
      <c r="R13" s="125">
        <v>6.4999999999999997E-3</v>
      </c>
      <c r="S13" s="125">
        <v>8.5000000000000006E-3</v>
      </c>
      <c r="T13" s="125">
        <v>1.0999999999999999E-2</v>
      </c>
      <c r="U13" s="125">
        <v>1.2500000000000001E-2</v>
      </c>
      <c r="V13" s="116"/>
      <c r="X13" s="129"/>
    </row>
    <row r="14" spans="1:24" s="111" customFormat="1" x14ac:dyDescent="0.25">
      <c r="A14" s="116"/>
      <c r="B14" s="116"/>
      <c r="C14" s="130" t="s">
        <v>65</v>
      </c>
      <c r="D14" s="131" t="s">
        <v>447</v>
      </c>
      <c r="E14" s="116"/>
      <c r="F14" s="132">
        <v>0</v>
      </c>
      <c r="G14" s="132">
        <v>4.4999999999999997E-3</v>
      </c>
      <c r="I14" s="132"/>
      <c r="J14" s="131"/>
      <c r="K14" s="133">
        <v>5.4999999999999997E-3</v>
      </c>
      <c r="L14" s="131"/>
      <c r="M14" s="131">
        <v>7.0000000000000001E-3</v>
      </c>
      <c r="N14" s="131"/>
      <c r="P14" s="131">
        <v>1.4E-2</v>
      </c>
      <c r="Q14" s="131">
        <v>1.4500000000000001E-2</v>
      </c>
      <c r="R14" s="131">
        <v>1.4999999999999999E-2</v>
      </c>
      <c r="S14" s="131">
        <v>1.6E-2</v>
      </c>
      <c r="T14" s="131">
        <v>1.7999999999999999E-2</v>
      </c>
      <c r="U14" s="131">
        <v>0.02</v>
      </c>
      <c r="V14" s="129">
        <v>1.9E-2</v>
      </c>
    </row>
    <row r="15" spans="1:24" s="111" customFormat="1" x14ac:dyDescent="0.25">
      <c r="A15" s="116"/>
      <c r="B15" s="116"/>
      <c r="C15" s="111" t="s">
        <v>49</v>
      </c>
      <c r="D15" s="131" t="s">
        <v>451</v>
      </c>
      <c r="E15" s="122"/>
      <c r="F15" s="123">
        <v>1.0000000000000001E-5</v>
      </c>
      <c r="G15" s="121">
        <v>1E-3</v>
      </c>
      <c r="H15" s="124"/>
      <c r="I15" s="112">
        <v>2E-3</v>
      </c>
      <c r="J15" s="112">
        <v>3.5000000000000001E-3</v>
      </c>
      <c r="K15" s="123">
        <v>3.5000000000000001E-3</v>
      </c>
      <c r="L15" s="112">
        <v>3.5000000000000001E-3</v>
      </c>
      <c r="M15" s="112">
        <v>4.4999999999999997E-3</v>
      </c>
      <c r="N15" s="112">
        <v>5.0000000000000001E-3</v>
      </c>
      <c r="O15" s="124"/>
      <c r="P15" s="112">
        <v>0.02</v>
      </c>
      <c r="Q15" s="112">
        <v>1.6500000000000001E-2</v>
      </c>
      <c r="R15" s="112">
        <v>1.7000000000000001E-2</v>
      </c>
      <c r="S15" s="112">
        <v>1.7999999999999999E-2</v>
      </c>
      <c r="T15" s="112">
        <v>1.9E-2</v>
      </c>
      <c r="U15" s="112">
        <v>0.02</v>
      </c>
      <c r="V15" s="116"/>
    </row>
    <row r="16" spans="1:24" s="111" customFormat="1" x14ac:dyDescent="0.25">
      <c r="A16" s="116"/>
      <c r="B16" s="116"/>
      <c r="C16" s="111" t="s">
        <v>50</v>
      </c>
      <c r="D16" s="123" t="s">
        <v>448</v>
      </c>
      <c r="E16" s="126"/>
      <c r="F16" s="141">
        <v>0</v>
      </c>
      <c r="G16" s="141">
        <v>1E-3</v>
      </c>
      <c r="I16" s="125">
        <v>3.0000000000000001E-3</v>
      </c>
      <c r="J16" s="125">
        <v>5.0000000000000001E-3</v>
      </c>
      <c r="K16" s="125">
        <v>9.4999999999999998E-3</v>
      </c>
      <c r="L16" s="125">
        <v>0.01</v>
      </c>
      <c r="M16" s="125">
        <v>1.0999999999999999E-2</v>
      </c>
      <c r="N16" s="125">
        <v>1.15E-2</v>
      </c>
      <c r="O16" s="114"/>
      <c r="P16" s="125">
        <v>1.4500000000000001E-2</v>
      </c>
      <c r="Q16" s="131">
        <v>1.95E-2</v>
      </c>
      <c r="R16" s="125">
        <v>1.6E-2</v>
      </c>
      <c r="S16" s="125">
        <v>1.7999999999999999E-2</v>
      </c>
      <c r="T16" s="125">
        <v>1.9E-2</v>
      </c>
      <c r="U16" s="125">
        <v>0.02</v>
      </c>
      <c r="V16" s="116"/>
      <c r="X16" s="129"/>
    </row>
    <row r="17" spans="1:28" x14ac:dyDescent="0.25">
      <c r="A17" s="9"/>
      <c r="B17" s="9"/>
      <c r="D17" s="23"/>
      <c r="E17" s="97"/>
      <c r="F17" s="26"/>
      <c r="G17" s="26"/>
      <c r="H17" s="23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</row>
    <row r="18" spans="1:28" x14ac:dyDescent="0.25">
      <c r="C18" s="9" t="s">
        <v>52</v>
      </c>
      <c r="D18" s="42">
        <v>2.75E-2</v>
      </c>
      <c r="E18" s="12"/>
      <c r="F18" s="42">
        <f>MAX(F11:F16)</f>
        <v>3.5000000000000001E-3</v>
      </c>
      <c r="G18" s="42">
        <f>MAX(G11:G16)</f>
        <v>4.4999999999999997E-3</v>
      </c>
      <c r="H18" s="12"/>
      <c r="I18" s="42">
        <f>MAX(I11:I16)</f>
        <v>3.0000000000000001E-3</v>
      </c>
      <c r="J18" s="42">
        <f t="shared" ref="J18:N18" si="4">MAX(J11:J16)</f>
        <v>5.0000000000000001E-3</v>
      </c>
      <c r="K18" s="42">
        <f t="shared" si="4"/>
        <v>9.4999999999999998E-3</v>
      </c>
      <c r="L18" s="42">
        <f t="shared" si="4"/>
        <v>0.01</v>
      </c>
      <c r="M18" s="42">
        <f t="shared" si="4"/>
        <v>1.0999999999999999E-2</v>
      </c>
      <c r="N18" s="42">
        <f t="shared" si="4"/>
        <v>1.15E-2</v>
      </c>
      <c r="O18" s="12"/>
      <c r="P18" s="42">
        <f t="shared" ref="P18:U18" si="5">MAX(P11:P16)</f>
        <v>0.02</v>
      </c>
      <c r="Q18" s="42">
        <f t="shared" si="5"/>
        <v>1.95E-2</v>
      </c>
      <c r="R18" s="42">
        <f t="shared" si="5"/>
        <v>1.7000000000000001E-2</v>
      </c>
      <c r="S18" s="42">
        <f t="shared" si="5"/>
        <v>1.7999999999999999E-2</v>
      </c>
      <c r="T18" s="42">
        <f t="shared" si="5"/>
        <v>1.9E-2</v>
      </c>
      <c r="U18" s="42">
        <f t="shared" si="5"/>
        <v>2.18E-2</v>
      </c>
    </row>
    <row r="19" spans="1:28" x14ac:dyDescent="0.25">
      <c r="A19" s="9"/>
      <c r="B19" s="9"/>
      <c r="D19" s="23"/>
      <c r="E19" s="97"/>
      <c r="F19" s="26"/>
      <c r="G19" s="27"/>
      <c r="H19" s="23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9"/>
      <c r="W19" s="9"/>
    </row>
    <row r="20" spans="1:28" s="111" customFormat="1" x14ac:dyDescent="0.25">
      <c r="A20" s="116"/>
      <c r="B20" s="116"/>
      <c r="C20" s="111" t="s">
        <v>352</v>
      </c>
      <c r="D20" s="112">
        <v>2.3E-2</v>
      </c>
      <c r="E20" s="113"/>
      <c r="F20" s="112" t="s">
        <v>4</v>
      </c>
      <c r="G20" s="112" t="s">
        <v>4</v>
      </c>
      <c r="H20" s="114"/>
      <c r="I20" s="112" t="s">
        <v>4</v>
      </c>
      <c r="J20" s="112" t="s">
        <v>4</v>
      </c>
      <c r="K20" s="112">
        <v>2.3300000000000001E-2</v>
      </c>
      <c r="L20" s="112" t="s">
        <v>4</v>
      </c>
      <c r="M20" s="112">
        <v>2.35E-2</v>
      </c>
      <c r="N20" s="112">
        <v>2.3800000000000002E-2</v>
      </c>
      <c r="O20" s="114"/>
      <c r="P20" s="112">
        <v>2.4E-2</v>
      </c>
      <c r="Q20" s="112" t="s">
        <v>4</v>
      </c>
      <c r="R20" s="112">
        <v>2.4500000000000001E-2</v>
      </c>
      <c r="S20" s="112">
        <v>2.5000000000000001E-2</v>
      </c>
      <c r="T20" s="112">
        <v>2.5000000000000001E-2</v>
      </c>
      <c r="U20" s="112">
        <v>2.5999999999999999E-2</v>
      </c>
      <c r="V20" s="129">
        <v>2.41E-2</v>
      </c>
      <c r="W20" s="129">
        <v>2.46E-2</v>
      </c>
      <c r="X20" s="116"/>
      <c r="AB20" s="134"/>
    </row>
    <row r="21" spans="1:28" s="111" customFormat="1" x14ac:dyDescent="0.25">
      <c r="A21" s="116"/>
      <c r="B21" s="116"/>
      <c r="C21" s="111" t="s">
        <v>449</v>
      </c>
      <c r="D21" s="112">
        <v>2.8000000000000001E-2</v>
      </c>
      <c r="E21" s="113"/>
      <c r="F21" s="112" t="s">
        <v>4</v>
      </c>
      <c r="G21" s="112" t="s">
        <v>4</v>
      </c>
      <c r="H21" s="114"/>
      <c r="I21" s="115" t="s">
        <v>4</v>
      </c>
      <c r="J21" s="115" t="s">
        <v>4</v>
      </c>
      <c r="K21" s="115" t="s">
        <v>4</v>
      </c>
      <c r="L21" s="115" t="s">
        <v>4</v>
      </c>
      <c r="M21" s="115" t="s">
        <v>4</v>
      </c>
      <c r="N21" s="115" t="s">
        <v>4</v>
      </c>
      <c r="O21" s="135"/>
      <c r="P21" s="115">
        <v>2.3099999999999999E-2</v>
      </c>
      <c r="Q21" s="115" t="s">
        <v>4</v>
      </c>
      <c r="R21" s="115">
        <v>2.3900000000000001E-2</v>
      </c>
      <c r="S21" s="115">
        <v>2.4500000000000001E-2</v>
      </c>
      <c r="T21" s="115">
        <v>2.52E-2</v>
      </c>
      <c r="U21" s="115">
        <v>2.5499999999999998E-2</v>
      </c>
      <c r="V21" s="116"/>
      <c r="W21" s="129"/>
    </row>
    <row r="22" spans="1:28" s="111" customFormat="1" x14ac:dyDescent="0.25">
      <c r="A22" s="116"/>
      <c r="B22" s="116"/>
      <c r="C22" s="111" t="s">
        <v>440</v>
      </c>
      <c r="D22" s="136">
        <v>2.1000000000000001E-2</v>
      </c>
      <c r="E22" s="113"/>
      <c r="F22" s="112" t="s">
        <v>4</v>
      </c>
      <c r="G22" s="112" t="s">
        <v>4</v>
      </c>
      <c r="H22" s="114"/>
      <c r="I22" s="115">
        <v>1.7999999999999999E-2</v>
      </c>
      <c r="J22" s="115">
        <v>1.9E-2</v>
      </c>
      <c r="K22" s="115">
        <v>0.02</v>
      </c>
      <c r="L22" s="115" t="s">
        <v>4</v>
      </c>
      <c r="M22" s="115">
        <v>2.0500000000000001E-2</v>
      </c>
      <c r="N22" s="115">
        <v>2.1499999999999998E-2</v>
      </c>
      <c r="O22" s="135"/>
      <c r="P22" s="115">
        <v>2.1999999999999999E-2</v>
      </c>
      <c r="Q22" s="115">
        <v>2.2499999999999999E-2</v>
      </c>
      <c r="R22" s="115">
        <v>2.3E-2</v>
      </c>
      <c r="S22" s="115">
        <v>2.35E-2</v>
      </c>
      <c r="T22" s="115">
        <v>2.4E-2</v>
      </c>
      <c r="U22" s="115">
        <v>2.5499999999999998E-2</v>
      </c>
      <c r="V22" s="137"/>
    </row>
    <row r="23" spans="1:28" s="111" customFormat="1" x14ac:dyDescent="0.25">
      <c r="A23" s="116"/>
      <c r="B23" s="116"/>
      <c r="C23" s="111" t="s">
        <v>57</v>
      </c>
      <c r="D23" s="138">
        <v>1.4999999999999999E-2</v>
      </c>
      <c r="E23" s="139"/>
      <c r="F23" s="136" t="s">
        <v>4</v>
      </c>
      <c r="G23" s="136" t="s">
        <v>4</v>
      </c>
      <c r="H23" s="135"/>
      <c r="I23" s="115" t="s">
        <v>4</v>
      </c>
      <c r="J23" s="115" t="s">
        <v>4</v>
      </c>
      <c r="K23" s="115" t="s">
        <v>4</v>
      </c>
      <c r="L23" s="115" t="s">
        <v>4</v>
      </c>
      <c r="M23" s="115" t="s">
        <v>4</v>
      </c>
      <c r="N23" s="115" t="s">
        <v>4</v>
      </c>
      <c r="O23" s="135"/>
      <c r="P23" s="115">
        <v>2.1000000000000001E-2</v>
      </c>
      <c r="Q23" s="115" t="s">
        <v>4</v>
      </c>
      <c r="R23" s="115">
        <v>2.1499999999999998E-2</v>
      </c>
      <c r="S23" s="115">
        <v>2.1999999999999999E-2</v>
      </c>
      <c r="T23" s="115">
        <v>2.2499999999999999E-2</v>
      </c>
      <c r="U23" s="115">
        <v>2.5999999999999999E-2</v>
      </c>
      <c r="V23" s="116"/>
    </row>
    <row r="24" spans="1:28" s="111" customFormat="1" x14ac:dyDescent="0.25">
      <c r="A24" s="116"/>
      <c r="B24" s="116"/>
      <c r="C24" s="111" t="s">
        <v>19</v>
      </c>
      <c r="D24" s="112">
        <v>1.6E-2</v>
      </c>
      <c r="E24" s="113"/>
      <c r="F24" s="112" t="s">
        <v>4</v>
      </c>
      <c r="G24" s="112" t="s">
        <v>4</v>
      </c>
      <c r="H24" s="114"/>
      <c r="I24" s="121" t="s">
        <v>4</v>
      </c>
      <c r="J24" s="121" t="s">
        <v>4</v>
      </c>
      <c r="K24" s="121" t="s">
        <v>4</v>
      </c>
      <c r="L24" s="121" t="s">
        <v>4</v>
      </c>
      <c r="M24" s="121" t="s">
        <v>4</v>
      </c>
      <c r="N24" s="121" t="s">
        <v>4</v>
      </c>
      <c r="O24" s="135"/>
      <c r="P24" s="121">
        <v>2.1999999999999999E-2</v>
      </c>
      <c r="Q24" s="115" t="s">
        <v>4</v>
      </c>
      <c r="R24" s="121">
        <v>2.3E-2</v>
      </c>
      <c r="S24" s="121">
        <v>2.4E-2</v>
      </c>
      <c r="T24" s="121">
        <v>2.4500000000000001E-2</v>
      </c>
      <c r="U24" s="121">
        <v>2.5000000000000001E-2</v>
      </c>
      <c r="V24" s="116"/>
    </row>
    <row r="25" spans="1:28" s="111" customFormat="1" x14ac:dyDescent="0.25">
      <c r="A25" s="116"/>
      <c r="B25" s="116"/>
      <c r="C25" s="111" t="s">
        <v>230</v>
      </c>
      <c r="D25" s="123">
        <v>1.0999999999999999E-2</v>
      </c>
      <c r="E25" s="139"/>
      <c r="F25" s="112" t="s">
        <v>4</v>
      </c>
      <c r="G25" s="112" t="s">
        <v>4</v>
      </c>
      <c r="H25" s="135"/>
      <c r="I25" s="121" t="s">
        <v>4</v>
      </c>
      <c r="J25" s="112" t="s">
        <v>4</v>
      </c>
      <c r="K25" s="112">
        <v>5.0000000000000001E-3</v>
      </c>
      <c r="L25" s="112" t="s">
        <v>4</v>
      </c>
      <c r="M25" s="112">
        <v>0.02</v>
      </c>
      <c r="N25" s="112">
        <v>2.1499999999999998E-2</v>
      </c>
      <c r="O25" s="135"/>
      <c r="P25" s="112">
        <v>2.1499999999999998E-2</v>
      </c>
      <c r="Q25" s="112">
        <v>2.1999999999999999E-2</v>
      </c>
      <c r="R25" s="112">
        <v>2.1999999999999999E-2</v>
      </c>
      <c r="S25" s="112">
        <v>2.1999999999999999E-2</v>
      </c>
      <c r="T25" s="112">
        <v>2.1999999999999999E-2</v>
      </c>
      <c r="U25" s="112">
        <v>2.1999999999999999E-2</v>
      </c>
      <c r="V25" s="116"/>
    </row>
    <row r="26" spans="1:28" s="111" customFormat="1" x14ac:dyDescent="0.25">
      <c r="A26" s="116"/>
      <c r="B26" s="116"/>
      <c r="C26" s="111" t="s">
        <v>408</v>
      </c>
      <c r="D26" s="123">
        <v>2.8000000000000001E-2</v>
      </c>
      <c r="E26" s="139"/>
      <c r="F26" s="112" t="s">
        <v>4</v>
      </c>
      <c r="G26" s="112" t="s">
        <v>4</v>
      </c>
      <c r="H26" s="135"/>
      <c r="I26" s="121" t="s">
        <v>4</v>
      </c>
      <c r="J26" s="112" t="s">
        <v>4</v>
      </c>
      <c r="K26" s="112" t="s">
        <v>4</v>
      </c>
      <c r="L26" s="112" t="s">
        <v>4</v>
      </c>
      <c r="M26" s="112" t="s">
        <v>4</v>
      </c>
      <c r="N26" s="112" t="s">
        <v>4</v>
      </c>
      <c r="O26" s="135"/>
      <c r="P26" s="115">
        <v>2.1499999999999998E-2</v>
      </c>
      <c r="Q26" s="115" t="s">
        <v>4</v>
      </c>
      <c r="R26" s="115">
        <v>2.1999999999999999E-2</v>
      </c>
      <c r="S26" s="115">
        <v>2.1999999999999999E-2</v>
      </c>
      <c r="T26" s="115">
        <v>2.1999999999999999E-2</v>
      </c>
      <c r="U26" s="115">
        <v>2.1999999999999999E-2</v>
      </c>
      <c r="V26" s="116"/>
    </row>
    <row r="27" spans="1:28" s="111" customFormat="1" x14ac:dyDescent="0.25">
      <c r="A27" s="116"/>
      <c r="B27" s="116"/>
      <c r="C27" s="111" t="s">
        <v>450</v>
      </c>
      <c r="D27" s="112">
        <v>0.02</v>
      </c>
      <c r="E27" s="139"/>
      <c r="F27" s="112" t="s">
        <v>4</v>
      </c>
      <c r="G27" s="112" t="s">
        <v>4</v>
      </c>
      <c r="H27" s="114"/>
      <c r="I27" s="115">
        <v>0.02</v>
      </c>
      <c r="J27" s="115">
        <v>0.02</v>
      </c>
      <c r="K27" s="115">
        <v>0.02</v>
      </c>
      <c r="L27" s="115">
        <v>2.1000000000000001E-2</v>
      </c>
      <c r="M27" s="115">
        <v>2.2499999999999999E-2</v>
      </c>
      <c r="N27" s="115">
        <v>2.3E-2</v>
      </c>
      <c r="O27" s="135"/>
      <c r="P27" s="115">
        <v>2.4500000000000001E-2</v>
      </c>
      <c r="Q27" s="115" t="s">
        <v>4</v>
      </c>
      <c r="R27" s="115">
        <v>2.5000000000000001E-2</v>
      </c>
      <c r="S27" s="115">
        <v>2.5999999999999999E-2</v>
      </c>
      <c r="T27" s="115">
        <v>2.6499999999999999E-2</v>
      </c>
      <c r="U27" s="115">
        <v>2.7E-2</v>
      </c>
      <c r="V27" s="129">
        <v>2.5000000000000001E-2</v>
      </c>
      <c r="W27" s="116"/>
    </row>
    <row r="28" spans="1:28" s="111" customFormat="1" x14ac:dyDescent="0.25">
      <c r="A28" s="116"/>
      <c r="B28" s="116"/>
      <c r="C28" s="111" t="s">
        <v>421</v>
      </c>
      <c r="D28" s="112">
        <v>2.3E-2</v>
      </c>
      <c r="E28" s="139"/>
      <c r="F28" s="112" t="s">
        <v>4</v>
      </c>
      <c r="G28" s="112" t="s">
        <v>4</v>
      </c>
      <c r="H28" s="114"/>
      <c r="I28" s="121" t="s">
        <v>4</v>
      </c>
      <c r="J28" s="121" t="s">
        <v>4</v>
      </c>
      <c r="K28" s="121" t="s">
        <v>4</v>
      </c>
      <c r="L28" s="121" t="s">
        <v>4</v>
      </c>
      <c r="M28" s="115">
        <v>2.35E-2</v>
      </c>
      <c r="N28" s="112" t="s">
        <v>4</v>
      </c>
      <c r="O28" s="135"/>
      <c r="P28" s="115">
        <v>2.4500000000000001E-2</v>
      </c>
      <c r="Q28" s="115" t="s">
        <v>4</v>
      </c>
      <c r="R28" s="115">
        <v>2.5000000000000001E-2</v>
      </c>
      <c r="S28" s="115">
        <v>2.5499999999999998E-2</v>
      </c>
      <c r="T28" s="115">
        <v>2.5999999999999999E-2</v>
      </c>
      <c r="U28" s="115">
        <v>2.6499999999999999E-2</v>
      </c>
      <c r="V28" s="116"/>
    </row>
    <row r="29" spans="1:28" s="111" customFormat="1" x14ac:dyDescent="0.25">
      <c r="A29" s="116"/>
      <c r="B29" s="116"/>
      <c r="C29" s="111" t="s">
        <v>452</v>
      </c>
      <c r="D29" s="112">
        <v>3.3000000000000002E-2</v>
      </c>
      <c r="E29" s="139"/>
      <c r="F29" s="112" t="s">
        <v>4</v>
      </c>
      <c r="G29" s="112" t="s">
        <v>4</v>
      </c>
      <c r="H29" s="114"/>
      <c r="I29" s="121" t="s">
        <v>4</v>
      </c>
      <c r="J29" s="121" t="s">
        <v>4</v>
      </c>
      <c r="K29" s="121" t="s">
        <v>4</v>
      </c>
      <c r="L29" s="121" t="s">
        <v>4</v>
      </c>
      <c r="M29" s="115" t="s">
        <v>4</v>
      </c>
      <c r="N29" s="112" t="s">
        <v>4</v>
      </c>
      <c r="O29" s="135"/>
      <c r="P29" s="140">
        <v>2.12E-2</v>
      </c>
      <c r="Q29" s="140" t="s">
        <v>4</v>
      </c>
      <c r="R29" s="140">
        <v>2.2200000000000001E-2</v>
      </c>
      <c r="S29" s="140">
        <v>2.24E-2</v>
      </c>
      <c r="T29" s="140">
        <v>2.2499999999999999E-2</v>
      </c>
      <c r="U29" s="140">
        <v>2.3E-2</v>
      </c>
      <c r="V29" s="116"/>
    </row>
    <row r="30" spans="1:28" x14ac:dyDescent="0.25">
      <c r="A30" t="s">
        <v>24</v>
      </c>
      <c r="B30" t="s">
        <v>24</v>
      </c>
      <c r="D30" s="71"/>
      <c r="E30" s="95"/>
      <c r="V30" s="9"/>
    </row>
    <row r="31" spans="1:28" x14ac:dyDescent="0.25">
      <c r="A31" s="9"/>
      <c r="B31" s="9"/>
      <c r="C31" s="9" t="s">
        <v>51</v>
      </c>
      <c r="D31" s="42">
        <f>MAX(D20:D29)</f>
        <v>3.3000000000000002E-2</v>
      </c>
      <c r="E31" s="95"/>
      <c r="F31" s="42">
        <f>MAX(F20:F29)</f>
        <v>0</v>
      </c>
      <c r="G31" s="42">
        <f>MAX(G20:G29)</f>
        <v>0</v>
      </c>
      <c r="H31" s="12"/>
      <c r="I31" s="42">
        <f>MAX(I20:I29)</f>
        <v>0.02</v>
      </c>
      <c r="J31" s="42">
        <f t="shared" ref="J31:N31" si="6">MAX(J20:J29)</f>
        <v>0.02</v>
      </c>
      <c r="K31" s="42">
        <f t="shared" si="6"/>
        <v>2.3300000000000001E-2</v>
      </c>
      <c r="L31" s="42">
        <f t="shared" si="6"/>
        <v>2.1000000000000001E-2</v>
      </c>
      <c r="M31" s="42">
        <f t="shared" si="6"/>
        <v>2.35E-2</v>
      </c>
      <c r="N31" s="42">
        <f t="shared" si="6"/>
        <v>2.3800000000000002E-2</v>
      </c>
      <c r="O31" s="42"/>
      <c r="P31" s="42">
        <f>MAX(P20:P29)</f>
        <v>2.4500000000000001E-2</v>
      </c>
      <c r="Q31" s="42">
        <f t="shared" ref="Q31:U31" si="7">MAX(Q20:Q29)</f>
        <v>2.2499999999999999E-2</v>
      </c>
      <c r="R31" s="42">
        <f t="shared" si="7"/>
        <v>2.5000000000000001E-2</v>
      </c>
      <c r="S31" s="42">
        <f t="shared" si="7"/>
        <v>2.5999999999999999E-2</v>
      </c>
      <c r="T31" s="42">
        <f t="shared" si="7"/>
        <v>2.6499999999999999E-2</v>
      </c>
      <c r="U31" s="42">
        <f t="shared" si="7"/>
        <v>2.7E-2</v>
      </c>
      <c r="V31" s="9"/>
    </row>
    <row r="32" spans="1:28" x14ac:dyDescent="0.25">
      <c r="A32" s="9"/>
      <c r="B32" s="9"/>
      <c r="E32" s="95"/>
    </row>
    <row r="33" spans="1:24" s="111" customFormat="1" x14ac:dyDescent="0.25">
      <c r="C33" s="111" t="s">
        <v>25</v>
      </c>
      <c r="D33" s="112">
        <v>2.3E-2</v>
      </c>
      <c r="E33" s="113"/>
      <c r="F33" s="112" t="s">
        <v>4</v>
      </c>
      <c r="G33" s="112" t="s">
        <v>4</v>
      </c>
      <c r="H33" s="114"/>
      <c r="I33" s="112" t="s">
        <v>4</v>
      </c>
      <c r="J33" s="112" t="s">
        <v>4</v>
      </c>
      <c r="K33" s="112" t="s">
        <v>4</v>
      </c>
      <c r="L33" s="112" t="s">
        <v>4</v>
      </c>
      <c r="M33" s="112" t="s">
        <v>4</v>
      </c>
      <c r="N33" s="112"/>
      <c r="O33" s="114"/>
      <c r="P33" s="115">
        <v>2.5000000000000001E-2</v>
      </c>
      <c r="Q33" s="112" t="s">
        <v>4</v>
      </c>
      <c r="R33" s="115">
        <v>2.5000000000000001E-2</v>
      </c>
      <c r="S33" s="115">
        <v>2.5499999999999998E-2</v>
      </c>
      <c r="T33" s="115">
        <v>2.5499999999999998E-2</v>
      </c>
      <c r="U33" s="115">
        <v>2.7E-2</v>
      </c>
      <c r="V33" s="116"/>
    </row>
    <row r="34" spans="1:24" s="111" customFormat="1" x14ac:dyDescent="0.25">
      <c r="C34" s="111" t="s">
        <v>28</v>
      </c>
      <c r="D34" s="112">
        <v>2.3E-2</v>
      </c>
      <c r="E34" s="113"/>
      <c r="F34" s="112" t="s">
        <v>4</v>
      </c>
      <c r="G34" s="112" t="s">
        <v>4</v>
      </c>
      <c r="H34" s="114"/>
      <c r="I34" s="112" t="s">
        <v>4</v>
      </c>
      <c r="J34" s="112" t="s">
        <v>4</v>
      </c>
      <c r="K34" s="112" t="s">
        <v>4</v>
      </c>
      <c r="L34" s="112" t="s">
        <v>4</v>
      </c>
      <c r="M34" s="112" t="s">
        <v>4</v>
      </c>
      <c r="N34" s="112" t="s">
        <v>4</v>
      </c>
      <c r="O34" s="114"/>
      <c r="P34" s="115">
        <v>2.4500000000000001E-2</v>
      </c>
      <c r="Q34" s="112" t="s">
        <v>4</v>
      </c>
      <c r="R34" s="115">
        <v>2.5000000000000001E-2</v>
      </c>
      <c r="S34" s="115">
        <v>2.5499999999999998E-2</v>
      </c>
      <c r="T34" s="115">
        <v>2.5499999999999998E-2</v>
      </c>
      <c r="U34" s="115">
        <v>2.7E-2</v>
      </c>
      <c r="V34" s="116"/>
    </row>
    <row r="35" spans="1:24" s="111" customFormat="1" x14ac:dyDescent="0.25">
      <c r="C35" s="111" t="s">
        <v>439</v>
      </c>
      <c r="D35" s="112">
        <v>2.3E-2</v>
      </c>
      <c r="E35" s="113"/>
      <c r="F35" s="112">
        <v>7.4999999999999997E-3</v>
      </c>
      <c r="G35" s="112">
        <v>7.4999999999999997E-3</v>
      </c>
      <c r="H35" s="114"/>
      <c r="I35" s="112">
        <v>2.5000000000000001E-3</v>
      </c>
      <c r="J35" s="112">
        <v>4.0000000000000001E-3</v>
      </c>
      <c r="K35" s="112">
        <v>1.4500000000000001E-2</v>
      </c>
      <c r="L35" s="112">
        <v>6.0000000000000001E-3</v>
      </c>
      <c r="M35" s="112">
        <v>6.0000000000000001E-3</v>
      </c>
      <c r="N35" s="112">
        <v>6.4999999999999997E-3</v>
      </c>
      <c r="O35" s="114"/>
      <c r="P35" s="115">
        <v>1.6E-2</v>
      </c>
      <c r="Q35" s="112">
        <v>1.6500000000000001E-2</v>
      </c>
      <c r="R35" s="115">
        <v>1.7000000000000001E-2</v>
      </c>
      <c r="S35" s="115">
        <v>1.7999999999999999E-2</v>
      </c>
      <c r="T35" s="115">
        <v>1.95E-2</v>
      </c>
      <c r="U35" s="115">
        <v>2.0500000000000001E-2</v>
      </c>
      <c r="V35" s="116"/>
    </row>
    <row r="36" spans="1:24" s="111" customFormat="1" x14ac:dyDescent="0.25">
      <c r="C36" s="111" t="s">
        <v>29</v>
      </c>
      <c r="D36" s="112">
        <v>1.4999999999999999E-2</v>
      </c>
      <c r="E36" s="113"/>
      <c r="F36" s="112" t="s">
        <v>4</v>
      </c>
      <c r="G36" s="112" t="s">
        <v>4</v>
      </c>
      <c r="H36" s="114"/>
      <c r="I36" s="112" t="s">
        <v>4</v>
      </c>
      <c r="J36" s="112" t="s">
        <v>4</v>
      </c>
      <c r="K36" s="112" t="s">
        <v>4</v>
      </c>
      <c r="L36" s="112" t="s">
        <v>4</v>
      </c>
      <c r="M36" s="112" t="s">
        <v>4</v>
      </c>
      <c r="N36" s="112" t="s">
        <v>4</v>
      </c>
      <c r="O36" s="114"/>
      <c r="P36" s="112">
        <v>2.35E-2</v>
      </c>
      <c r="Q36" s="112" t="s">
        <v>4</v>
      </c>
      <c r="R36" s="112">
        <v>2.4E-2</v>
      </c>
      <c r="S36" s="112">
        <v>2.4500000000000001E-2</v>
      </c>
      <c r="T36" s="112">
        <v>2.4500000000000001E-2</v>
      </c>
      <c r="U36" s="112">
        <v>2.5499999999999998E-2</v>
      </c>
      <c r="V36" s="116"/>
    </row>
    <row r="37" spans="1:24" s="111" customFormat="1" x14ac:dyDescent="0.25">
      <c r="C37" s="111" t="s">
        <v>30</v>
      </c>
      <c r="D37" s="112">
        <v>2.3E-2</v>
      </c>
      <c r="E37" s="113"/>
      <c r="F37" s="112" t="s">
        <v>4</v>
      </c>
      <c r="G37" s="112" t="s">
        <v>4</v>
      </c>
      <c r="H37" s="114"/>
      <c r="I37" s="112" t="s">
        <v>4</v>
      </c>
      <c r="J37" s="112" t="s">
        <v>4</v>
      </c>
      <c r="K37" s="112" t="s">
        <v>4</v>
      </c>
      <c r="L37" s="112" t="s">
        <v>4</v>
      </c>
      <c r="M37" s="112" t="s">
        <v>4</v>
      </c>
      <c r="N37" s="112" t="s">
        <v>4</v>
      </c>
      <c r="O37" s="114"/>
      <c r="P37" s="121">
        <v>2.4500000000000001E-2</v>
      </c>
      <c r="Q37" s="112" t="s">
        <v>4</v>
      </c>
      <c r="R37" s="121">
        <v>2.5000000000000001E-2</v>
      </c>
      <c r="S37" s="121">
        <v>2.5499999999999998E-2</v>
      </c>
      <c r="T37" s="121">
        <v>2.5999999999999999E-2</v>
      </c>
      <c r="U37" s="121">
        <v>2.75E-2</v>
      </c>
      <c r="V37" s="116"/>
      <c r="X37" s="129"/>
    </row>
    <row r="38" spans="1:24" s="111" customFormat="1" x14ac:dyDescent="0.25">
      <c r="C38" s="111" t="s">
        <v>247</v>
      </c>
      <c r="D38" s="112">
        <v>2.4E-2</v>
      </c>
      <c r="E38" s="113"/>
      <c r="F38" s="112" t="s">
        <v>4</v>
      </c>
      <c r="G38" s="112" t="s">
        <v>4</v>
      </c>
      <c r="H38" s="114"/>
      <c r="I38" s="112" t="s">
        <v>4</v>
      </c>
      <c r="J38" s="112" t="s">
        <v>4</v>
      </c>
      <c r="K38" s="112" t="s">
        <v>4</v>
      </c>
      <c r="L38" s="112" t="s">
        <v>4</v>
      </c>
      <c r="M38" s="112" t="s">
        <v>4</v>
      </c>
      <c r="N38" s="112" t="s">
        <v>4</v>
      </c>
      <c r="O38" s="114"/>
      <c r="P38" s="112">
        <v>2.35E-2</v>
      </c>
      <c r="Q38" s="112" t="s">
        <v>4</v>
      </c>
      <c r="R38" s="112">
        <v>2.4E-2</v>
      </c>
      <c r="S38" s="112">
        <v>2.4E-2</v>
      </c>
      <c r="T38" s="112">
        <v>2.4E-2</v>
      </c>
      <c r="U38" s="112">
        <v>2.6499999999999999E-2</v>
      </c>
      <c r="V38" s="116"/>
    </row>
    <row r="39" spans="1:24" s="111" customFormat="1" x14ac:dyDescent="0.25">
      <c r="C39" s="111" t="s">
        <v>36</v>
      </c>
      <c r="D39" s="112">
        <v>2.5000000000000001E-2</v>
      </c>
      <c r="E39" s="113"/>
      <c r="F39" s="112" t="s">
        <v>4</v>
      </c>
      <c r="G39" s="112" t="s">
        <v>4</v>
      </c>
      <c r="H39" s="114"/>
      <c r="I39" s="112" t="s">
        <v>4</v>
      </c>
      <c r="J39" s="112" t="s">
        <v>4</v>
      </c>
      <c r="K39" s="112" t="s">
        <v>4</v>
      </c>
      <c r="L39" s="112" t="s">
        <v>4</v>
      </c>
      <c r="M39" s="112" t="s">
        <v>4</v>
      </c>
      <c r="N39" s="112" t="s">
        <v>4</v>
      </c>
      <c r="O39" s="114"/>
      <c r="P39" s="115">
        <v>2.2499999999999999E-2</v>
      </c>
      <c r="Q39" s="112" t="s">
        <v>4</v>
      </c>
      <c r="R39" s="115">
        <v>2.3E-2</v>
      </c>
      <c r="S39" s="115">
        <v>2.3E-2</v>
      </c>
      <c r="T39" s="115">
        <v>2.3E-2</v>
      </c>
      <c r="U39" s="115">
        <v>2.5499999999999998E-2</v>
      </c>
      <c r="V39" s="116"/>
    </row>
    <row r="40" spans="1:24" s="111" customFormat="1" x14ac:dyDescent="0.25">
      <c r="C40" s="111" t="s">
        <v>188</v>
      </c>
      <c r="D40" s="112">
        <v>1.2999999999999999E-2</v>
      </c>
      <c r="E40" s="113"/>
      <c r="F40" s="112">
        <v>5.0000000000000001E-4</v>
      </c>
      <c r="G40" s="112">
        <v>2.5000000000000001E-3</v>
      </c>
      <c r="H40" s="114"/>
      <c r="I40" s="112">
        <v>4.4999999999999997E-3</v>
      </c>
      <c r="J40" s="112">
        <v>5.4999999999999997E-3</v>
      </c>
      <c r="K40" s="112">
        <v>6.4999999999999997E-3</v>
      </c>
      <c r="L40" s="112" t="s">
        <v>4</v>
      </c>
      <c r="M40" s="112">
        <v>7.0000000000000001E-3</v>
      </c>
      <c r="N40" s="112">
        <v>8.0000000000000002E-3</v>
      </c>
      <c r="O40" s="114"/>
      <c r="P40" s="115">
        <v>2.2499999999999999E-2</v>
      </c>
      <c r="Q40" s="112">
        <v>2.4E-2</v>
      </c>
      <c r="R40" s="115">
        <v>2.1499999999999998E-2</v>
      </c>
      <c r="S40" s="115">
        <v>2.5999999999999999E-2</v>
      </c>
      <c r="T40" s="115">
        <v>2.35E-2</v>
      </c>
      <c r="U40" s="115">
        <v>2.5999999999999999E-2</v>
      </c>
      <c r="V40" s="116"/>
    </row>
    <row r="41" spans="1:24" s="111" customFormat="1" x14ac:dyDescent="0.25">
      <c r="C41" s="111" t="s">
        <v>413</v>
      </c>
      <c r="D41" s="112">
        <v>2.3E-2</v>
      </c>
      <c r="E41" s="113"/>
      <c r="F41" s="112">
        <v>5.0000000000000001E-3</v>
      </c>
      <c r="G41" s="112">
        <v>7.0000000000000001E-3</v>
      </c>
      <c r="H41" s="114"/>
      <c r="I41" s="112" t="s">
        <v>4</v>
      </c>
      <c r="J41" s="112">
        <v>7.4999999999999997E-3</v>
      </c>
      <c r="K41" s="112" t="s">
        <v>4</v>
      </c>
      <c r="L41" s="112" t="s">
        <v>4</v>
      </c>
      <c r="M41" s="112">
        <v>0.01</v>
      </c>
      <c r="N41" s="112">
        <v>0.01</v>
      </c>
      <c r="O41" s="114"/>
      <c r="P41" s="115">
        <v>1.9E-2</v>
      </c>
      <c r="Q41" s="112">
        <v>0.02</v>
      </c>
      <c r="R41" s="115">
        <v>2.1000000000000001E-2</v>
      </c>
      <c r="S41" s="115">
        <v>2.1999999999999999E-2</v>
      </c>
      <c r="T41" s="115">
        <v>2.35E-2</v>
      </c>
      <c r="U41" s="115">
        <v>2.5999999999999999E-2</v>
      </c>
      <c r="V41" s="116"/>
    </row>
    <row r="42" spans="1:24" s="111" customFormat="1" x14ac:dyDescent="0.25">
      <c r="C42" s="111" t="s">
        <v>441</v>
      </c>
      <c r="D42" s="112">
        <v>2.4500000000000001E-2</v>
      </c>
      <c r="E42" s="113"/>
      <c r="F42" s="112"/>
      <c r="G42" s="112"/>
      <c r="H42" s="114"/>
      <c r="I42" s="112" t="s">
        <v>4</v>
      </c>
      <c r="J42" s="112" t="s">
        <v>4</v>
      </c>
      <c r="K42" s="112" t="s">
        <v>4</v>
      </c>
      <c r="L42" s="112" t="s">
        <v>4</v>
      </c>
      <c r="M42" s="112" t="s">
        <v>4</v>
      </c>
      <c r="N42" s="112" t="s">
        <v>4</v>
      </c>
      <c r="O42" s="114"/>
      <c r="P42" s="115">
        <v>2.35E-2</v>
      </c>
      <c r="Q42" s="112" t="s">
        <v>4</v>
      </c>
      <c r="R42" s="115">
        <v>2.4E-2</v>
      </c>
      <c r="S42" s="115">
        <v>2.4E-2</v>
      </c>
      <c r="T42" s="115">
        <v>2.4500000000000001E-2</v>
      </c>
      <c r="U42" s="115">
        <v>2.5999999999999999E-2</v>
      </c>
      <c r="V42" s="116"/>
    </row>
    <row r="43" spans="1:24" x14ac:dyDescent="0.25">
      <c r="E43" s="9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9"/>
    </row>
    <row r="44" spans="1:24" x14ac:dyDescent="0.25">
      <c r="A44" s="8"/>
      <c r="B44" s="8"/>
      <c r="C44" s="25" t="s">
        <v>37</v>
      </c>
      <c r="D44" s="42">
        <f>MAX(D33:D42)</f>
        <v>2.5000000000000001E-2</v>
      </c>
      <c r="E44" s="12"/>
      <c r="F44" s="42">
        <f>MAX(F33:F42)</f>
        <v>7.4999999999999997E-3</v>
      </c>
      <c r="G44" s="42">
        <f>MAX(G33:G42)</f>
        <v>7.4999999999999997E-3</v>
      </c>
      <c r="H44" s="12"/>
      <c r="I44" s="42">
        <f>MAX(I33:I42)</f>
        <v>4.4999999999999997E-3</v>
      </c>
      <c r="J44" s="42">
        <f t="shared" ref="J44:N44" si="8">MAX(J33:J42)</f>
        <v>7.4999999999999997E-3</v>
      </c>
      <c r="K44" s="42">
        <f t="shared" si="8"/>
        <v>1.4500000000000001E-2</v>
      </c>
      <c r="L44" s="42">
        <f t="shared" si="8"/>
        <v>6.0000000000000001E-3</v>
      </c>
      <c r="M44" s="42">
        <f t="shared" si="8"/>
        <v>0.01</v>
      </c>
      <c r="N44" s="42">
        <f t="shared" si="8"/>
        <v>0.01</v>
      </c>
      <c r="O44" s="12"/>
      <c r="P44" s="42">
        <f>MAX(P33:P42)</f>
        <v>2.5000000000000001E-2</v>
      </c>
      <c r="Q44" s="42">
        <f t="shared" ref="Q44:U44" si="9">MAX(Q33:Q42)</f>
        <v>2.4E-2</v>
      </c>
      <c r="R44" s="42">
        <f t="shared" si="9"/>
        <v>2.5000000000000001E-2</v>
      </c>
      <c r="S44" s="42">
        <f>MAX(S33:S42)</f>
        <v>2.5999999999999999E-2</v>
      </c>
      <c r="T44" s="42">
        <f t="shared" si="9"/>
        <v>2.5999999999999999E-2</v>
      </c>
      <c r="U44" s="42">
        <f t="shared" si="9"/>
        <v>2.75E-2</v>
      </c>
      <c r="V44" s="9"/>
    </row>
    <row r="45" spans="1:24" x14ac:dyDescent="0.25">
      <c r="A45" s="9" t="s">
        <v>38</v>
      </c>
      <c r="B45" s="9" t="s">
        <v>38</v>
      </c>
      <c r="E45" s="9"/>
      <c r="V45" s="9"/>
    </row>
    <row r="46" spans="1:24" x14ac:dyDescent="0.25">
      <c r="C46" s="9" t="s">
        <v>38</v>
      </c>
      <c r="D46" s="78">
        <v>1.6E-2</v>
      </c>
      <c r="E46" s="12"/>
      <c r="F46" s="83">
        <v>1.26E-2</v>
      </c>
      <c r="G46" s="80">
        <v>1.54E-2</v>
      </c>
      <c r="H46" s="12"/>
      <c r="I46" s="80">
        <v>1.4E-2</v>
      </c>
      <c r="J46" s="80">
        <v>1.4500000000000001E-2</v>
      </c>
      <c r="K46" s="80">
        <v>1.6E-2</v>
      </c>
      <c r="L46" s="80">
        <v>1.7000000000000001E-2</v>
      </c>
      <c r="M46" s="80">
        <v>2.1100000000000001E-2</v>
      </c>
      <c r="N46" s="80">
        <v>2.1100000000000001E-2</v>
      </c>
      <c r="O46" s="61"/>
      <c r="P46" s="80">
        <v>2.1600000000000001E-2</v>
      </c>
      <c r="Q46" s="80">
        <v>2.1999999999999999E-2</v>
      </c>
      <c r="R46" s="80">
        <v>2.2499999999999999E-2</v>
      </c>
      <c r="S46" s="80">
        <v>2.2599999999999999E-2</v>
      </c>
      <c r="T46" s="80">
        <v>2.3199999999999998E-2</v>
      </c>
      <c r="U46" s="80">
        <v>2.4299999999999999E-2</v>
      </c>
      <c r="V46" s="9"/>
    </row>
    <row r="47" spans="1:24" x14ac:dyDescent="0.25">
      <c r="C47" s="9" t="s">
        <v>392</v>
      </c>
      <c r="D47" s="78">
        <v>1.6E-2</v>
      </c>
      <c r="E47" s="12"/>
      <c r="F47" s="83">
        <v>1.2500000000000001E-2</v>
      </c>
      <c r="G47" s="80">
        <v>1.5299999999999999E-2</v>
      </c>
      <c r="H47" s="12"/>
      <c r="I47" s="80">
        <v>1.3900000000000001E-2</v>
      </c>
      <c r="J47" s="80">
        <v>1.4400000000000001E-2</v>
      </c>
      <c r="K47" s="80">
        <v>1.5900000000000001E-2</v>
      </c>
      <c r="L47" s="80">
        <v>1.6899999999999998E-2</v>
      </c>
      <c r="M47" s="80">
        <v>2.1000000000000001E-2</v>
      </c>
      <c r="N47" s="80">
        <v>2.1000000000000001E-2</v>
      </c>
      <c r="O47" s="61"/>
      <c r="P47" s="80">
        <v>2.1499999999999998E-2</v>
      </c>
      <c r="Q47" s="80">
        <v>2.1899999999999999E-2</v>
      </c>
      <c r="R47" s="80">
        <v>2.24E-2</v>
      </c>
      <c r="S47" s="80">
        <v>2.2499999999999999E-2</v>
      </c>
      <c r="T47" s="80">
        <v>2.3099999999999999E-2</v>
      </c>
      <c r="U47" s="80">
        <v>2.4199999999999999E-2</v>
      </c>
      <c r="V47" s="9"/>
    </row>
    <row r="48" spans="1:24" x14ac:dyDescent="0.25">
      <c r="C48" s="9" t="s">
        <v>364</v>
      </c>
      <c r="D48" s="78">
        <v>2.3E-2</v>
      </c>
      <c r="E48" s="12"/>
      <c r="F48" s="78">
        <v>2.3E-2</v>
      </c>
      <c r="G48" s="78">
        <v>2.35E-2</v>
      </c>
      <c r="H48" s="12"/>
      <c r="I48" s="78">
        <v>2.3E-2</v>
      </c>
      <c r="J48" s="78">
        <v>2.3E-2</v>
      </c>
      <c r="K48" s="78">
        <v>2.3E-2</v>
      </c>
      <c r="L48" s="78">
        <v>2.3E-2</v>
      </c>
      <c r="M48" s="78">
        <v>2.4500000000000001E-2</v>
      </c>
      <c r="N48" s="78">
        <v>2.5000000000000001E-2</v>
      </c>
      <c r="O48" s="60"/>
      <c r="P48" s="78">
        <v>2.5499999999999998E-2</v>
      </c>
      <c r="Q48" s="78">
        <v>2.5999999999999999E-2</v>
      </c>
      <c r="R48" s="78">
        <v>2.6499999999999999E-2</v>
      </c>
      <c r="S48" s="78">
        <v>2.7E-2</v>
      </c>
      <c r="T48" s="78">
        <v>2.8000000000000001E-2</v>
      </c>
      <c r="U48" s="78">
        <v>2.9000000000000001E-2</v>
      </c>
      <c r="V48" s="9"/>
    </row>
    <row r="49" spans="3:3" x14ac:dyDescent="0.25">
      <c r="C49" t="s">
        <v>256</v>
      </c>
    </row>
    <row r="50" spans="3:3" x14ac:dyDescent="0.25">
      <c r="C50" t="s">
        <v>401</v>
      </c>
    </row>
  </sheetData>
  <mergeCells count="3">
    <mergeCell ref="F1:G1"/>
    <mergeCell ref="I1:N1"/>
    <mergeCell ref="P1:U1"/>
  </mergeCells>
  <conditionalFormatting sqref="K13:K16">
    <cfRule type="top10" dxfId="8155" priority="23" rank="1"/>
  </conditionalFormatting>
  <conditionalFormatting sqref="D6:E9 E5 H24">
    <cfRule type="cellIs" dxfId="8154" priority="44" operator="greaterThan">
      <formula>0.0165</formula>
    </cfRule>
  </conditionalFormatting>
  <conditionalFormatting sqref="O25">
    <cfRule type="cellIs" dxfId="8153" priority="43" operator="greaterThan">
      <formula>0.018</formula>
    </cfRule>
  </conditionalFormatting>
  <conditionalFormatting sqref="H5:H9">
    <cfRule type="cellIs" dxfId="8152" priority="42" operator="greaterThan">
      <formula>0.0165</formula>
    </cfRule>
  </conditionalFormatting>
  <conditionalFormatting sqref="H26">
    <cfRule type="cellIs" dxfId="8151" priority="41" operator="greaterThan">
      <formula>0.0165</formula>
    </cfRule>
  </conditionalFormatting>
  <conditionalFormatting sqref="S13:S16">
    <cfRule type="top10" dxfId="8150" priority="34" rank="1"/>
  </conditionalFormatting>
  <conditionalFormatting sqref="T13:T16">
    <cfRule type="top10" dxfId="8149" priority="33" rank="1"/>
  </conditionalFormatting>
  <conditionalFormatting sqref="K20:K29">
    <cfRule type="top10" dxfId="8148" priority="31" rank="1"/>
  </conditionalFormatting>
  <conditionalFormatting sqref="P33:P39 P41:P42">
    <cfRule type="top10" dxfId="8147" priority="30" rank="1"/>
  </conditionalFormatting>
  <conditionalFormatting sqref="R33:R39 R41:R42">
    <cfRule type="top10" dxfId="8146" priority="29" rank="1"/>
  </conditionalFormatting>
  <conditionalFormatting sqref="S33:S39 S41:S42">
    <cfRule type="top10" dxfId="8145" priority="28" rank="1"/>
  </conditionalFormatting>
  <conditionalFormatting sqref="T33:T39 T41:T42">
    <cfRule type="top10" dxfId="8144" priority="27" rank="1"/>
  </conditionalFormatting>
  <conditionalFormatting sqref="U33:U39 U41:U42">
    <cfRule type="top10" dxfId="8143" priority="26" rank="1"/>
  </conditionalFormatting>
  <conditionalFormatting sqref="Q20">
    <cfRule type="top10" dxfId="8142" priority="25" rank="1"/>
  </conditionalFormatting>
  <conditionalFormatting sqref="I20:I29">
    <cfRule type="top10" dxfId="8141" priority="45" rank="1"/>
  </conditionalFormatting>
  <conditionalFormatting sqref="J20:J29">
    <cfRule type="top10" dxfId="8140" priority="46" rank="1"/>
  </conditionalFormatting>
  <conditionalFormatting sqref="L20:L29">
    <cfRule type="top10" dxfId="8139" priority="47" rank="1"/>
  </conditionalFormatting>
  <conditionalFormatting sqref="M20:M29">
    <cfRule type="top10" dxfId="8138" priority="48" rank="1"/>
  </conditionalFormatting>
  <conditionalFormatting sqref="N20:N29">
    <cfRule type="top10" dxfId="8137" priority="49" rank="1"/>
  </conditionalFormatting>
  <conditionalFormatting sqref="N28:N29">
    <cfRule type="top10" dxfId="8136" priority="24" rank="1"/>
  </conditionalFormatting>
  <conditionalFormatting sqref="D41:D42 D33:D39">
    <cfRule type="top10" dxfId="8135" priority="50" rank="1"/>
  </conditionalFormatting>
  <conditionalFormatting sqref="D20:D29">
    <cfRule type="top10" dxfId="8134" priority="51" rank="1"/>
  </conditionalFormatting>
  <conditionalFormatting sqref="F20:F29">
    <cfRule type="top10" dxfId="8133" priority="52" rank="1"/>
  </conditionalFormatting>
  <conditionalFormatting sqref="G20:G29">
    <cfRule type="top10" dxfId="8132" priority="53" rank="1"/>
  </conditionalFormatting>
  <conditionalFormatting sqref="Q20:Q29">
    <cfRule type="top10" dxfId="8131" priority="54" rank="1"/>
  </conditionalFormatting>
  <conditionalFormatting sqref="P20:P29">
    <cfRule type="top10" dxfId="8130" priority="55" rank="1"/>
  </conditionalFormatting>
  <conditionalFormatting sqref="R20:R29">
    <cfRule type="top10" dxfId="8129" priority="56" rank="1"/>
  </conditionalFormatting>
  <conditionalFormatting sqref="S20:S29">
    <cfRule type="top10" dxfId="8128" priority="57" rank="1"/>
  </conditionalFormatting>
  <conditionalFormatting sqref="T20:T29">
    <cfRule type="top10" dxfId="8127" priority="58" rank="1"/>
  </conditionalFormatting>
  <conditionalFormatting sqref="U20:U29">
    <cfRule type="top10" dxfId="8126" priority="59" rank="1"/>
  </conditionalFormatting>
  <conditionalFormatting sqref="D11:D16">
    <cfRule type="top10" dxfId="8125" priority="60" rank="1"/>
  </conditionalFormatting>
  <conditionalFormatting sqref="F11:F16">
    <cfRule type="top10" dxfId="8124" priority="61" rank="1"/>
  </conditionalFormatting>
  <conditionalFormatting sqref="G11:G16">
    <cfRule type="top10" dxfId="8123" priority="63" rank="1"/>
  </conditionalFormatting>
  <conditionalFormatting sqref="P40">
    <cfRule type="top10" dxfId="8122" priority="21" rank="1"/>
  </conditionalFormatting>
  <conditionalFormatting sqref="R40">
    <cfRule type="top10" dxfId="8121" priority="20" rank="1"/>
  </conditionalFormatting>
  <conditionalFormatting sqref="S40">
    <cfRule type="top10" dxfId="8120" priority="19" rank="1"/>
  </conditionalFormatting>
  <conditionalFormatting sqref="T40">
    <cfRule type="top10" dxfId="8119" priority="18" rank="1"/>
  </conditionalFormatting>
  <conditionalFormatting sqref="U40">
    <cfRule type="top10" dxfId="8118" priority="17" rank="1"/>
  </conditionalFormatting>
  <conditionalFormatting sqref="D40">
    <cfRule type="top10" dxfId="8117" priority="22" rank="1"/>
  </conditionalFormatting>
  <conditionalFormatting sqref="K11:K12">
    <cfRule type="top10" dxfId="8116" priority="4" rank="1"/>
  </conditionalFormatting>
  <conditionalFormatting sqref="J11:J16">
    <cfRule type="top10" dxfId="8115" priority="13" rank="1"/>
  </conditionalFormatting>
  <conditionalFormatting sqref="L11:L16">
    <cfRule type="top10" dxfId="8114" priority="12" rank="1"/>
  </conditionalFormatting>
  <conditionalFormatting sqref="M11:M16">
    <cfRule type="top10" dxfId="8113" priority="11" rank="1"/>
  </conditionalFormatting>
  <conditionalFormatting sqref="N11:N16">
    <cfRule type="top10" dxfId="8112" priority="10" rank="1"/>
  </conditionalFormatting>
  <conditionalFormatting sqref="Q11:Q16">
    <cfRule type="top10" dxfId="8111" priority="9" rank="1"/>
  </conditionalFormatting>
  <conditionalFormatting sqref="R11:R16">
    <cfRule type="top10" dxfId="8110" priority="8" rank="1"/>
  </conditionalFormatting>
  <conditionalFormatting sqref="S11:S16">
    <cfRule type="top10" dxfId="8109" priority="7" rank="1"/>
  </conditionalFormatting>
  <conditionalFormatting sqref="T11:T16">
    <cfRule type="top10" dxfId="8108" priority="6" rank="1"/>
  </conditionalFormatting>
  <conditionalFormatting sqref="U11:U16">
    <cfRule type="top10" dxfId="8107" priority="5" rank="1"/>
  </conditionalFormatting>
  <conditionalFormatting sqref="I11:I16">
    <cfRule type="top10" dxfId="8106" priority="15" rank="1"/>
  </conditionalFormatting>
  <conditionalFormatting sqref="P11:P16">
    <cfRule type="top10" dxfId="8105" priority="3" rank="1"/>
  </conditionalFormatting>
  <pageMargins left="0" right="0" top="0.75" bottom="0.75" header="0.3" footer="0.3"/>
  <pageSetup scale="64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2FB33-D86F-4F9B-B881-CA4E80C218BA}">
  <sheetPr>
    <pageSetUpPr fitToPage="1"/>
  </sheetPr>
  <dimension ref="A1:AB50"/>
  <sheetViews>
    <sheetView zoomScale="80" zoomScaleNormal="80" workbookViewId="0">
      <pane ySplit="1" topLeftCell="A2" activePane="bottomLeft" state="frozen"/>
      <selection pane="bottomLeft"/>
    </sheetView>
  </sheetViews>
  <sheetFormatPr defaultColWidth="9.140625" defaultRowHeight="15" x14ac:dyDescent="0.25"/>
  <cols>
    <col min="1" max="2" width="14.140625" customWidth="1"/>
    <col min="3" max="3" width="24.28515625" customWidth="1"/>
    <col min="4" max="4" width="15.7109375" bestFit="1" customWidth="1"/>
    <col min="5" max="5" width="12.7109375" bestFit="1" customWidth="1"/>
    <col min="6" max="7" width="8.42578125" bestFit="1" customWidth="1"/>
    <col min="8" max="8" width="7.7109375" bestFit="1" customWidth="1"/>
    <col min="9" max="10" width="6.5703125" bestFit="1" customWidth="1"/>
    <col min="11" max="11" width="7.7109375" bestFit="1" customWidth="1"/>
    <col min="12" max="12" width="7" bestFit="1" customWidth="1"/>
    <col min="13" max="13" width="8.140625" bestFit="1" customWidth="1"/>
    <col min="14" max="14" width="6.42578125" customWidth="1"/>
    <col min="15" max="15" width="5.85546875" customWidth="1"/>
    <col min="16" max="16" width="8" bestFit="1" customWidth="1"/>
    <col min="17" max="17" width="8.85546875" bestFit="1" customWidth="1"/>
    <col min="18" max="21" width="8" bestFit="1" customWidth="1"/>
    <col min="22" max="22" width="9.42578125" bestFit="1" customWidth="1"/>
    <col min="23" max="24" width="10.140625" bestFit="1" customWidth="1"/>
    <col min="25" max="25" width="10" customWidth="1"/>
  </cols>
  <sheetData>
    <row r="1" spans="1:24" x14ac:dyDescent="0.25">
      <c r="A1" s="9"/>
      <c r="B1" s="9"/>
      <c r="C1" s="3"/>
      <c r="D1" s="4" t="s">
        <v>0</v>
      </c>
      <c r="E1" s="5" t="s">
        <v>406</v>
      </c>
      <c r="F1" s="142" t="s">
        <v>1</v>
      </c>
      <c r="G1" s="143"/>
      <c r="H1" s="5"/>
      <c r="I1" s="142" t="s">
        <v>2</v>
      </c>
      <c r="J1" s="143"/>
      <c r="K1" s="143"/>
      <c r="L1" s="143"/>
      <c r="M1" s="143"/>
      <c r="N1" s="144"/>
      <c r="O1" s="5"/>
      <c r="P1" s="145" t="s">
        <v>3</v>
      </c>
      <c r="Q1" s="146"/>
      <c r="R1" s="146"/>
      <c r="S1" s="146"/>
      <c r="T1" s="146"/>
      <c r="U1" s="147"/>
    </row>
    <row r="2" spans="1:24" x14ac:dyDescent="0.25">
      <c r="D2" s="6" t="s">
        <v>4</v>
      </c>
      <c r="E2" s="6"/>
      <c r="F2" s="7" t="s">
        <v>348</v>
      </c>
      <c r="G2" s="7" t="s">
        <v>349</v>
      </c>
      <c r="H2" s="6"/>
      <c r="I2" s="8">
        <v>30</v>
      </c>
      <c r="J2" s="8">
        <v>60</v>
      </c>
      <c r="K2" s="8">
        <v>90</v>
      </c>
      <c r="L2" s="8">
        <v>120</v>
      </c>
      <c r="M2" s="8">
        <v>180</v>
      </c>
      <c r="N2" s="8">
        <v>270</v>
      </c>
      <c r="O2" s="8"/>
      <c r="P2" s="8">
        <v>1</v>
      </c>
      <c r="Q2" s="8">
        <v>1.5</v>
      </c>
      <c r="R2" s="8">
        <v>2</v>
      </c>
      <c r="S2" s="8">
        <v>3</v>
      </c>
      <c r="T2" s="8">
        <v>4</v>
      </c>
      <c r="U2" s="8">
        <v>5</v>
      </c>
      <c r="V2" s="9" t="s">
        <v>409</v>
      </c>
      <c r="W2" s="9" t="s">
        <v>429</v>
      </c>
      <c r="X2" s="9" t="s">
        <v>431</v>
      </c>
    </row>
    <row r="3" spans="1:24" ht="15" hidden="1" customHeight="1" x14ac:dyDescent="0.25">
      <c r="A3" s="9" t="s">
        <v>7</v>
      </c>
      <c r="B3" s="9" t="s">
        <v>7</v>
      </c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</row>
    <row r="4" spans="1:24" ht="15" hidden="1" customHeight="1" x14ac:dyDescent="0.25">
      <c r="C4" s="71" t="s">
        <v>346</v>
      </c>
      <c r="D4" s="78">
        <v>0.02</v>
      </c>
      <c r="E4" s="79"/>
      <c r="F4" s="78">
        <f>MAX(F11:F16)</f>
        <v>3.5000000000000001E-3</v>
      </c>
      <c r="G4" s="78">
        <f>MAX(G11:G16)</f>
        <v>4.4999999999999997E-3</v>
      </c>
      <c r="H4" s="79"/>
      <c r="I4" s="78">
        <f t="shared" ref="I4:N4" si="0">MAX(I11:I16)</f>
        <v>3.0000000000000001E-3</v>
      </c>
      <c r="J4" s="78">
        <f t="shared" si="0"/>
        <v>5.0000000000000001E-3</v>
      </c>
      <c r="K4" s="78">
        <f t="shared" si="0"/>
        <v>9.4999999999999998E-3</v>
      </c>
      <c r="L4" s="78">
        <f t="shared" si="0"/>
        <v>0.01</v>
      </c>
      <c r="M4" s="78">
        <f t="shared" si="0"/>
        <v>1.0999999999999999E-2</v>
      </c>
      <c r="N4" s="78">
        <f t="shared" si="0"/>
        <v>1.15E-2</v>
      </c>
      <c r="O4" s="79"/>
      <c r="P4" s="78">
        <f t="shared" ref="P4:U4" si="1">MAX(P11:P16)</f>
        <v>0.02</v>
      </c>
      <c r="Q4" s="78">
        <f t="shared" si="1"/>
        <v>0.02</v>
      </c>
      <c r="R4" s="78">
        <f t="shared" si="1"/>
        <v>1.7000000000000001E-2</v>
      </c>
      <c r="S4" s="78">
        <f t="shared" si="1"/>
        <v>1.7999999999999999E-2</v>
      </c>
      <c r="T4" s="78">
        <f t="shared" si="1"/>
        <v>1.9E-2</v>
      </c>
      <c r="U4" s="78">
        <f t="shared" si="1"/>
        <v>2.18E-2</v>
      </c>
    </row>
    <row r="5" spans="1:24" ht="15" hidden="1" customHeight="1" x14ac:dyDescent="0.25">
      <c r="C5" s="71" t="s">
        <v>347</v>
      </c>
      <c r="D5" s="80" t="s">
        <v>358</v>
      </c>
      <c r="E5" s="79"/>
      <c r="F5" s="80">
        <f>MEDIAN(F11:F16)</f>
        <v>2.5500000000000002E-4</v>
      </c>
      <c r="G5" s="80">
        <f>MEDIAN(G11:G16)</f>
        <v>2.2500000000000003E-3</v>
      </c>
      <c r="H5" s="79"/>
      <c r="I5" s="80">
        <f t="shared" ref="I5:N5" si="2">MEDIAN(I11:I16)</f>
        <v>2E-3</v>
      </c>
      <c r="J5" s="80">
        <f t="shared" si="2"/>
        <v>4.0000000000000001E-3</v>
      </c>
      <c r="K5" s="80">
        <f t="shared" si="2"/>
        <v>5.2499999999999995E-3</v>
      </c>
      <c r="L5" s="80">
        <f t="shared" si="2"/>
        <v>5.4999999999999997E-3</v>
      </c>
      <c r="M5" s="80">
        <f t="shared" si="2"/>
        <v>6.5000000000000006E-3</v>
      </c>
      <c r="N5" s="80">
        <f t="shared" si="2"/>
        <v>1.0999999999999999E-2</v>
      </c>
      <c r="O5" s="81"/>
      <c r="P5" s="80">
        <f t="shared" ref="P5:U5" si="3">MEDIAN(P11:P16)</f>
        <v>1.4500000000000001E-2</v>
      </c>
      <c r="Q5" s="80">
        <f t="shared" si="3"/>
        <v>1.4749999999999999E-2</v>
      </c>
      <c r="R5" s="80">
        <f t="shared" si="3"/>
        <v>1.55E-2</v>
      </c>
      <c r="S5" s="80">
        <f t="shared" si="3"/>
        <v>1.7000000000000001E-2</v>
      </c>
      <c r="T5" s="80">
        <f t="shared" si="3"/>
        <v>1.8499999999999999E-2</v>
      </c>
      <c r="U5" s="80">
        <f t="shared" si="3"/>
        <v>0.02</v>
      </c>
    </row>
    <row r="6" spans="1:24" ht="15" hidden="1" customHeight="1" x14ac:dyDescent="0.25">
      <c r="D6" s="60"/>
      <c r="E6" s="12"/>
      <c r="F6" s="60"/>
      <c r="G6" s="60"/>
      <c r="H6" s="12"/>
      <c r="I6" s="60"/>
      <c r="J6" s="60"/>
      <c r="K6" s="60"/>
      <c r="L6" s="60"/>
      <c r="M6" s="60"/>
      <c r="N6" s="61"/>
      <c r="O6" s="14"/>
      <c r="P6" s="61"/>
      <c r="Q6" s="61"/>
      <c r="R6" s="61"/>
      <c r="S6" s="61"/>
      <c r="T6" s="61"/>
      <c r="U6" s="61"/>
    </row>
    <row r="7" spans="1:24" ht="15" customHeight="1" x14ac:dyDescent="0.25">
      <c r="A7" s="9" t="s">
        <v>444</v>
      </c>
      <c r="B7" s="9" t="s">
        <v>444</v>
      </c>
      <c r="D7" s="60"/>
      <c r="E7" s="12"/>
      <c r="F7" s="60"/>
      <c r="G7" s="60"/>
      <c r="H7" s="12"/>
      <c r="I7" s="60"/>
      <c r="J7" s="60"/>
      <c r="K7" s="60"/>
      <c r="L7" s="60"/>
      <c r="M7" s="60"/>
      <c r="N7" s="61"/>
      <c r="O7" s="14"/>
      <c r="P7" s="61"/>
      <c r="Q7" s="61"/>
      <c r="R7" s="61"/>
      <c r="S7" s="61"/>
      <c r="T7" s="61"/>
      <c r="U7" s="61"/>
    </row>
    <row r="8" spans="1:24" ht="15" customHeight="1" x14ac:dyDescent="0.25">
      <c r="C8" t="s">
        <v>445</v>
      </c>
      <c r="D8" s="60"/>
      <c r="E8" s="12"/>
      <c r="F8" s="60"/>
      <c r="G8" s="60"/>
      <c r="H8" s="12"/>
      <c r="I8" s="107"/>
      <c r="J8" s="107"/>
      <c r="K8" s="119"/>
      <c r="L8" s="119"/>
      <c r="M8" s="119"/>
      <c r="N8" s="120"/>
      <c r="O8" s="14"/>
      <c r="P8" s="37">
        <v>1.908E-2</v>
      </c>
      <c r="Q8" s="37" t="s">
        <v>4</v>
      </c>
      <c r="R8" s="37">
        <v>1.8800000000000001E-2</v>
      </c>
      <c r="S8" s="37">
        <v>1.8749999999999999E-2</v>
      </c>
      <c r="T8" s="37">
        <v>1.8610000000000002E-2</v>
      </c>
      <c r="U8" s="37">
        <v>1.8710000000000001E-2</v>
      </c>
    </row>
    <row r="9" spans="1:24" ht="15" customHeight="1" x14ac:dyDescent="0.25">
      <c r="C9" t="s">
        <v>446</v>
      </c>
      <c r="D9" s="60"/>
      <c r="E9" s="12"/>
      <c r="F9" s="60"/>
      <c r="G9" s="60"/>
      <c r="H9" s="12"/>
      <c r="I9" s="107"/>
      <c r="J9" s="107"/>
      <c r="K9" s="119">
        <v>1.6490000000000001E-2</v>
      </c>
      <c r="L9" s="119"/>
      <c r="M9" s="119">
        <v>1.685E-2</v>
      </c>
      <c r="N9" s="120"/>
      <c r="O9" s="14"/>
      <c r="P9" s="37">
        <v>1.7219999999999999E-2</v>
      </c>
      <c r="Q9" s="37" t="s">
        <v>4</v>
      </c>
      <c r="R9" s="37">
        <v>1.668E-2</v>
      </c>
      <c r="S9" s="37">
        <v>1.652E-2</v>
      </c>
      <c r="T9" s="37">
        <v>1.6250000000000001E-2</v>
      </c>
      <c r="U9" s="37">
        <v>1.6049999999999998E-2</v>
      </c>
    </row>
    <row r="10" spans="1:24" x14ac:dyDescent="0.25">
      <c r="A10" s="9" t="s">
        <v>10</v>
      </c>
      <c r="B10" s="9" t="s">
        <v>10</v>
      </c>
    </row>
    <row r="11" spans="1:24" x14ac:dyDescent="0.25">
      <c r="A11" s="9"/>
      <c r="B11" s="9"/>
      <c r="C11" t="s">
        <v>46</v>
      </c>
      <c r="D11" s="47" t="s">
        <v>396</v>
      </c>
      <c r="E11" s="96"/>
      <c r="F11" s="70">
        <v>1E-3</v>
      </c>
      <c r="G11" s="69">
        <v>4.0000000000000001E-3</v>
      </c>
      <c r="H11" s="6"/>
      <c r="I11" s="65">
        <v>3.0000000000000001E-3</v>
      </c>
      <c r="J11" s="65">
        <v>5.0000000000000001E-3</v>
      </c>
      <c r="K11" s="65">
        <v>9.4999999999999998E-3</v>
      </c>
      <c r="L11" s="65">
        <v>0.01</v>
      </c>
      <c r="M11" s="65">
        <v>1.0999999999999999E-2</v>
      </c>
      <c r="N11" s="65">
        <v>1.15E-2</v>
      </c>
      <c r="O11" s="6"/>
      <c r="P11" s="65">
        <v>1.4500000000000001E-2</v>
      </c>
      <c r="Q11" s="37">
        <v>1.4999999999999999E-2</v>
      </c>
      <c r="R11" s="65">
        <v>1.6E-2</v>
      </c>
      <c r="S11" s="65">
        <v>1.7999999999999999E-2</v>
      </c>
      <c r="T11" s="65">
        <v>1.9E-2</v>
      </c>
      <c r="U11" s="65">
        <v>0.02</v>
      </c>
      <c r="V11" s="9"/>
    </row>
    <row r="12" spans="1:24" ht="15.75" customHeight="1" x14ac:dyDescent="0.25">
      <c r="A12" s="9"/>
      <c r="B12" s="9"/>
      <c r="C12" t="s">
        <v>47</v>
      </c>
      <c r="D12" s="82" t="s">
        <v>427</v>
      </c>
      <c r="E12" s="97"/>
      <c r="F12" s="73">
        <v>3.5000000000000001E-3</v>
      </c>
      <c r="G12" s="73">
        <v>3.5000000000000001E-3</v>
      </c>
      <c r="H12" s="23"/>
      <c r="I12" s="65">
        <v>2E-3</v>
      </c>
      <c r="J12" s="65">
        <v>4.0000000000000001E-3</v>
      </c>
      <c r="K12" s="65">
        <v>5.0000000000000001E-3</v>
      </c>
      <c r="L12" s="65">
        <v>5.4999999999999997E-3</v>
      </c>
      <c r="M12" s="65">
        <v>6.0000000000000001E-3</v>
      </c>
      <c r="N12" s="65">
        <v>1.0999999999999999E-2</v>
      </c>
      <c r="O12" s="16"/>
      <c r="P12" s="65">
        <v>1.2E-2</v>
      </c>
      <c r="Q12" s="37">
        <v>1.0500000000000001E-2</v>
      </c>
      <c r="R12" s="65">
        <v>1.2500000000000001E-2</v>
      </c>
      <c r="S12" s="65">
        <v>1.6E-2</v>
      </c>
      <c r="T12" s="65">
        <v>1.4999999999999999E-2</v>
      </c>
      <c r="U12" s="65">
        <v>2.18E-2</v>
      </c>
      <c r="V12" s="118">
        <v>2.0799999999999999E-2</v>
      </c>
    </row>
    <row r="13" spans="1:24" x14ac:dyDescent="0.25">
      <c r="A13" s="9"/>
      <c r="B13" s="9"/>
      <c r="C13" t="s">
        <v>48</v>
      </c>
      <c r="D13" s="47" t="s">
        <v>448</v>
      </c>
      <c r="E13" s="97"/>
      <c r="F13" s="69">
        <v>5.0000000000000001E-4</v>
      </c>
      <c r="G13" s="69">
        <v>5.0000000000000001E-4</v>
      </c>
      <c r="H13" s="6"/>
      <c r="I13" s="37">
        <v>1E-3</v>
      </c>
      <c r="J13" s="37">
        <v>1.5E-3</v>
      </c>
      <c r="K13" s="65">
        <v>2.5000000000000001E-3</v>
      </c>
      <c r="L13" s="37">
        <v>3.0000000000000001E-3</v>
      </c>
      <c r="M13" s="65">
        <v>3.5000000000000001E-3</v>
      </c>
      <c r="N13" s="65">
        <v>4.0000000000000001E-3</v>
      </c>
      <c r="O13" s="6"/>
      <c r="P13" s="65">
        <v>0.02</v>
      </c>
      <c r="Q13" s="37">
        <v>6.0000000000000001E-3</v>
      </c>
      <c r="R13" s="65">
        <v>6.4999999999999997E-3</v>
      </c>
      <c r="S13" s="65">
        <v>8.5000000000000006E-3</v>
      </c>
      <c r="T13" s="65">
        <v>1.0999999999999999E-2</v>
      </c>
      <c r="U13" s="65">
        <v>1.2500000000000001E-2</v>
      </c>
      <c r="V13" s="9"/>
      <c r="X13" s="36"/>
    </row>
    <row r="14" spans="1:24" x14ac:dyDescent="0.25">
      <c r="A14" s="9"/>
      <c r="B14" s="9"/>
      <c r="C14" s="101" t="s">
        <v>65</v>
      </c>
      <c r="D14" s="87" t="s">
        <v>447</v>
      </c>
      <c r="E14" s="9"/>
      <c r="F14" s="89">
        <v>0</v>
      </c>
      <c r="G14" s="89">
        <v>4.4999999999999997E-3</v>
      </c>
      <c r="I14" s="89"/>
      <c r="J14" s="87"/>
      <c r="K14" s="90">
        <v>5.4999999999999997E-3</v>
      </c>
      <c r="L14" s="87"/>
      <c r="M14" s="87">
        <v>7.0000000000000001E-3</v>
      </c>
      <c r="N14" s="87"/>
      <c r="P14" s="87">
        <v>1.4E-2</v>
      </c>
      <c r="Q14" s="87">
        <v>1.4500000000000001E-2</v>
      </c>
      <c r="R14" s="87">
        <v>1.4999999999999999E-2</v>
      </c>
      <c r="S14" s="87">
        <v>1.6E-2</v>
      </c>
      <c r="T14" s="87">
        <v>1.7999999999999999E-2</v>
      </c>
      <c r="U14" s="87">
        <v>0.02</v>
      </c>
      <c r="V14" s="118">
        <v>1.9E-2</v>
      </c>
    </row>
    <row r="15" spans="1:24" x14ac:dyDescent="0.25">
      <c r="A15" s="9"/>
      <c r="B15" s="9"/>
      <c r="C15" t="s">
        <v>49</v>
      </c>
      <c r="D15" s="87" t="s">
        <v>451</v>
      </c>
      <c r="E15" s="96"/>
      <c r="F15" s="70">
        <v>1.0000000000000001E-5</v>
      </c>
      <c r="G15" s="69">
        <v>1E-3</v>
      </c>
      <c r="H15" s="6"/>
      <c r="I15" s="37">
        <v>2E-3</v>
      </c>
      <c r="J15" s="37">
        <v>3.5000000000000001E-3</v>
      </c>
      <c r="K15" s="38">
        <v>3.5000000000000001E-3</v>
      </c>
      <c r="L15" s="37">
        <v>3.5000000000000001E-3</v>
      </c>
      <c r="M15" s="37">
        <v>4.4999999999999997E-3</v>
      </c>
      <c r="N15" s="37">
        <v>5.0000000000000001E-3</v>
      </c>
      <c r="O15" s="6"/>
      <c r="P15" s="37">
        <v>0.02</v>
      </c>
      <c r="Q15" s="37">
        <v>1.6500000000000001E-2</v>
      </c>
      <c r="R15" s="37">
        <v>1.7000000000000001E-2</v>
      </c>
      <c r="S15" s="37">
        <v>1.7999999999999999E-2</v>
      </c>
      <c r="T15" s="37">
        <v>1.9E-2</v>
      </c>
      <c r="U15" s="37">
        <v>0.02</v>
      </c>
      <c r="V15" s="9"/>
    </row>
    <row r="16" spans="1:24" x14ac:dyDescent="0.25">
      <c r="A16" s="9"/>
      <c r="B16" s="9"/>
      <c r="C16" t="s">
        <v>50</v>
      </c>
      <c r="D16" s="70" t="s">
        <v>448</v>
      </c>
      <c r="E16" s="97"/>
      <c r="F16" s="77">
        <v>0</v>
      </c>
      <c r="G16" s="77">
        <v>1E-3</v>
      </c>
      <c r="I16" s="65">
        <v>3.0000000000000001E-3</v>
      </c>
      <c r="J16" s="65">
        <v>5.0000000000000001E-3</v>
      </c>
      <c r="K16" s="65">
        <v>9.4999999999999998E-3</v>
      </c>
      <c r="L16" s="65">
        <v>0.01</v>
      </c>
      <c r="M16" s="65">
        <v>1.0999999999999999E-2</v>
      </c>
      <c r="N16" s="65">
        <v>1.15E-2</v>
      </c>
      <c r="O16" s="16"/>
      <c r="P16" s="65">
        <v>1.4500000000000001E-2</v>
      </c>
      <c r="Q16" s="37">
        <v>0.02</v>
      </c>
      <c r="R16" s="65">
        <v>1.6E-2</v>
      </c>
      <c r="S16" s="65">
        <v>1.7999999999999999E-2</v>
      </c>
      <c r="T16" s="65">
        <v>1.9E-2</v>
      </c>
      <c r="U16" s="65">
        <v>0.02</v>
      </c>
      <c r="V16" s="9"/>
      <c r="X16" s="36"/>
    </row>
    <row r="17" spans="1:28" x14ac:dyDescent="0.25">
      <c r="A17" s="9"/>
      <c r="B17" s="9"/>
      <c r="D17" s="23"/>
      <c r="E17" s="97"/>
      <c r="F17" s="26"/>
      <c r="G17" s="26"/>
      <c r="H17" s="23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</row>
    <row r="18" spans="1:28" x14ac:dyDescent="0.25">
      <c r="C18" s="9" t="s">
        <v>52</v>
      </c>
      <c r="D18" s="42">
        <v>0.02</v>
      </c>
      <c r="E18" s="12"/>
      <c r="F18" s="42">
        <f>MAX(F11:F16)</f>
        <v>3.5000000000000001E-3</v>
      </c>
      <c r="G18" s="42">
        <f>MAX(G11:G16)</f>
        <v>4.4999999999999997E-3</v>
      </c>
      <c r="H18" s="12"/>
      <c r="I18" s="42">
        <f t="shared" ref="I18:N18" si="4">MAX(I11:I16)</f>
        <v>3.0000000000000001E-3</v>
      </c>
      <c r="J18" s="42">
        <f t="shared" si="4"/>
        <v>5.0000000000000001E-3</v>
      </c>
      <c r="K18" s="42">
        <f t="shared" si="4"/>
        <v>9.4999999999999998E-3</v>
      </c>
      <c r="L18" s="42">
        <f t="shared" si="4"/>
        <v>0.01</v>
      </c>
      <c r="M18" s="42">
        <f t="shared" si="4"/>
        <v>1.0999999999999999E-2</v>
      </c>
      <c r="N18" s="42">
        <f t="shared" si="4"/>
        <v>1.15E-2</v>
      </c>
      <c r="O18" s="12"/>
      <c r="P18" s="42">
        <f t="shared" ref="P18:U18" si="5">MAX(P11:P16)</f>
        <v>0.02</v>
      </c>
      <c r="Q18" s="42">
        <f t="shared" si="5"/>
        <v>0.02</v>
      </c>
      <c r="R18" s="42">
        <f t="shared" si="5"/>
        <v>1.7000000000000001E-2</v>
      </c>
      <c r="S18" s="42">
        <f t="shared" si="5"/>
        <v>1.7999999999999999E-2</v>
      </c>
      <c r="T18" s="42">
        <f t="shared" si="5"/>
        <v>1.9E-2</v>
      </c>
      <c r="U18" s="42">
        <f t="shared" si="5"/>
        <v>2.18E-2</v>
      </c>
    </row>
    <row r="19" spans="1:28" x14ac:dyDescent="0.25">
      <c r="A19" s="9"/>
      <c r="B19" s="9"/>
      <c r="D19" s="23"/>
      <c r="E19" s="97"/>
      <c r="F19" s="26"/>
      <c r="G19" s="27"/>
      <c r="H19" s="23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9"/>
      <c r="W19" s="9"/>
    </row>
    <row r="20" spans="1:28" x14ac:dyDescent="0.25">
      <c r="A20" s="9"/>
      <c r="B20" s="9"/>
      <c r="C20" t="s">
        <v>352</v>
      </c>
      <c r="D20" s="68">
        <v>2.3E-2</v>
      </c>
      <c r="E20" s="12"/>
      <c r="F20" s="37" t="s">
        <v>4</v>
      </c>
      <c r="G20" s="37" t="s">
        <v>4</v>
      </c>
      <c r="H20" s="16"/>
      <c r="I20" s="37" t="s">
        <v>4</v>
      </c>
      <c r="J20" s="37" t="s">
        <v>4</v>
      </c>
      <c r="K20" s="37">
        <v>2.3300000000000001E-2</v>
      </c>
      <c r="L20" s="37" t="s">
        <v>4</v>
      </c>
      <c r="M20" s="37">
        <v>2.35E-2</v>
      </c>
      <c r="N20" s="37">
        <v>2.3800000000000002E-2</v>
      </c>
      <c r="O20" s="16"/>
      <c r="P20" s="37">
        <v>2.4E-2</v>
      </c>
      <c r="Q20" s="37" t="s">
        <v>4</v>
      </c>
      <c r="R20" s="37">
        <v>2.4500000000000001E-2</v>
      </c>
      <c r="S20" s="37">
        <v>2.5000000000000001E-2</v>
      </c>
      <c r="T20" s="37">
        <v>2.5000000000000001E-2</v>
      </c>
      <c r="U20" s="37">
        <v>2.5999999999999999E-2</v>
      </c>
      <c r="V20" s="36">
        <v>2.41E-2</v>
      </c>
      <c r="W20" s="36">
        <v>2.46E-2</v>
      </c>
      <c r="X20" s="9"/>
      <c r="AB20" s="99"/>
    </row>
    <row r="21" spans="1:28" x14ac:dyDescent="0.25">
      <c r="A21" s="9"/>
      <c r="B21" s="9"/>
      <c r="C21" t="s">
        <v>449</v>
      </c>
      <c r="D21" s="68">
        <v>2.8000000000000001E-2</v>
      </c>
      <c r="E21" s="12"/>
      <c r="F21" s="37" t="s">
        <v>4</v>
      </c>
      <c r="G21" s="37" t="s">
        <v>4</v>
      </c>
      <c r="H21" s="16"/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66" t="s">
        <v>4</v>
      </c>
      <c r="O21" s="19"/>
      <c r="P21" s="66">
        <v>2.3099999999999999E-2</v>
      </c>
      <c r="Q21" s="66" t="s">
        <v>4</v>
      </c>
      <c r="R21" s="66">
        <v>2.3900000000000001E-2</v>
      </c>
      <c r="S21" s="66">
        <v>2.4500000000000001E-2</v>
      </c>
      <c r="T21" s="66">
        <v>2.52E-2</v>
      </c>
      <c r="U21" s="66">
        <v>2.5499999999999998E-2</v>
      </c>
      <c r="V21" s="9"/>
      <c r="W21" s="36"/>
    </row>
    <row r="22" spans="1:28" x14ac:dyDescent="0.25">
      <c r="A22" s="9"/>
      <c r="B22" s="9"/>
      <c r="C22" t="s">
        <v>440</v>
      </c>
      <c r="D22" s="100">
        <v>2.1000000000000001E-2</v>
      </c>
      <c r="E22" s="12"/>
      <c r="F22" s="37" t="s">
        <v>4</v>
      </c>
      <c r="G22" s="37" t="s">
        <v>4</v>
      </c>
      <c r="H22" s="16"/>
      <c r="I22" s="66">
        <v>1.7999999999999999E-2</v>
      </c>
      <c r="J22" s="66">
        <v>1.9E-2</v>
      </c>
      <c r="K22" s="66">
        <v>0.02</v>
      </c>
      <c r="L22" s="66" t="s">
        <v>4</v>
      </c>
      <c r="M22" s="66">
        <v>2.0500000000000001E-2</v>
      </c>
      <c r="N22" s="66">
        <v>2.1499999999999998E-2</v>
      </c>
      <c r="O22" s="19"/>
      <c r="P22" s="66">
        <v>2.1999999999999999E-2</v>
      </c>
      <c r="Q22" s="66">
        <v>2.2499999999999999E-2</v>
      </c>
      <c r="R22" s="66">
        <v>2.3E-2</v>
      </c>
      <c r="S22" s="66">
        <v>2.35E-2</v>
      </c>
      <c r="T22" s="66">
        <v>2.4E-2</v>
      </c>
      <c r="U22" s="66">
        <v>2.5499999999999998E-2</v>
      </c>
      <c r="V22" s="117"/>
    </row>
    <row r="23" spans="1:28" x14ac:dyDescent="0.25">
      <c r="A23" s="9"/>
      <c r="B23" s="9"/>
      <c r="C23" t="s">
        <v>57</v>
      </c>
      <c r="D23" s="75">
        <v>1.4999999999999999E-2</v>
      </c>
      <c r="E23" s="95"/>
      <c r="F23" s="45" t="s">
        <v>4</v>
      </c>
      <c r="G23" s="45" t="s">
        <v>4</v>
      </c>
      <c r="H23" s="19"/>
      <c r="I23" s="66" t="s">
        <v>4</v>
      </c>
      <c r="J23" s="66" t="s">
        <v>4</v>
      </c>
      <c r="K23" s="66" t="s">
        <v>4</v>
      </c>
      <c r="L23" s="66" t="s">
        <v>4</v>
      </c>
      <c r="M23" s="66" t="s">
        <v>4</v>
      </c>
      <c r="N23" s="66" t="s">
        <v>4</v>
      </c>
      <c r="O23" s="19"/>
      <c r="P23" s="66">
        <v>2.1000000000000001E-2</v>
      </c>
      <c r="Q23" s="66" t="s">
        <v>4</v>
      </c>
      <c r="R23" s="66">
        <v>2.1499999999999998E-2</v>
      </c>
      <c r="S23" s="66">
        <v>2.1999999999999999E-2</v>
      </c>
      <c r="T23" s="67">
        <v>2.2499999999999999E-2</v>
      </c>
      <c r="U23" s="115">
        <v>2.5999999999999999E-2</v>
      </c>
      <c r="V23" s="9"/>
    </row>
    <row r="24" spans="1:28" x14ac:dyDescent="0.25">
      <c r="A24" s="9"/>
      <c r="B24" s="9"/>
      <c r="C24" t="s">
        <v>19</v>
      </c>
      <c r="D24" s="68">
        <v>1.6E-2</v>
      </c>
      <c r="E24" s="12"/>
      <c r="F24" s="37" t="s">
        <v>4</v>
      </c>
      <c r="G24" s="37" t="s">
        <v>4</v>
      </c>
      <c r="H24" s="16"/>
      <c r="I24" s="47" t="s">
        <v>4</v>
      </c>
      <c r="J24" s="47" t="s">
        <v>4</v>
      </c>
      <c r="K24" s="47" t="s">
        <v>4</v>
      </c>
      <c r="L24" s="47" t="s">
        <v>4</v>
      </c>
      <c r="M24" s="47" t="s">
        <v>4</v>
      </c>
      <c r="N24" s="47" t="s">
        <v>4</v>
      </c>
      <c r="O24" s="19"/>
      <c r="P24" s="69">
        <v>2.1999999999999999E-2</v>
      </c>
      <c r="Q24" s="67" t="s">
        <v>4</v>
      </c>
      <c r="R24" s="69">
        <v>2.3E-2</v>
      </c>
      <c r="S24" s="69">
        <v>2.4E-2</v>
      </c>
      <c r="T24" s="69">
        <v>2.4500000000000001E-2</v>
      </c>
      <c r="U24" s="69">
        <v>2.5000000000000001E-2</v>
      </c>
      <c r="V24" s="9"/>
    </row>
    <row r="25" spans="1:28" x14ac:dyDescent="0.25">
      <c r="A25" s="9"/>
      <c r="B25" s="9"/>
      <c r="C25" t="s">
        <v>230</v>
      </c>
      <c r="D25" s="38">
        <v>1.0999999999999999E-2</v>
      </c>
      <c r="E25" s="95"/>
      <c r="F25" s="37" t="s">
        <v>4</v>
      </c>
      <c r="G25" s="37" t="s">
        <v>4</v>
      </c>
      <c r="H25" s="19"/>
      <c r="I25" s="47" t="s">
        <v>4</v>
      </c>
      <c r="J25" s="37" t="s">
        <v>4</v>
      </c>
      <c r="K25" s="37">
        <v>5.0000000000000001E-3</v>
      </c>
      <c r="L25" s="37" t="s">
        <v>4</v>
      </c>
      <c r="M25" s="37">
        <v>0.02</v>
      </c>
      <c r="N25" s="37">
        <v>2.1499999999999998E-2</v>
      </c>
      <c r="O25" s="19"/>
      <c r="P25" s="37">
        <v>2.1499999999999998E-2</v>
      </c>
      <c r="Q25" s="37">
        <v>2.1999999999999999E-2</v>
      </c>
      <c r="R25" s="37">
        <v>2.1999999999999999E-2</v>
      </c>
      <c r="S25" s="37">
        <v>2.1999999999999999E-2</v>
      </c>
      <c r="T25" s="37">
        <v>2.1999999999999999E-2</v>
      </c>
      <c r="U25" s="37">
        <v>2.1999999999999999E-2</v>
      </c>
      <c r="V25" s="9"/>
    </row>
    <row r="26" spans="1:28" x14ac:dyDescent="0.25">
      <c r="A26" s="9"/>
      <c r="B26" s="9"/>
      <c r="C26" t="s">
        <v>408</v>
      </c>
      <c r="D26" s="70">
        <v>2.8000000000000001E-2</v>
      </c>
      <c r="E26" s="95"/>
      <c r="F26" s="37" t="s">
        <v>4</v>
      </c>
      <c r="G26" s="37" t="s">
        <v>4</v>
      </c>
      <c r="H26" s="19"/>
      <c r="I26" s="47" t="s">
        <v>4</v>
      </c>
      <c r="J26" s="37" t="s">
        <v>4</v>
      </c>
      <c r="K26" s="37" t="s">
        <v>4</v>
      </c>
      <c r="L26" s="37" t="s">
        <v>4</v>
      </c>
      <c r="M26" s="37" t="s">
        <v>4</v>
      </c>
      <c r="N26" s="37" t="s">
        <v>4</v>
      </c>
      <c r="O26" s="19"/>
      <c r="P26" s="66">
        <v>2.1499999999999998E-2</v>
      </c>
      <c r="Q26" s="66" t="s">
        <v>4</v>
      </c>
      <c r="R26" s="66">
        <v>2.1999999999999999E-2</v>
      </c>
      <c r="S26" s="66">
        <v>2.1999999999999999E-2</v>
      </c>
      <c r="T26" s="66">
        <v>2.1999999999999999E-2</v>
      </c>
      <c r="U26" s="66">
        <v>2.1999999999999999E-2</v>
      </c>
      <c r="V26" s="9"/>
    </row>
    <row r="27" spans="1:28" x14ac:dyDescent="0.25">
      <c r="A27" s="9"/>
      <c r="B27" s="9"/>
      <c r="C27" t="s">
        <v>450</v>
      </c>
      <c r="D27" s="68">
        <v>0.02</v>
      </c>
      <c r="E27" s="95"/>
      <c r="F27" s="37" t="s">
        <v>4</v>
      </c>
      <c r="G27" s="37" t="s">
        <v>4</v>
      </c>
      <c r="H27" s="16"/>
      <c r="I27" s="66">
        <v>0.02</v>
      </c>
      <c r="J27" s="66">
        <v>0.02</v>
      </c>
      <c r="K27" s="66">
        <v>0.02</v>
      </c>
      <c r="L27" s="66">
        <v>2.1000000000000001E-2</v>
      </c>
      <c r="M27" s="66">
        <v>2.2499999999999999E-2</v>
      </c>
      <c r="N27" s="66">
        <v>2.3E-2</v>
      </c>
      <c r="O27" s="19"/>
      <c r="P27" s="67">
        <v>2.4500000000000001E-2</v>
      </c>
      <c r="Q27" s="67" t="s">
        <v>4</v>
      </c>
      <c r="R27" s="67">
        <v>2.5000000000000001E-2</v>
      </c>
      <c r="S27" s="67">
        <v>2.5999999999999999E-2</v>
      </c>
      <c r="T27" s="67">
        <v>2.6499999999999999E-2</v>
      </c>
      <c r="U27" s="67">
        <v>2.7E-2</v>
      </c>
      <c r="V27" s="36">
        <v>2.5000000000000001E-2</v>
      </c>
      <c r="W27" s="9"/>
    </row>
    <row r="28" spans="1:28" x14ac:dyDescent="0.25">
      <c r="A28" s="9"/>
      <c r="B28" s="9"/>
      <c r="C28" t="s">
        <v>421</v>
      </c>
      <c r="D28" s="68">
        <v>2.3E-2</v>
      </c>
      <c r="E28" s="95"/>
      <c r="F28" s="37" t="s">
        <v>4</v>
      </c>
      <c r="G28" s="37" t="s">
        <v>4</v>
      </c>
      <c r="H28" s="16"/>
      <c r="I28" s="47" t="s">
        <v>4</v>
      </c>
      <c r="J28" s="47" t="s">
        <v>4</v>
      </c>
      <c r="K28" s="47" t="s">
        <v>4</v>
      </c>
      <c r="L28" s="47" t="s">
        <v>4</v>
      </c>
      <c r="M28" s="66">
        <v>2.35E-2</v>
      </c>
      <c r="N28" s="37" t="s">
        <v>4</v>
      </c>
      <c r="O28" s="19"/>
      <c r="P28" s="67">
        <v>2.4500000000000001E-2</v>
      </c>
      <c r="Q28" s="67" t="s">
        <v>4</v>
      </c>
      <c r="R28" s="67">
        <v>2.5000000000000001E-2</v>
      </c>
      <c r="S28" s="67">
        <v>2.5499999999999998E-2</v>
      </c>
      <c r="T28" s="67">
        <v>2.5999999999999999E-2</v>
      </c>
      <c r="U28" s="67">
        <v>2.6499999999999999E-2</v>
      </c>
      <c r="V28" s="9"/>
    </row>
    <row r="29" spans="1:28" x14ac:dyDescent="0.25">
      <c r="A29" s="9"/>
      <c r="B29" s="9"/>
      <c r="C29" t="s">
        <v>452</v>
      </c>
      <c r="D29" s="68">
        <v>3.3000000000000002E-2</v>
      </c>
      <c r="E29" s="95"/>
      <c r="F29" s="37" t="s">
        <v>4</v>
      </c>
      <c r="G29" s="37" t="s">
        <v>4</v>
      </c>
      <c r="H29" s="16"/>
      <c r="I29" s="47" t="s">
        <v>4</v>
      </c>
      <c r="J29" s="47" t="s">
        <v>4</v>
      </c>
      <c r="K29" s="47" t="s">
        <v>4</v>
      </c>
      <c r="L29" s="47" t="s">
        <v>4</v>
      </c>
      <c r="M29" s="66" t="s">
        <v>4</v>
      </c>
      <c r="N29" s="37" t="s">
        <v>4</v>
      </c>
      <c r="O29" s="19"/>
      <c r="P29" s="67">
        <v>2.0899999999999998E-2</v>
      </c>
      <c r="Q29" s="67" t="s">
        <v>4</v>
      </c>
      <c r="R29" s="67">
        <v>2.18E-2</v>
      </c>
      <c r="S29" s="67">
        <v>2.2200000000000001E-2</v>
      </c>
      <c r="T29" s="67">
        <v>2.24E-2</v>
      </c>
      <c r="U29" s="67">
        <v>2.2499999999999999E-2</v>
      </c>
      <c r="V29" s="9"/>
    </row>
    <row r="30" spans="1:28" x14ac:dyDescent="0.25">
      <c r="A30" t="s">
        <v>24</v>
      </c>
      <c r="B30" t="s">
        <v>24</v>
      </c>
      <c r="D30" s="71"/>
      <c r="E30" s="95"/>
      <c r="V30" s="9"/>
    </row>
    <row r="31" spans="1:28" x14ac:dyDescent="0.25">
      <c r="A31" s="9"/>
      <c r="B31" s="9"/>
      <c r="C31" s="9" t="s">
        <v>51</v>
      </c>
      <c r="D31" s="42">
        <f>MAX(D20:D27)</f>
        <v>2.8000000000000001E-2</v>
      </c>
      <c r="E31" s="95"/>
      <c r="F31" s="42">
        <f>MAX(F20:F27)</f>
        <v>0</v>
      </c>
      <c r="G31" s="42">
        <f>MAX(G20:G27)</f>
        <v>0</v>
      </c>
      <c r="H31" s="12"/>
      <c r="I31" s="42">
        <f t="shared" ref="I31:N31" si="6">MAX(I20:I27)</f>
        <v>0.02</v>
      </c>
      <c r="J31" s="42">
        <f t="shared" si="6"/>
        <v>0.02</v>
      </c>
      <c r="K31" s="42">
        <f t="shared" si="6"/>
        <v>2.3300000000000001E-2</v>
      </c>
      <c r="L31" s="42">
        <f t="shared" si="6"/>
        <v>2.1000000000000001E-2</v>
      </c>
      <c r="M31" s="42">
        <f t="shared" si="6"/>
        <v>2.35E-2</v>
      </c>
      <c r="N31" s="42">
        <f t="shared" si="6"/>
        <v>2.3800000000000002E-2</v>
      </c>
      <c r="O31" s="12"/>
      <c r="P31" s="42">
        <f t="shared" ref="P31:U31" si="7">MAX(P20:P28)</f>
        <v>2.4500000000000001E-2</v>
      </c>
      <c r="Q31" s="42">
        <f t="shared" si="7"/>
        <v>2.2499999999999999E-2</v>
      </c>
      <c r="R31" s="42">
        <f t="shared" si="7"/>
        <v>2.5000000000000001E-2</v>
      </c>
      <c r="S31" s="42">
        <f t="shared" si="7"/>
        <v>2.5999999999999999E-2</v>
      </c>
      <c r="T31" s="42">
        <f t="shared" si="7"/>
        <v>2.6499999999999999E-2</v>
      </c>
      <c r="U31" s="42">
        <f t="shared" si="7"/>
        <v>2.7E-2</v>
      </c>
      <c r="V31" s="9"/>
    </row>
    <row r="32" spans="1:28" x14ac:dyDescent="0.25">
      <c r="A32" s="9"/>
      <c r="B32" s="9"/>
      <c r="E32" s="95"/>
    </row>
    <row r="33" spans="1:24" x14ac:dyDescent="0.25">
      <c r="C33" t="s">
        <v>25</v>
      </c>
      <c r="D33" s="68">
        <v>2.3E-2</v>
      </c>
      <c r="E33" s="12"/>
      <c r="F33" s="37" t="s">
        <v>4</v>
      </c>
      <c r="G33" s="37" t="s">
        <v>4</v>
      </c>
      <c r="H33" s="16"/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37"/>
      <c r="O33" s="16"/>
      <c r="P33" s="67">
        <v>2.5000000000000001E-2</v>
      </c>
      <c r="Q33" s="68" t="s">
        <v>4</v>
      </c>
      <c r="R33" s="67">
        <v>2.5000000000000001E-2</v>
      </c>
      <c r="S33" s="67">
        <v>2.5499999999999998E-2</v>
      </c>
      <c r="T33" s="67">
        <v>2.5499999999999998E-2</v>
      </c>
      <c r="U33" s="67">
        <v>2.7E-2</v>
      </c>
      <c r="V33" s="9"/>
    </row>
    <row r="34" spans="1:24" x14ac:dyDescent="0.25">
      <c r="C34" t="s">
        <v>28</v>
      </c>
      <c r="D34" s="68">
        <v>2.3E-2</v>
      </c>
      <c r="E34" s="12"/>
      <c r="F34" s="37" t="s">
        <v>4</v>
      </c>
      <c r="G34" s="37" t="s">
        <v>4</v>
      </c>
      <c r="H34" s="16"/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37" t="s">
        <v>4</v>
      </c>
      <c r="O34" s="16"/>
      <c r="P34" s="66">
        <v>2.4500000000000001E-2</v>
      </c>
      <c r="Q34" s="37" t="s">
        <v>4</v>
      </c>
      <c r="R34" s="66">
        <v>2.5000000000000001E-2</v>
      </c>
      <c r="S34" s="66">
        <v>2.5499999999999998E-2</v>
      </c>
      <c r="T34" s="66">
        <v>2.5499999999999998E-2</v>
      </c>
      <c r="U34" s="66">
        <v>2.7E-2</v>
      </c>
      <c r="V34" s="9"/>
    </row>
    <row r="35" spans="1:24" s="111" customFormat="1" x14ac:dyDescent="0.25">
      <c r="C35" s="111" t="s">
        <v>439</v>
      </c>
      <c r="D35" s="112">
        <v>2.3E-2</v>
      </c>
      <c r="E35" s="113"/>
      <c r="F35" s="112">
        <v>7.4999999999999997E-3</v>
      </c>
      <c r="G35" s="112">
        <v>7.4999999999999997E-3</v>
      </c>
      <c r="H35" s="114"/>
      <c r="I35" s="112">
        <v>2.5000000000000001E-3</v>
      </c>
      <c r="J35" s="112">
        <v>4.0000000000000001E-3</v>
      </c>
      <c r="K35" s="112">
        <v>1.4500000000000001E-2</v>
      </c>
      <c r="L35" s="112">
        <v>6.0000000000000001E-3</v>
      </c>
      <c r="M35" s="112">
        <v>6.0000000000000001E-3</v>
      </c>
      <c r="N35" s="112">
        <v>6.4999999999999997E-3</v>
      </c>
      <c r="O35" s="114"/>
      <c r="P35" s="115">
        <v>1.6E-2</v>
      </c>
      <c r="Q35" s="112">
        <v>1.6500000000000001E-2</v>
      </c>
      <c r="R35" s="115">
        <v>1.7000000000000001E-2</v>
      </c>
      <c r="S35" s="115">
        <v>1.7999999999999999E-2</v>
      </c>
      <c r="T35" s="115">
        <v>1.95E-2</v>
      </c>
      <c r="U35" s="115">
        <v>2.0500000000000001E-2</v>
      </c>
      <c r="V35" s="116"/>
    </row>
    <row r="36" spans="1:24" x14ac:dyDescent="0.25">
      <c r="C36" t="s">
        <v>29</v>
      </c>
      <c r="D36" s="68">
        <v>1.4999999999999999E-2</v>
      </c>
      <c r="E36" s="12"/>
      <c r="F36" s="37" t="s">
        <v>4</v>
      </c>
      <c r="G36" s="37" t="s">
        <v>4</v>
      </c>
      <c r="H36" s="16"/>
      <c r="I36" s="37" t="s">
        <v>4</v>
      </c>
      <c r="J36" s="37" t="s">
        <v>4</v>
      </c>
      <c r="K36" s="37" t="s">
        <v>4</v>
      </c>
      <c r="L36" s="37" t="s">
        <v>4</v>
      </c>
      <c r="M36" s="37" t="s">
        <v>4</v>
      </c>
      <c r="N36" s="37" t="s">
        <v>4</v>
      </c>
      <c r="O36" s="16"/>
      <c r="P36" s="37">
        <v>2.35E-2</v>
      </c>
      <c r="Q36" s="37" t="s">
        <v>4</v>
      </c>
      <c r="R36" s="37">
        <v>2.4E-2</v>
      </c>
      <c r="S36" s="37">
        <v>2.4500000000000001E-2</v>
      </c>
      <c r="T36" s="37">
        <v>2.4500000000000001E-2</v>
      </c>
      <c r="U36" s="68">
        <v>2.5499999999999998E-2</v>
      </c>
      <c r="V36" s="9"/>
    </row>
    <row r="37" spans="1:24" x14ac:dyDescent="0.25">
      <c r="C37" t="s">
        <v>30</v>
      </c>
      <c r="D37" s="112">
        <v>2.3E-2</v>
      </c>
      <c r="E37" s="12"/>
      <c r="F37" s="37" t="s">
        <v>4</v>
      </c>
      <c r="G37" s="37" t="s">
        <v>4</v>
      </c>
      <c r="H37" s="16"/>
      <c r="I37" s="37" t="s">
        <v>4</v>
      </c>
      <c r="J37" s="37" t="s">
        <v>4</v>
      </c>
      <c r="K37" s="37" t="s">
        <v>4</v>
      </c>
      <c r="L37" s="37" t="s">
        <v>4</v>
      </c>
      <c r="M37" s="37" t="s">
        <v>4</v>
      </c>
      <c r="N37" s="37" t="s">
        <v>4</v>
      </c>
      <c r="O37" s="16"/>
      <c r="P37" s="69">
        <v>2.4500000000000001E-2</v>
      </c>
      <c r="Q37" s="68" t="s">
        <v>4</v>
      </c>
      <c r="R37" s="69">
        <v>2.5000000000000001E-2</v>
      </c>
      <c r="S37" s="69">
        <v>2.5499999999999998E-2</v>
      </c>
      <c r="T37" s="69">
        <v>2.5999999999999999E-2</v>
      </c>
      <c r="U37" s="69">
        <v>2.75E-2</v>
      </c>
      <c r="V37" s="9"/>
      <c r="X37" s="36"/>
    </row>
    <row r="38" spans="1:24" s="111" customFormat="1" x14ac:dyDescent="0.25">
      <c r="C38" s="111" t="s">
        <v>247</v>
      </c>
      <c r="D38" s="112">
        <v>2.4E-2</v>
      </c>
      <c r="E38" s="113"/>
      <c r="F38" s="112" t="s">
        <v>4</v>
      </c>
      <c r="G38" s="112" t="s">
        <v>4</v>
      </c>
      <c r="H38" s="114"/>
      <c r="I38" s="112" t="s">
        <v>4</v>
      </c>
      <c r="J38" s="112" t="s">
        <v>4</v>
      </c>
      <c r="K38" s="112" t="s">
        <v>4</v>
      </c>
      <c r="L38" s="112" t="s">
        <v>4</v>
      </c>
      <c r="M38" s="112" t="s">
        <v>4</v>
      </c>
      <c r="N38" s="112" t="s">
        <v>4</v>
      </c>
      <c r="O38" s="114"/>
      <c r="P38" s="112">
        <v>2.35E-2</v>
      </c>
      <c r="Q38" s="112" t="s">
        <v>4</v>
      </c>
      <c r="R38" s="112">
        <v>2.4E-2</v>
      </c>
      <c r="S38" s="112">
        <v>2.4E-2</v>
      </c>
      <c r="T38" s="112">
        <v>2.4E-2</v>
      </c>
      <c r="U38" s="112">
        <v>2.6499999999999999E-2</v>
      </c>
      <c r="V38" s="116"/>
    </row>
    <row r="39" spans="1:24" x14ac:dyDescent="0.25">
      <c r="C39" t="s">
        <v>36</v>
      </c>
      <c r="D39" s="68">
        <v>2.5000000000000001E-2</v>
      </c>
      <c r="E39" s="12"/>
      <c r="F39" s="37" t="s">
        <v>4</v>
      </c>
      <c r="G39" s="37" t="s">
        <v>4</v>
      </c>
      <c r="H39" s="16"/>
      <c r="I39" s="37" t="s">
        <v>4</v>
      </c>
      <c r="J39" s="37" t="s">
        <v>4</v>
      </c>
      <c r="K39" s="37" t="s">
        <v>4</v>
      </c>
      <c r="L39" s="37" t="s">
        <v>4</v>
      </c>
      <c r="M39" s="37" t="s">
        <v>4</v>
      </c>
      <c r="N39" s="37" t="s">
        <v>4</v>
      </c>
      <c r="O39" s="16"/>
      <c r="P39" s="67">
        <v>2.2499999999999999E-2</v>
      </c>
      <c r="Q39" s="68" t="s">
        <v>4</v>
      </c>
      <c r="R39" s="67">
        <v>2.3E-2</v>
      </c>
      <c r="S39" s="67">
        <v>2.3E-2</v>
      </c>
      <c r="T39" s="67">
        <v>2.3E-2</v>
      </c>
      <c r="U39" s="67">
        <v>2.5499999999999998E-2</v>
      </c>
      <c r="V39" s="9"/>
    </row>
    <row r="40" spans="1:24" x14ac:dyDescent="0.25">
      <c r="C40" t="s">
        <v>188</v>
      </c>
      <c r="D40" s="68">
        <v>1.2999999999999999E-2</v>
      </c>
      <c r="E40" s="12"/>
      <c r="F40" s="37">
        <v>5.0000000000000001E-4</v>
      </c>
      <c r="G40" s="37">
        <v>2.5000000000000001E-3</v>
      </c>
      <c r="H40" s="16"/>
      <c r="I40" s="37">
        <v>4.4999999999999997E-3</v>
      </c>
      <c r="J40" s="37">
        <v>5.4999999999999997E-3</v>
      </c>
      <c r="K40" s="37">
        <v>6.4999999999999997E-3</v>
      </c>
      <c r="L40" s="37" t="s">
        <v>4</v>
      </c>
      <c r="M40" s="37">
        <v>7.0000000000000001E-3</v>
      </c>
      <c r="N40" s="37">
        <v>8.0000000000000002E-3</v>
      </c>
      <c r="O40" s="16"/>
      <c r="P40" s="67">
        <v>2.2499999999999999E-2</v>
      </c>
      <c r="Q40" s="68">
        <v>2.4E-2</v>
      </c>
      <c r="R40" s="67">
        <v>2.1499999999999998E-2</v>
      </c>
      <c r="S40" s="67">
        <v>2.5999999999999999E-2</v>
      </c>
      <c r="T40" s="67">
        <v>2.35E-2</v>
      </c>
      <c r="U40" s="67">
        <v>2.5999999999999999E-2</v>
      </c>
      <c r="V40" s="9"/>
    </row>
    <row r="41" spans="1:24" x14ac:dyDescent="0.25">
      <c r="C41" t="s">
        <v>413</v>
      </c>
      <c r="D41" s="68">
        <v>2.3E-2</v>
      </c>
      <c r="E41" s="12"/>
      <c r="F41" s="37">
        <v>5.0000000000000001E-3</v>
      </c>
      <c r="G41" s="37">
        <v>7.0000000000000001E-3</v>
      </c>
      <c r="H41" s="16"/>
      <c r="I41" s="37" t="s">
        <v>4</v>
      </c>
      <c r="J41" s="37">
        <v>7.4999999999999997E-3</v>
      </c>
      <c r="K41" s="37" t="s">
        <v>4</v>
      </c>
      <c r="L41" s="37" t="s">
        <v>4</v>
      </c>
      <c r="M41" s="37">
        <v>0.01</v>
      </c>
      <c r="N41" s="37">
        <v>0.01</v>
      </c>
      <c r="O41" s="16"/>
      <c r="P41" s="67">
        <v>1.9E-2</v>
      </c>
      <c r="Q41" s="68">
        <v>0.02</v>
      </c>
      <c r="R41" s="67">
        <v>2.1000000000000001E-2</v>
      </c>
      <c r="S41" s="67">
        <v>2.1999999999999999E-2</v>
      </c>
      <c r="T41" s="67">
        <v>2.35E-2</v>
      </c>
      <c r="U41" s="67">
        <v>2.5999999999999999E-2</v>
      </c>
      <c r="V41" s="9"/>
    </row>
    <row r="42" spans="1:24" x14ac:dyDescent="0.25">
      <c r="C42" t="s">
        <v>441</v>
      </c>
      <c r="D42" s="68">
        <v>2.4500000000000001E-2</v>
      </c>
      <c r="E42" s="12"/>
      <c r="F42" s="37"/>
      <c r="G42" s="37"/>
      <c r="H42" s="16"/>
      <c r="I42" s="37" t="s">
        <v>4</v>
      </c>
      <c r="J42" s="37" t="s">
        <v>4</v>
      </c>
      <c r="K42" s="37" t="s">
        <v>4</v>
      </c>
      <c r="L42" s="37" t="s">
        <v>4</v>
      </c>
      <c r="M42" s="37" t="s">
        <v>4</v>
      </c>
      <c r="N42" s="37" t="s">
        <v>4</v>
      </c>
      <c r="O42" s="16"/>
      <c r="P42" s="67">
        <v>2.35E-2</v>
      </c>
      <c r="Q42" s="68" t="s">
        <v>4</v>
      </c>
      <c r="R42" s="67">
        <v>2.4E-2</v>
      </c>
      <c r="S42" s="67">
        <v>2.4E-2</v>
      </c>
      <c r="T42" s="67">
        <v>2.4500000000000001E-2</v>
      </c>
      <c r="U42" s="67">
        <v>2.5999999999999999E-2</v>
      </c>
      <c r="V42" s="9"/>
    </row>
    <row r="43" spans="1:24" x14ac:dyDescent="0.25">
      <c r="E43" s="9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9"/>
    </row>
    <row r="44" spans="1:24" x14ac:dyDescent="0.25">
      <c r="A44" s="8"/>
      <c r="B44" s="8"/>
      <c r="C44" s="25" t="s">
        <v>37</v>
      </c>
      <c r="D44" s="42">
        <f>MAX(D33:D39)</f>
        <v>2.5000000000000001E-2</v>
      </c>
      <c r="E44" s="12"/>
      <c r="F44" s="42" t="s">
        <v>4</v>
      </c>
      <c r="G44" s="42" t="s">
        <v>4</v>
      </c>
      <c r="H44" s="12"/>
      <c r="I44" s="42" t="s">
        <v>4</v>
      </c>
      <c r="J44" s="42" t="s">
        <v>4</v>
      </c>
      <c r="K44" s="42" t="s">
        <v>4</v>
      </c>
      <c r="L44" s="42" t="s">
        <v>4</v>
      </c>
      <c r="M44" s="42" t="s">
        <v>4</v>
      </c>
      <c r="N44" s="42" t="s">
        <v>4</v>
      </c>
      <c r="O44" s="12"/>
      <c r="P44" s="42">
        <f t="shared" ref="P44:U44" si="8">MAX(P33:P41)</f>
        <v>2.5000000000000001E-2</v>
      </c>
      <c r="Q44" s="42">
        <f>MAX(Q33:Q42)</f>
        <v>2.4E-2</v>
      </c>
      <c r="R44" s="42">
        <f t="shared" si="8"/>
        <v>2.5000000000000001E-2</v>
      </c>
      <c r="S44" s="42">
        <f t="shared" si="8"/>
        <v>2.5999999999999999E-2</v>
      </c>
      <c r="T44" s="42">
        <f t="shared" si="8"/>
        <v>2.5999999999999999E-2</v>
      </c>
      <c r="U44" s="42">
        <f t="shared" si="8"/>
        <v>2.75E-2</v>
      </c>
      <c r="V44" s="9"/>
    </row>
    <row r="45" spans="1:24" x14ac:dyDescent="0.25">
      <c r="A45" s="9" t="s">
        <v>38</v>
      </c>
      <c r="B45" s="9" t="s">
        <v>38</v>
      </c>
      <c r="E45" s="9"/>
      <c r="V45" s="9"/>
    </row>
    <row r="46" spans="1:24" x14ac:dyDescent="0.25">
      <c r="C46" s="9" t="s">
        <v>38</v>
      </c>
      <c r="D46" s="78">
        <v>1.6E-2</v>
      </c>
      <c r="E46" s="12"/>
      <c r="F46" s="83">
        <v>1.26E-2</v>
      </c>
      <c r="G46" s="80">
        <v>1.54E-2</v>
      </c>
      <c r="H46" s="12"/>
      <c r="I46" s="80">
        <v>1.4E-2</v>
      </c>
      <c r="J46" s="80">
        <v>1.4500000000000001E-2</v>
      </c>
      <c r="K46" s="80">
        <v>1.6E-2</v>
      </c>
      <c r="L46" s="80">
        <v>1.7000000000000001E-2</v>
      </c>
      <c r="M46" s="80">
        <v>2.1000000000000001E-2</v>
      </c>
      <c r="N46" s="80">
        <v>2.1000000000000001E-2</v>
      </c>
      <c r="O46" s="61"/>
      <c r="P46" s="80">
        <v>2.1100000000000001E-2</v>
      </c>
      <c r="Q46" s="80">
        <v>2.1499999999999998E-2</v>
      </c>
      <c r="R46" s="80">
        <v>2.1999999999999999E-2</v>
      </c>
      <c r="S46" s="80">
        <v>2.23E-2</v>
      </c>
      <c r="T46" s="80">
        <v>2.2499999999999999E-2</v>
      </c>
      <c r="U46" s="80">
        <v>2.2700000000000001E-2</v>
      </c>
      <c r="V46" s="9"/>
    </row>
    <row r="47" spans="1:24" x14ac:dyDescent="0.25">
      <c r="C47" s="9" t="s">
        <v>392</v>
      </c>
      <c r="D47" s="78">
        <v>1.6E-2</v>
      </c>
      <c r="E47" s="12"/>
      <c r="F47" s="83">
        <v>1.2500000000000001E-2</v>
      </c>
      <c r="G47" s="80">
        <v>1.5299999999999999E-2</v>
      </c>
      <c r="H47" s="12"/>
      <c r="I47" s="80">
        <v>1.3900000000000001E-2</v>
      </c>
      <c r="J47" s="80">
        <v>1.4400000000000001E-2</v>
      </c>
      <c r="K47" s="80">
        <v>1.5900000000000001E-2</v>
      </c>
      <c r="L47" s="80">
        <v>1.6899999999999998E-2</v>
      </c>
      <c r="M47" s="80">
        <v>2.0899999999999998E-2</v>
      </c>
      <c r="N47" s="80">
        <v>2.0899999999999998E-2</v>
      </c>
      <c r="O47" s="61"/>
      <c r="P47" s="80">
        <v>2.1000000000000001E-2</v>
      </c>
      <c r="Q47" s="80">
        <v>2.1399999999999999E-2</v>
      </c>
      <c r="R47" s="80">
        <v>2.1899999999999999E-2</v>
      </c>
      <c r="S47" s="80">
        <v>2.2200000000000001E-2</v>
      </c>
      <c r="T47" s="80">
        <v>2.24E-2</v>
      </c>
      <c r="U47" s="80">
        <v>2.2599999999999999E-2</v>
      </c>
      <c r="V47" s="9"/>
    </row>
    <row r="48" spans="1:24" x14ac:dyDescent="0.25">
      <c r="C48" s="9" t="s">
        <v>364</v>
      </c>
      <c r="D48" s="78">
        <v>2.3E-2</v>
      </c>
      <c r="E48" s="12"/>
      <c r="F48" s="78">
        <v>2.3E-2</v>
      </c>
      <c r="G48" s="78">
        <v>2.35E-2</v>
      </c>
      <c r="H48" s="12"/>
      <c r="I48" s="78">
        <v>2.3E-2</v>
      </c>
      <c r="J48" s="78">
        <v>2.3E-2</v>
      </c>
      <c r="K48" s="78">
        <v>2.3E-2</v>
      </c>
      <c r="L48" s="78">
        <v>2.3E-2</v>
      </c>
      <c r="M48" s="78">
        <v>2.4500000000000001E-2</v>
      </c>
      <c r="N48" s="78">
        <v>2.5000000000000001E-2</v>
      </c>
      <c r="O48" s="60"/>
      <c r="P48" s="78">
        <v>2.5499999999999998E-2</v>
      </c>
      <c r="Q48" s="78">
        <v>2.5999999999999999E-2</v>
      </c>
      <c r="R48" s="78">
        <v>2.6499999999999999E-2</v>
      </c>
      <c r="S48" s="78">
        <v>2.7E-2</v>
      </c>
      <c r="T48" s="78">
        <v>2.8000000000000001E-2</v>
      </c>
      <c r="U48" s="78">
        <v>2.9000000000000001E-2</v>
      </c>
      <c r="V48" s="9"/>
    </row>
    <row r="49" spans="3:3" x14ac:dyDescent="0.25">
      <c r="C49" t="s">
        <v>256</v>
      </c>
    </row>
    <row r="50" spans="3:3" x14ac:dyDescent="0.25">
      <c r="C50" t="s">
        <v>401</v>
      </c>
    </row>
  </sheetData>
  <mergeCells count="3">
    <mergeCell ref="F1:G1"/>
    <mergeCell ref="I1:N1"/>
    <mergeCell ref="P1:U1"/>
  </mergeCells>
  <conditionalFormatting sqref="D6:E9 E5 H24">
    <cfRule type="cellIs" dxfId="8104" priority="44" operator="greaterThan">
      <formula>0.0165</formula>
    </cfRule>
  </conditionalFormatting>
  <conditionalFormatting sqref="O25">
    <cfRule type="cellIs" dxfId="8103" priority="43" operator="greaterThan">
      <formula>0.018</formula>
    </cfRule>
  </conditionalFormatting>
  <conditionalFormatting sqref="H5:H9">
    <cfRule type="cellIs" dxfId="8102" priority="42" operator="greaterThan">
      <formula>0.0165</formula>
    </cfRule>
  </conditionalFormatting>
  <conditionalFormatting sqref="H26">
    <cfRule type="cellIs" dxfId="8101" priority="41" operator="greaterThan">
      <formula>0.0165</formula>
    </cfRule>
  </conditionalFormatting>
  <conditionalFormatting sqref="M13:M16">
    <cfRule type="top10" dxfId="8100" priority="38" rank="1"/>
  </conditionalFormatting>
  <conditionalFormatting sqref="N13:N16">
    <cfRule type="top10" dxfId="8099" priority="37" rank="1"/>
  </conditionalFormatting>
  <conditionalFormatting sqref="Q13:Q16">
    <cfRule type="top10" dxfId="8098" priority="36" rank="1"/>
  </conditionalFormatting>
  <conditionalFormatting sqref="R13:R16">
    <cfRule type="top10" dxfId="8097" priority="35" rank="1"/>
  </conditionalFormatting>
  <conditionalFormatting sqref="S13:S16">
    <cfRule type="top10" dxfId="8096" priority="34" rank="1"/>
  </conditionalFormatting>
  <conditionalFormatting sqref="T13:T16">
    <cfRule type="top10" dxfId="8095" priority="33" rank="1"/>
  </conditionalFormatting>
  <conditionalFormatting sqref="U13:U16">
    <cfRule type="top10" dxfId="8094" priority="32" rank="1"/>
  </conditionalFormatting>
  <conditionalFormatting sqref="K20:K29">
    <cfRule type="top10" dxfId="8093" priority="31" rank="1"/>
  </conditionalFormatting>
  <conditionalFormatting sqref="P33:P39 P41:P42">
    <cfRule type="top10" dxfId="8092" priority="30" rank="1"/>
  </conditionalFormatting>
  <conditionalFormatting sqref="R33:R39 R41:R42">
    <cfRule type="top10" dxfId="8091" priority="29" rank="1"/>
  </conditionalFormatting>
  <conditionalFormatting sqref="S33:S39 S41:S42">
    <cfRule type="top10" dxfId="8090" priority="28" rank="1"/>
  </conditionalFormatting>
  <conditionalFormatting sqref="T33:T39 T41:T42">
    <cfRule type="top10" dxfId="8089" priority="27" rank="1"/>
  </conditionalFormatting>
  <conditionalFormatting sqref="U33:U39 U41:U42">
    <cfRule type="top10" dxfId="8088" priority="26" rank="1"/>
  </conditionalFormatting>
  <conditionalFormatting sqref="Q20">
    <cfRule type="top10" dxfId="8087" priority="25" rank="1"/>
  </conditionalFormatting>
  <conditionalFormatting sqref="I20:I29">
    <cfRule type="top10" dxfId="8086" priority="45" rank="1"/>
  </conditionalFormatting>
  <conditionalFormatting sqref="J20:J29">
    <cfRule type="top10" dxfId="8085" priority="46" rank="1"/>
  </conditionalFormatting>
  <conditionalFormatting sqref="L20:L29">
    <cfRule type="top10" dxfId="8084" priority="47" rank="1"/>
  </conditionalFormatting>
  <conditionalFormatting sqref="M20:M29">
    <cfRule type="top10" dxfId="8083" priority="48" rank="1"/>
  </conditionalFormatting>
  <conditionalFormatting sqref="N20:N29">
    <cfRule type="top10" dxfId="8082" priority="49" rank="1"/>
  </conditionalFormatting>
  <conditionalFormatting sqref="N28:N29">
    <cfRule type="top10" dxfId="8081" priority="24" rank="1"/>
  </conditionalFormatting>
  <conditionalFormatting sqref="D41:D42 D33:D39">
    <cfRule type="top10" dxfId="8080" priority="50" rank="1"/>
  </conditionalFormatting>
  <conditionalFormatting sqref="D20:D29">
    <cfRule type="top10" dxfId="8079" priority="51" rank="1"/>
  </conditionalFormatting>
  <conditionalFormatting sqref="F20:F29">
    <cfRule type="top10" dxfId="8078" priority="52" rank="1"/>
  </conditionalFormatting>
  <conditionalFormatting sqref="G20:G29">
    <cfRule type="top10" dxfId="8077" priority="53" rank="1"/>
  </conditionalFormatting>
  <conditionalFormatting sqref="Q20:Q29">
    <cfRule type="top10" dxfId="8076" priority="54" rank="1"/>
  </conditionalFormatting>
  <conditionalFormatting sqref="P20:P29">
    <cfRule type="top10" priority="1" rank="1"/>
    <cfRule type="top10" dxfId="8075" priority="55" rank="1"/>
  </conditionalFormatting>
  <conditionalFormatting sqref="R20:R29">
    <cfRule type="top10" dxfId="8074" priority="56" rank="1"/>
  </conditionalFormatting>
  <conditionalFormatting sqref="S20:S29">
    <cfRule type="top10" dxfId="8073" priority="57" rank="1"/>
  </conditionalFormatting>
  <conditionalFormatting sqref="T20:T29">
    <cfRule type="top10" dxfId="8072" priority="58" rank="1"/>
  </conditionalFormatting>
  <conditionalFormatting sqref="U20:U29">
    <cfRule type="top10" dxfId="8071" priority="59" rank="1"/>
  </conditionalFormatting>
  <conditionalFormatting sqref="D11:D16">
    <cfRule type="top10" dxfId="8070" priority="60" rank="1"/>
  </conditionalFormatting>
  <conditionalFormatting sqref="F11:F16">
    <cfRule type="top10" dxfId="8069" priority="61" rank="1"/>
  </conditionalFormatting>
  <conditionalFormatting sqref="P14:P16">
    <cfRule type="top10" dxfId="8068" priority="62" rank="1"/>
  </conditionalFormatting>
  <conditionalFormatting sqref="G11:G16">
    <cfRule type="top10" dxfId="8067" priority="63" rank="1"/>
  </conditionalFormatting>
  <conditionalFormatting sqref="P40">
    <cfRule type="top10" dxfId="8066" priority="21" rank="1"/>
  </conditionalFormatting>
  <conditionalFormatting sqref="R40">
    <cfRule type="top10" dxfId="8065" priority="20" rank="1"/>
  </conditionalFormatting>
  <conditionalFormatting sqref="S40">
    <cfRule type="top10" dxfId="8064" priority="19" rank="1"/>
  </conditionalFormatting>
  <conditionalFormatting sqref="T40">
    <cfRule type="top10" dxfId="8063" priority="18" rank="1"/>
  </conditionalFormatting>
  <conditionalFormatting sqref="U40">
    <cfRule type="top10" dxfId="8062" priority="17" rank="1"/>
  </conditionalFormatting>
  <conditionalFormatting sqref="D40">
    <cfRule type="top10" dxfId="8061" priority="22" rank="1"/>
  </conditionalFormatting>
  <conditionalFormatting sqref="K11:K16">
    <cfRule type="top10" dxfId="8060" priority="4" rank="1"/>
  </conditionalFormatting>
  <conditionalFormatting sqref="J11:J16">
    <cfRule type="top10" dxfId="8059" priority="13" rank="1"/>
  </conditionalFormatting>
  <conditionalFormatting sqref="L11:L16">
    <cfRule type="top10" dxfId="8058" priority="12" rank="1"/>
  </conditionalFormatting>
  <conditionalFormatting sqref="M11:M12">
    <cfRule type="top10" dxfId="8057" priority="11" rank="1"/>
  </conditionalFormatting>
  <conditionalFormatting sqref="N11:N12">
    <cfRule type="top10" dxfId="8056" priority="10" rank="1"/>
  </conditionalFormatting>
  <conditionalFormatting sqref="Q11:Q12">
    <cfRule type="top10" dxfId="8055" priority="9" rank="1"/>
  </conditionalFormatting>
  <conditionalFormatting sqref="R11:R12">
    <cfRule type="top10" dxfId="8054" priority="8" rank="1"/>
  </conditionalFormatting>
  <conditionalFormatting sqref="S11:S12">
    <cfRule type="top10" dxfId="8053" priority="7" rank="1"/>
  </conditionalFormatting>
  <conditionalFormatting sqref="T11:T12">
    <cfRule type="top10" dxfId="8052" priority="6" rank="1"/>
  </conditionalFormatting>
  <conditionalFormatting sqref="U11:U12">
    <cfRule type="top10" dxfId="8051" priority="5" rank="1"/>
  </conditionalFormatting>
  <conditionalFormatting sqref="P11:P12">
    <cfRule type="top10" dxfId="8050" priority="14" rank="1"/>
  </conditionalFormatting>
  <conditionalFormatting sqref="P11:P16">
    <cfRule type="top10" dxfId="8049" priority="3" rank="1"/>
  </conditionalFormatting>
  <conditionalFormatting sqref="I11:I16">
    <cfRule type="top10" dxfId="8048" priority="15" rank="1"/>
  </conditionalFormatting>
  <pageMargins left="0" right="0" top="0.75" bottom="0.75" header="0.3" footer="0.3"/>
  <pageSetup scale="64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EF9DD-9758-49A4-BE5A-D95C4B0716E5}">
  <sheetPr>
    <pageSetUpPr fitToPage="1"/>
  </sheetPr>
  <dimension ref="A1:AB50"/>
  <sheetViews>
    <sheetView zoomScale="80" zoomScaleNormal="80" workbookViewId="0">
      <pane ySplit="1" topLeftCell="A2" activePane="bottomLeft" state="frozen"/>
      <selection pane="bottomLeft" activeCell="W25" sqref="W25"/>
    </sheetView>
  </sheetViews>
  <sheetFormatPr defaultColWidth="9.140625" defaultRowHeight="15" x14ac:dyDescent="0.25"/>
  <cols>
    <col min="1" max="2" width="14.140625" customWidth="1"/>
    <col min="3" max="3" width="24.28515625" customWidth="1"/>
    <col min="4" max="4" width="15.7109375" bestFit="1" customWidth="1"/>
    <col min="5" max="5" width="12.7109375" bestFit="1" customWidth="1"/>
    <col min="6" max="7" width="8.42578125" bestFit="1" customWidth="1"/>
    <col min="8" max="8" width="7.7109375" bestFit="1" customWidth="1"/>
    <col min="9" max="10" width="6.5703125" bestFit="1" customWidth="1"/>
    <col min="11" max="11" width="7.7109375" bestFit="1" customWidth="1"/>
    <col min="12" max="12" width="7" bestFit="1" customWidth="1"/>
    <col min="13" max="13" width="8.140625" bestFit="1" customWidth="1"/>
    <col min="14" max="14" width="6.42578125" customWidth="1"/>
    <col min="15" max="15" width="5.85546875" customWidth="1"/>
    <col min="16" max="16" width="8" bestFit="1" customWidth="1"/>
    <col min="17" max="17" width="8.85546875" bestFit="1" customWidth="1"/>
    <col min="18" max="21" width="8" bestFit="1" customWidth="1"/>
    <col min="22" max="22" width="9.42578125" bestFit="1" customWidth="1"/>
    <col min="23" max="24" width="10.140625" bestFit="1" customWidth="1"/>
    <col min="25" max="25" width="10" customWidth="1"/>
  </cols>
  <sheetData>
    <row r="1" spans="1:24" x14ac:dyDescent="0.25">
      <c r="A1" s="9"/>
      <c r="B1" s="9"/>
      <c r="C1" s="3"/>
      <c r="D1" s="4" t="s">
        <v>0</v>
      </c>
      <c r="E1" s="5" t="s">
        <v>406</v>
      </c>
      <c r="F1" s="142" t="s">
        <v>1</v>
      </c>
      <c r="G1" s="143"/>
      <c r="H1" s="5"/>
      <c r="I1" s="142" t="s">
        <v>2</v>
      </c>
      <c r="J1" s="143"/>
      <c r="K1" s="143"/>
      <c r="L1" s="143"/>
      <c r="M1" s="143"/>
      <c r="N1" s="144"/>
      <c r="O1" s="5"/>
      <c r="P1" s="145" t="s">
        <v>3</v>
      </c>
      <c r="Q1" s="146"/>
      <c r="R1" s="146"/>
      <c r="S1" s="146"/>
      <c r="T1" s="146"/>
      <c r="U1" s="147"/>
    </row>
    <row r="2" spans="1:24" x14ac:dyDescent="0.25">
      <c r="D2" s="6" t="s">
        <v>4</v>
      </c>
      <c r="E2" s="6"/>
      <c r="F2" s="7" t="s">
        <v>348</v>
      </c>
      <c r="G2" s="7" t="s">
        <v>349</v>
      </c>
      <c r="H2" s="6"/>
      <c r="I2" s="8">
        <v>30</v>
      </c>
      <c r="J2" s="8">
        <v>60</v>
      </c>
      <c r="K2" s="8">
        <v>90</v>
      </c>
      <c r="L2" s="8">
        <v>120</v>
      </c>
      <c r="M2" s="8">
        <v>180</v>
      </c>
      <c r="N2" s="8">
        <v>270</v>
      </c>
      <c r="O2" s="8"/>
      <c r="P2" s="8">
        <v>1</v>
      </c>
      <c r="Q2" s="8">
        <v>1.5</v>
      </c>
      <c r="R2" s="8">
        <v>2</v>
      </c>
      <c r="S2" s="8">
        <v>3</v>
      </c>
      <c r="T2" s="8">
        <v>4</v>
      </c>
      <c r="U2" s="8">
        <v>5</v>
      </c>
      <c r="V2" s="9" t="s">
        <v>409</v>
      </c>
      <c r="W2" s="9" t="s">
        <v>429</v>
      </c>
      <c r="X2" s="9" t="s">
        <v>431</v>
      </c>
    </row>
    <row r="3" spans="1:24" ht="15" hidden="1" customHeight="1" x14ac:dyDescent="0.25">
      <c r="A3" s="9" t="s">
        <v>7</v>
      </c>
      <c r="B3" s="9" t="s">
        <v>7</v>
      </c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</row>
    <row r="4" spans="1:24" ht="15" hidden="1" customHeight="1" x14ac:dyDescent="0.25">
      <c r="C4" s="71" t="s">
        <v>346</v>
      </c>
      <c r="D4" s="78">
        <v>0.02</v>
      </c>
      <c r="E4" s="79"/>
      <c r="F4" s="78">
        <f>MAX(F11:F16)</f>
        <v>3.5000000000000001E-3</v>
      </c>
      <c r="G4" s="78">
        <f>MAX(G11:G16)</f>
        <v>4.4999999999999997E-3</v>
      </c>
      <c r="H4" s="79"/>
      <c r="I4" s="78">
        <f t="shared" ref="I4:N4" si="0">MAX(I11:I16)</f>
        <v>3.0000000000000001E-3</v>
      </c>
      <c r="J4" s="78">
        <f t="shared" si="0"/>
        <v>5.0000000000000001E-3</v>
      </c>
      <c r="K4" s="78">
        <f t="shared" si="0"/>
        <v>9.4999999999999998E-3</v>
      </c>
      <c r="L4" s="78">
        <f t="shared" si="0"/>
        <v>0.01</v>
      </c>
      <c r="M4" s="78">
        <f t="shared" si="0"/>
        <v>1.0999999999999999E-2</v>
      </c>
      <c r="N4" s="78">
        <f t="shared" si="0"/>
        <v>1.15E-2</v>
      </c>
      <c r="O4" s="79"/>
      <c r="P4" s="78">
        <f t="shared" ref="P4:U4" si="1">MAX(P11:P16)</f>
        <v>0.02</v>
      </c>
      <c r="Q4" s="78">
        <f t="shared" si="1"/>
        <v>0.02</v>
      </c>
      <c r="R4" s="78">
        <f t="shared" si="1"/>
        <v>1.7000000000000001E-2</v>
      </c>
      <c r="S4" s="78">
        <f t="shared" si="1"/>
        <v>1.7999999999999999E-2</v>
      </c>
      <c r="T4" s="78">
        <f t="shared" si="1"/>
        <v>1.9E-2</v>
      </c>
      <c r="U4" s="78">
        <f t="shared" si="1"/>
        <v>2.18E-2</v>
      </c>
    </row>
    <row r="5" spans="1:24" ht="15" hidden="1" customHeight="1" x14ac:dyDescent="0.25">
      <c r="C5" s="71" t="s">
        <v>347</v>
      </c>
      <c r="D5" s="80" t="s">
        <v>358</v>
      </c>
      <c r="E5" s="79"/>
      <c r="F5" s="80">
        <f>MEDIAN(F11:F16)</f>
        <v>2.5500000000000002E-4</v>
      </c>
      <c r="G5" s="80">
        <f>MEDIAN(G11:G16)</f>
        <v>2.2500000000000003E-3</v>
      </c>
      <c r="H5" s="79"/>
      <c r="I5" s="80">
        <f t="shared" ref="I5:N5" si="2">MEDIAN(I11:I16)</f>
        <v>2E-3</v>
      </c>
      <c r="J5" s="80">
        <f t="shared" si="2"/>
        <v>4.0000000000000001E-3</v>
      </c>
      <c r="K5" s="80">
        <f t="shared" si="2"/>
        <v>5.2499999999999995E-3</v>
      </c>
      <c r="L5" s="80">
        <f t="shared" si="2"/>
        <v>5.4999999999999997E-3</v>
      </c>
      <c r="M5" s="80">
        <f t="shared" si="2"/>
        <v>6.5000000000000006E-3</v>
      </c>
      <c r="N5" s="80">
        <f t="shared" si="2"/>
        <v>1.0999999999999999E-2</v>
      </c>
      <c r="O5" s="81"/>
      <c r="P5" s="80">
        <f t="shared" ref="P5:U5" si="3">MEDIAN(P11:P16)</f>
        <v>1.4500000000000001E-2</v>
      </c>
      <c r="Q5" s="80">
        <f t="shared" si="3"/>
        <v>1.4749999999999999E-2</v>
      </c>
      <c r="R5" s="80">
        <f t="shared" si="3"/>
        <v>1.55E-2</v>
      </c>
      <c r="S5" s="80">
        <f t="shared" si="3"/>
        <v>1.7000000000000001E-2</v>
      </c>
      <c r="T5" s="80">
        <f t="shared" si="3"/>
        <v>1.8499999999999999E-2</v>
      </c>
      <c r="U5" s="80">
        <f t="shared" si="3"/>
        <v>0.02</v>
      </c>
    </row>
    <row r="6" spans="1:24" ht="15" hidden="1" customHeight="1" x14ac:dyDescent="0.25">
      <c r="D6" s="60"/>
      <c r="E6" s="12"/>
      <c r="F6" s="60"/>
      <c r="G6" s="60"/>
      <c r="H6" s="12"/>
      <c r="I6" s="60"/>
      <c r="J6" s="60"/>
      <c r="K6" s="60"/>
      <c r="L6" s="60"/>
      <c r="M6" s="60"/>
      <c r="N6" s="61"/>
      <c r="O6" s="14"/>
      <c r="P6" s="61"/>
      <c r="Q6" s="61"/>
      <c r="R6" s="61"/>
      <c r="S6" s="61"/>
      <c r="T6" s="61"/>
      <c r="U6" s="61"/>
    </row>
    <row r="7" spans="1:24" ht="15" customHeight="1" x14ac:dyDescent="0.25">
      <c r="A7" s="9" t="s">
        <v>444</v>
      </c>
      <c r="B7" s="9" t="s">
        <v>444</v>
      </c>
      <c r="D7" s="60"/>
      <c r="E7" s="12"/>
      <c r="F7" s="60"/>
      <c r="G7" s="60"/>
      <c r="H7" s="12"/>
      <c r="I7" s="60"/>
      <c r="J7" s="60"/>
      <c r="K7" s="60"/>
      <c r="L7" s="60"/>
      <c r="M7" s="60"/>
      <c r="N7" s="61"/>
      <c r="O7" s="14"/>
      <c r="P7" s="61"/>
      <c r="Q7" s="61"/>
      <c r="R7" s="61"/>
      <c r="S7" s="61"/>
      <c r="T7" s="61"/>
      <c r="U7" s="61"/>
    </row>
    <row r="8" spans="1:24" ht="15" customHeight="1" x14ac:dyDescent="0.25">
      <c r="C8" t="s">
        <v>445</v>
      </c>
      <c r="D8" s="60"/>
      <c r="E8" s="12"/>
      <c r="F8" s="60"/>
      <c r="G8" s="60"/>
      <c r="H8" s="12"/>
      <c r="I8" s="107"/>
      <c r="J8" s="107"/>
      <c r="K8" s="119"/>
      <c r="L8" s="119"/>
      <c r="M8" s="119"/>
      <c r="N8" s="120"/>
      <c r="O8" s="14"/>
      <c r="P8" s="37">
        <v>1.908E-2</v>
      </c>
      <c r="Q8" s="37" t="s">
        <v>4</v>
      </c>
      <c r="R8" s="37">
        <v>1.8800000000000001E-2</v>
      </c>
      <c r="S8" s="37">
        <v>1.8749999999999999E-2</v>
      </c>
      <c r="T8" s="37">
        <v>1.8610000000000002E-2</v>
      </c>
      <c r="U8" s="37">
        <v>1.8710000000000001E-2</v>
      </c>
    </row>
    <row r="9" spans="1:24" ht="15" customHeight="1" x14ac:dyDescent="0.25">
      <c r="C9" t="s">
        <v>446</v>
      </c>
      <c r="D9" s="60"/>
      <c r="E9" s="12"/>
      <c r="F9" s="60"/>
      <c r="G9" s="60"/>
      <c r="H9" s="12"/>
      <c r="I9" s="107"/>
      <c r="J9" s="107"/>
      <c r="K9" s="119">
        <v>1.6490000000000001E-2</v>
      </c>
      <c r="L9" s="119"/>
      <c r="M9" s="119">
        <v>1.685E-2</v>
      </c>
      <c r="N9" s="120"/>
      <c r="O9" s="14"/>
      <c r="P9" s="37">
        <v>1.7219999999999999E-2</v>
      </c>
      <c r="Q9" s="37" t="s">
        <v>4</v>
      </c>
      <c r="R9" s="37">
        <v>1.668E-2</v>
      </c>
      <c r="S9" s="37">
        <v>1.652E-2</v>
      </c>
      <c r="T9" s="37">
        <v>1.6250000000000001E-2</v>
      </c>
      <c r="U9" s="37">
        <v>1.6049999999999998E-2</v>
      </c>
    </row>
    <row r="10" spans="1:24" x14ac:dyDescent="0.25">
      <c r="A10" s="9" t="s">
        <v>10</v>
      </c>
      <c r="B10" s="9" t="s">
        <v>10</v>
      </c>
    </row>
    <row r="11" spans="1:24" x14ac:dyDescent="0.25">
      <c r="A11" s="9"/>
      <c r="B11" s="9"/>
      <c r="C11" t="s">
        <v>46</v>
      </c>
      <c r="D11" s="47" t="s">
        <v>396</v>
      </c>
      <c r="E11" s="96"/>
      <c r="F11" s="70">
        <v>1E-3</v>
      </c>
      <c r="G11" s="69">
        <v>4.0000000000000001E-3</v>
      </c>
      <c r="H11" s="6"/>
      <c r="I11" s="65">
        <v>3.0000000000000001E-3</v>
      </c>
      <c r="J11" s="65">
        <v>5.0000000000000001E-3</v>
      </c>
      <c r="K11" s="65">
        <v>9.4999999999999998E-3</v>
      </c>
      <c r="L11" s="65">
        <v>0.01</v>
      </c>
      <c r="M11" s="65">
        <v>1.0999999999999999E-2</v>
      </c>
      <c r="N11" s="65">
        <v>1.15E-2</v>
      </c>
      <c r="O11" s="6"/>
      <c r="P11" s="65">
        <v>1.4500000000000001E-2</v>
      </c>
      <c r="Q11" s="37">
        <v>1.4999999999999999E-2</v>
      </c>
      <c r="R11" s="65">
        <v>1.6E-2</v>
      </c>
      <c r="S11" s="65">
        <v>1.7999999999999999E-2</v>
      </c>
      <c r="T11" s="65">
        <v>1.9E-2</v>
      </c>
      <c r="U11" s="65">
        <v>0.02</v>
      </c>
      <c r="V11" s="9"/>
    </row>
    <row r="12" spans="1:24" ht="15.75" customHeight="1" x14ac:dyDescent="0.25">
      <c r="A12" s="9"/>
      <c r="B12" s="9"/>
      <c r="C12" t="s">
        <v>47</v>
      </c>
      <c r="D12" s="82" t="s">
        <v>427</v>
      </c>
      <c r="E12" s="97"/>
      <c r="F12" s="73">
        <v>3.5000000000000001E-3</v>
      </c>
      <c r="G12" s="73">
        <v>3.5000000000000001E-3</v>
      </c>
      <c r="H12" s="23"/>
      <c r="I12" s="65">
        <v>2E-3</v>
      </c>
      <c r="J12" s="65">
        <v>4.0000000000000001E-3</v>
      </c>
      <c r="K12" s="65">
        <v>5.0000000000000001E-3</v>
      </c>
      <c r="L12" s="65">
        <v>5.4999999999999997E-3</v>
      </c>
      <c r="M12" s="65">
        <v>6.0000000000000001E-3</v>
      </c>
      <c r="N12" s="65">
        <v>1.0999999999999999E-2</v>
      </c>
      <c r="O12" s="16"/>
      <c r="P12" s="65">
        <v>1.2E-2</v>
      </c>
      <c r="Q12" s="37">
        <v>1.0500000000000001E-2</v>
      </c>
      <c r="R12" s="65">
        <v>1.2500000000000001E-2</v>
      </c>
      <c r="S12" s="65">
        <v>1.6E-2</v>
      </c>
      <c r="T12" s="65">
        <v>1.4999999999999999E-2</v>
      </c>
      <c r="U12" s="65">
        <v>2.18E-2</v>
      </c>
      <c r="V12" s="118">
        <v>2.0799999999999999E-2</v>
      </c>
    </row>
    <row r="13" spans="1:24" x14ac:dyDescent="0.25">
      <c r="A13" s="9"/>
      <c r="B13" s="9"/>
      <c r="C13" t="s">
        <v>48</v>
      </c>
      <c r="D13" s="47" t="s">
        <v>448</v>
      </c>
      <c r="E13" s="97"/>
      <c r="F13" s="69">
        <v>5.0000000000000001E-4</v>
      </c>
      <c r="G13" s="69">
        <v>5.0000000000000001E-4</v>
      </c>
      <c r="H13" s="6"/>
      <c r="I13" s="37">
        <v>1E-3</v>
      </c>
      <c r="J13" s="37">
        <v>1.5E-3</v>
      </c>
      <c r="K13" s="65">
        <v>2.5000000000000001E-3</v>
      </c>
      <c r="L13" s="37">
        <v>3.0000000000000001E-3</v>
      </c>
      <c r="M13" s="65">
        <v>3.5000000000000001E-3</v>
      </c>
      <c r="N13" s="65">
        <v>4.0000000000000001E-3</v>
      </c>
      <c r="O13" s="6"/>
      <c r="P13" s="65">
        <v>0.02</v>
      </c>
      <c r="Q13" s="37">
        <v>6.0000000000000001E-3</v>
      </c>
      <c r="R13" s="65">
        <v>6.4999999999999997E-3</v>
      </c>
      <c r="S13" s="65">
        <v>8.5000000000000006E-3</v>
      </c>
      <c r="T13" s="65">
        <v>1.0999999999999999E-2</v>
      </c>
      <c r="U13" s="65">
        <v>1.2500000000000001E-2</v>
      </c>
      <c r="V13" s="9"/>
      <c r="X13" s="36"/>
    </row>
    <row r="14" spans="1:24" x14ac:dyDescent="0.25">
      <c r="A14" s="9"/>
      <c r="B14" s="9"/>
      <c r="C14" s="101" t="s">
        <v>65</v>
      </c>
      <c r="D14" s="87" t="s">
        <v>447</v>
      </c>
      <c r="E14" s="9"/>
      <c r="F14" s="89">
        <v>0</v>
      </c>
      <c r="G14" s="89">
        <v>4.4999999999999997E-3</v>
      </c>
      <c r="I14" s="89"/>
      <c r="J14" s="87"/>
      <c r="K14" s="90">
        <v>5.4999999999999997E-3</v>
      </c>
      <c r="L14" s="87"/>
      <c r="M14" s="87">
        <v>7.0000000000000001E-3</v>
      </c>
      <c r="N14" s="87"/>
      <c r="P14" s="87">
        <v>1.4E-2</v>
      </c>
      <c r="Q14" s="87">
        <v>1.4500000000000001E-2</v>
      </c>
      <c r="R14" s="87">
        <v>1.4999999999999999E-2</v>
      </c>
      <c r="S14" s="87">
        <v>1.6E-2</v>
      </c>
      <c r="T14" s="87">
        <v>1.7999999999999999E-2</v>
      </c>
      <c r="U14" s="87">
        <v>0.02</v>
      </c>
      <c r="V14" s="118">
        <v>1.9E-2</v>
      </c>
    </row>
    <row r="15" spans="1:24" x14ac:dyDescent="0.25">
      <c r="A15" s="9"/>
      <c r="B15" s="9"/>
      <c r="C15" t="s">
        <v>49</v>
      </c>
      <c r="D15" s="87" t="s">
        <v>451</v>
      </c>
      <c r="E15" s="96"/>
      <c r="F15" s="70">
        <v>1.0000000000000001E-5</v>
      </c>
      <c r="G15" s="69">
        <v>1E-3</v>
      </c>
      <c r="H15" s="6"/>
      <c r="I15" s="37">
        <v>2E-3</v>
      </c>
      <c r="J15" s="37">
        <v>3.5000000000000001E-3</v>
      </c>
      <c r="K15" s="38">
        <v>3.5000000000000001E-3</v>
      </c>
      <c r="L15" s="37">
        <v>3.5000000000000001E-3</v>
      </c>
      <c r="M15" s="37">
        <v>4.4999999999999997E-3</v>
      </c>
      <c r="N15" s="37">
        <v>5.0000000000000001E-3</v>
      </c>
      <c r="O15" s="6"/>
      <c r="P15" s="37">
        <v>0.02</v>
      </c>
      <c r="Q15" s="37">
        <v>1.6500000000000001E-2</v>
      </c>
      <c r="R15" s="37">
        <v>1.7000000000000001E-2</v>
      </c>
      <c r="S15" s="37">
        <v>1.7999999999999999E-2</v>
      </c>
      <c r="T15" s="37">
        <v>1.9E-2</v>
      </c>
      <c r="U15" s="37">
        <v>0.02</v>
      </c>
      <c r="V15" s="9"/>
    </row>
    <row r="16" spans="1:24" x14ac:dyDescent="0.25">
      <c r="A16" s="9"/>
      <c r="B16" s="9"/>
      <c r="C16" t="s">
        <v>50</v>
      </c>
      <c r="D16" s="70" t="s">
        <v>448</v>
      </c>
      <c r="E16" s="97"/>
      <c r="F16" s="77">
        <v>0</v>
      </c>
      <c r="G16" s="77">
        <v>1E-3</v>
      </c>
      <c r="I16" s="65">
        <v>3.0000000000000001E-3</v>
      </c>
      <c r="J16" s="65">
        <v>5.0000000000000001E-3</v>
      </c>
      <c r="K16" s="65">
        <v>9.4999999999999998E-3</v>
      </c>
      <c r="L16" s="65">
        <v>0.01</v>
      </c>
      <c r="M16" s="65">
        <v>1.0999999999999999E-2</v>
      </c>
      <c r="N16" s="65">
        <v>1.15E-2</v>
      </c>
      <c r="O16" s="16"/>
      <c r="P16" s="65">
        <v>1.4500000000000001E-2</v>
      </c>
      <c r="Q16" s="37">
        <v>0.02</v>
      </c>
      <c r="R16" s="65">
        <v>1.6E-2</v>
      </c>
      <c r="S16" s="65">
        <v>1.7999999999999999E-2</v>
      </c>
      <c r="T16" s="65">
        <v>1.9E-2</v>
      </c>
      <c r="U16" s="65">
        <v>0.02</v>
      </c>
      <c r="V16" s="9"/>
      <c r="X16" s="36"/>
    </row>
    <row r="17" spans="1:28" x14ac:dyDescent="0.25">
      <c r="A17" s="9"/>
      <c r="B17" s="9"/>
      <c r="D17" s="23"/>
      <c r="E17" s="97"/>
      <c r="F17" s="26"/>
      <c r="G17" s="26"/>
      <c r="H17" s="23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</row>
    <row r="18" spans="1:28" x14ac:dyDescent="0.25">
      <c r="C18" s="9" t="s">
        <v>52</v>
      </c>
      <c r="D18" s="42">
        <v>0.02</v>
      </c>
      <c r="E18" s="12"/>
      <c r="F18" s="42">
        <f>MAX(F11:F16)</f>
        <v>3.5000000000000001E-3</v>
      </c>
      <c r="G18" s="42">
        <f>MAX(G11:G16)</f>
        <v>4.4999999999999997E-3</v>
      </c>
      <c r="H18" s="12"/>
      <c r="I18" s="42">
        <f t="shared" ref="I18:N18" si="4">MAX(I11:I16)</f>
        <v>3.0000000000000001E-3</v>
      </c>
      <c r="J18" s="42">
        <f t="shared" si="4"/>
        <v>5.0000000000000001E-3</v>
      </c>
      <c r="K18" s="42">
        <f t="shared" si="4"/>
        <v>9.4999999999999998E-3</v>
      </c>
      <c r="L18" s="42">
        <f t="shared" si="4"/>
        <v>0.01</v>
      </c>
      <c r="M18" s="42">
        <f t="shared" si="4"/>
        <v>1.0999999999999999E-2</v>
      </c>
      <c r="N18" s="42">
        <f t="shared" si="4"/>
        <v>1.15E-2</v>
      </c>
      <c r="O18" s="12"/>
      <c r="P18" s="42">
        <f t="shared" ref="P18:U18" si="5">MAX(P11:P16)</f>
        <v>0.02</v>
      </c>
      <c r="Q18" s="42">
        <f t="shared" si="5"/>
        <v>0.02</v>
      </c>
      <c r="R18" s="42">
        <f t="shared" si="5"/>
        <v>1.7000000000000001E-2</v>
      </c>
      <c r="S18" s="42">
        <f t="shared" si="5"/>
        <v>1.7999999999999999E-2</v>
      </c>
      <c r="T18" s="42">
        <f t="shared" si="5"/>
        <v>1.9E-2</v>
      </c>
      <c r="U18" s="42">
        <f t="shared" si="5"/>
        <v>2.18E-2</v>
      </c>
    </row>
    <row r="19" spans="1:28" x14ac:dyDescent="0.25">
      <c r="A19" s="9"/>
      <c r="B19" s="9"/>
      <c r="D19" s="23"/>
      <c r="E19" s="97"/>
      <c r="F19" s="26"/>
      <c r="G19" s="27"/>
      <c r="H19" s="23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9"/>
      <c r="W19" s="9"/>
    </row>
    <row r="20" spans="1:28" x14ac:dyDescent="0.25">
      <c r="A20" s="9"/>
      <c r="B20" s="9"/>
      <c r="C20" t="s">
        <v>352</v>
      </c>
      <c r="D20" s="68">
        <v>2.3E-2</v>
      </c>
      <c r="E20" s="12"/>
      <c r="F20" s="37" t="s">
        <v>4</v>
      </c>
      <c r="G20" s="37" t="s">
        <v>4</v>
      </c>
      <c r="H20" s="16"/>
      <c r="I20" s="37" t="s">
        <v>4</v>
      </c>
      <c r="J20" s="37" t="s">
        <v>4</v>
      </c>
      <c r="K20" s="37">
        <v>2.3300000000000001E-2</v>
      </c>
      <c r="L20" s="37" t="s">
        <v>4</v>
      </c>
      <c r="M20" s="37">
        <v>2.35E-2</v>
      </c>
      <c r="N20" s="37">
        <v>2.3800000000000002E-2</v>
      </c>
      <c r="O20" s="16"/>
      <c r="P20" s="37">
        <v>2.4E-2</v>
      </c>
      <c r="Q20" s="37" t="s">
        <v>4</v>
      </c>
      <c r="R20" s="37">
        <v>2.4500000000000001E-2</v>
      </c>
      <c r="S20" s="37">
        <v>2.5000000000000001E-2</v>
      </c>
      <c r="T20" s="37">
        <v>2.5000000000000001E-2</v>
      </c>
      <c r="U20" s="37">
        <v>2.5999999999999999E-2</v>
      </c>
      <c r="V20" s="36">
        <v>2.41E-2</v>
      </c>
      <c r="W20" s="36">
        <v>2.46E-2</v>
      </c>
      <c r="X20" s="9"/>
      <c r="AB20" s="99"/>
    </row>
    <row r="21" spans="1:28" x14ac:dyDescent="0.25">
      <c r="A21" s="9"/>
      <c r="B21" s="9"/>
      <c r="C21" t="s">
        <v>449</v>
      </c>
      <c r="D21" s="68">
        <v>2.8000000000000001E-2</v>
      </c>
      <c r="E21" s="12"/>
      <c r="F21" s="37" t="s">
        <v>4</v>
      </c>
      <c r="G21" s="37" t="s">
        <v>4</v>
      </c>
      <c r="H21" s="16"/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66" t="s">
        <v>4</v>
      </c>
      <c r="O21" s="19"/>
      <c r="P21" s="66">
        <v>2.3099999999999999E-2</v>
      </c>
      <c r="Q21" s="66" t="s">
        <v>4</v>
      </c>
      <c r="R21" s="66">
        <v>2.3900000000000001E-2</v>
      </c>
      <c r="S21" s="66">
        <v>2.4500000000000001E-2</v>
      </c>
      <c r="T21" s="66">
        <v>2.52E-2</v>
      </c>
      <c r="U21" s="66">
        <v>2.5499999999999998E-2</v>
      </c>
      <c r="V21" s="9"/>
      <c r="W21" s="36"/>
    </row>
    <row r="22" spans="1:28" x14ac:dyDescent="0.25">
      <c r="A22" s="9"/>
      <c r="B22" s="9"/>
      <c r="C22" t="s">
        <v>440</v>
      </c>
      <c r="D22" s="100">
        <v>2.1000000000000001E-2</v>
      </c>
      <c r="E22" s="12"/>
      <c r="F22" s="37" t="s">
        <v>4</v>
      </c>
      <c r="G22" s="37" t="s">
        <v>4</v>
      </c>
      <c r="H22" s="16"/>
      <c r="I22" s="66">
        <v>1.7999999999999999E-2</v>
      </c>
      <c r="J22" s="66">
        <v>1.9E-2</v>
      </c>
      <c r="K22" s="66">
        <v>0.02</v>
      </c>
      <c r="L22" s="66" t="s">
        <v>4</v>
      </c>
      <c r="M22" s="66">
        <v>2.0500000000000001E-2</v>
      </c>
      <c r="N22" s="66">
        <v>2.1499999999999998E-2</v>
      </c>
      <c r="O22" s="19"/>
      <c r="P22" s="66">
        <v>2.1999999999999999E-2</v>
      </c>
      <c r="Q22" s="66">
        <v>2.2499999999999999E-2</v>
      </c>
      <c r="R22" s="66">
        <v>2.3E-2</v>
      </c>
      <c r="S22" s="66">
        <v>2.35E-2</v>
      </c>
      <c r="T22" s="66">
        <v>2.4E-2</v>
      </c>
      <c r="U22" s="66">
        <v>2.5499999999999998E-2</v>
      </c>
      <c r="V22" s="117"/>
    </row>
    <row r="23" spans="1:28" x14ac:dyDescent="0.25">
      <c r="A23" s="9"/>
      <c r="B23" s="9"/>
      <c r="C23" t="s">
        <v>57</v>
      </c>
      <c r="D23" s="75">
        <v>1.4999999999999999E-2</v>
      </c>
      <c r="E23" s="95"/>
      <c r="F23" s="45" t="s">
        <v>4</v>
      </c>
      <c r="G23" s="45" t="s">
        <v>4</v>
      </c>
      <c r="H23" s="19"/>
      <c r="I23" s="66" t="s">
        <v>4</v>
      </c>
      <c r="J23" s="66" t="s">
        <v>4</v>
      </c>
      <c r="K23" s="66" t="s">
        <v>4</v>
      </c>
      <c r="L23" s="66" t="s">
        <v>4</v>
      </c>
      <c r="M23" s="66" t="s">
        <v>4</v>
      </c>
      <c r="N23" s="66" t="s">
        <v>4</v>
      </c>
      <c r="O23" s="19"/>
      <c r="P23" s="66">
        <v>2.1000000000000001E-2</v>
      </c>
      <c r="Q23" s="66" t="s">
        <v>4</v>
      </c>
      <c r="R23" s="66">
        <v>2.1499999999999998E-2</v>
      </c>
      <c r="S23" s="66">
        <v>2.1999999999999999E-2</v>
      </c>
      <c r="T23" s="67">
        <v>2.2499999999999999E-2</v>
      </c>
      <c r="U23" s="115">
        <v>2.53E-2</v>
      </c>
      <c r="V23" s="9"/>
    </row>
    <row r="24" spans="1:28" x14ac:dyDescent="0.25">
      <c r="A24" s="9"/>
      <c r="B24" s="9"/>
      <c r="C24" t="s">
        <v>19</v>
      </c>
      <c r="D24" s="68">
        <v>1.6E-2</v>
      </c>
      <c r="E24" s="12"/>
      <c r="F24" s="37" t="s">
        <v>4</v>
      </c>
      <c r="G24" s="37" t="s">
        <v>4</v>
      </c>
      <c r="H24" s="16"/>
      <c r="I24" s="47" t="s">
        <v>4</v>
      </c>
      <c r="J24" s="47" t="s">
        <v>4</v>
      </c>
      <c r="K24" s="47" t="s">
        <v>4</v>
      </c>
      <c r="L24" s="47" t="s">
        <v>4</v>
      </c>
      <c r="M24" s="47" t="s">
        <v>4</v>
      </c>
      <c r="N24" s="47" t="s">
        <v>4</v>
      </c>
      <c r="O24" s="19"/>
      <c r="P24" s="69">
        <v>2.1999999999999999E-2</v>
      </c>
      <c r="Q24" s="67" t="s">
        <v>4</v>
      </c>
      <c r="R24" s="69">
        <v>2.3E-2</v>
      </c>
      <c r="S24" s="69">
        <v>2.4E-2</v>
      </c>
      <c r="T24" s="69">
        <v>2.4500000000000001E-2</v>
      </c>
      <c r="U24" s="69">
        <v>2.5000000000000001E-2</v>
      </c>
      <c r="V24" s="9"/>
    </row>
    <row r="25" spans="1:28" x14ac:dyDescent="0.25">
      <c r="A25" s="9"/>
      <c r="B25" s="9"/>
      <c r="C25" t="s">
        <v>230</v>
      </c>
      <c r="D25" s="38">
        <v>1.0999999999999999E-2</v>
      </c>
      <c r="E25" s="95"/>
      <c r="F25" s="37" t="s">
        <v>4</v>
      </c>
      <c r="G25" s="37" t="s">
        <v>4</v>
      </c>
      <c r="H25" s="19"/>
      <c r="I25" s="47" t="s">
        <v>4</v>
      </c>
      <c r="J25" s="37" t="s">
        <v>4</v>
      </c>
      <c r="K25" s="37">
        <v>5.0000000000000001E-3</v>
      </c>
      <c r="L25" s="37" t="s">
        <v>4</v>
      </c>
      <c r="M25" s="37">
        <v>0.02</v>
      </c>
      <c r="N25" s="37">
        <v>2.1499999999999998E-2</v>
      </c>
      <c r="O25" s="19"/>
      <c r="P25" s="37">
        <v>2.1499999999999998E-2</v>
      </c>
      <c r="Q25" s="37">
        <v>2.1999999999999999E-2</v>
      </c>
      <c r="R25" s="37">
        <v>2.1999999999999999E-2</v>
      </c>
      <c r="S25" s="37">
        <v>2.1999999999999999E-2</v>
      </c>
      <c r="T25" s="37">
        <v>2.1999999999999999E-2</v>
      </c>
      <c r="U25" s="37">
        <v>2.1999999999999999E-2</v>
      </c>
      <c r="V25" s="9"/>
    </row>
    <row r="26" spans="1:28" x14ac:dyDescent="0.25">
      <c r="A26" s="9"/>
      <c r="B26" s="9"/>
      <c r="C26" t="s">
        <v>408</v>
      </c>
      <c r="D26" s="70">
        <v>2.8000000000000001E-2</v>
      </c>
      <c r="E26" s="95"/>
      <c r="F26" s="37" t="s">
        <v>4</v>
      </c>
      <c r="G26" s="37" t="s">
        <v>4</v>
      </c>
      <c r="H26" s="19"/>
      <c r="I26" s="47" t="s">
        <v>4</v>
      </c>
      <c r="J26" s="37" t="s">
        <v>4</v>
      </c>
      <c r="K26" s="37" t="s">
        <v>4</v>
      </c>
      <c r="L26" s="37" t="s">
        <v>4</v>
      </c>
      <c r="M26" s="37" t="s">
        <v>4</v>
      </c>
      <c r="N26" s="37" t="s">
        <v>4</v>
      </c>
      <c r="O26" s="19"/>
      <c r="P26" s="66">
        <v>2.1499999999999998E-2</v>
      </c>
      <c r="Q26" s="66" t="s">
        <v>4</v>
      </c>
      <c r="R26" s="66">
        <v>2.1999999999999999E-2</v>
      </c>
      <c r="S26" s="66">
        <v>2.1999999999999999E-2</v>
      </c>
      <c r="T26" s="66">
        <v>2.1999999999999999E-2</v>
      </c>
      <c r="U26" s="66">
        <v>2.1999999999999999E-2</v>
      </c>
      <c r="V26" s="9"/>
    </row>
    <row r="27" spans="1:28" x14ac:dyDescent="0.25">
      <c r="A27" s="9"/>
      <c r="B27" s="9"/>
      <c r="C27" t="s">
        <v>450</v>
      </c>
      <c r="D27" s="68">
        <v>0.02</v>
      </c>
      <c r="E27" s="95"/>
      <c r="F27" s="37" t="s">
        <v>4</v>
      </c>
      <c r="G27" s="37" t="s">
        <v>4</v>
      </c>
      <c r="H27" s="16"/>
      <c r="I27" s="66">
        <v>0.02</v>
      </c>
      <c r="J27" s="66">
        <v>0.02</v>
      </c>
      <c r="K27" s="66">
        <v>0.02</v>
      </c>
      <c r="L27" s="66">
        <v>2.1000000000000001E-2</v>
      </c>
      <c r="M27" s="66">
        <v>2.2499999999999999E-2</v>
      </c>
      <c r="N27" s="66">
        <v>2.3E-2</v>
      </c>
      <c r="O27" s="19"/>
      <c r="P27" s="67">
        <v>2.4500000000000001E-2</v>
      </c>
      <c r="Q27" s="67" t="s">
        <v>4</v>
      </c>
      <c r="R27" s="67">
        <v>2.5000000000000001E-2</v>
      </c>
      <c r="S27" s="67">
        <v>2.5999999999999999E-2</v>
      </c>
      <c r="T27" s="67">
        <v>2.6499999999999999E-2</v>
      </c>
      <c r="U27" s="67">
        <v>2.7E-2</v>
      </c>
      <c r="V27" s="36">
        <v>2.5000000000000001E-2</v>
      </c>
      <c r="W27" s="9"/>
    </row>
    <row r="28" spans="1:28" x14ac:dyDescent="0.25">
      <c r="A28" s="9"/>
      <c r="B28" s="9"/>
      <c r="C28" t="s">
        <v>421</v>
      </c>
      <c r="D28" s="68">
        <v>2.3E-2</v>
      </c>
      <c r="E28" s="95"/>
      <c r="F28" s="37" t="s">
        <v>4</v>
      </c>
      <c r="G28" s="37" t="s">
        <v>4</v>
      </c>
      <c r="H28" s="16"/>
      <c r="I28" s="47" t="s">
        <v>4</v>
      </c>
      <c r="J28" s="47" t="s">
        <v>4</v>
      </c>
      <c r="K28" s="47" t="s">
        <v>4</v>
      </c>
      <c r="L28" s="47" t="s">
        <v>4</v>
      </c>
      <c r="M28" s="66">
        <v>2.35E-2</v>
      </c>
      <c r="N28" s="37" t="s">
        <v>4</v>
      </c>
      <c r="O28" s="19"/>
      <c r="P28" s="67">
        <v>2.4500000000000001E-2</v>
      </c>
      <c r="Q28" s="67" t="s">
        <v>4</v>
      </c>
      <c r="R28" s="67">
        <v>2.5000000000000001E-2</v>
      </c>
      <c r="S28" s="67">
        <v>2.5499999999999998E-2</v>
      </c>
      <c r="T28" s="67">
        <v>2.5999999999999999E-2</v>
      </c>
      <c r="U28" s="67">
        <v>2.6499999999999999E-2</v>
      </c>
      <c r="V28" s="9"/>
    </row>
    <row r="29" spans="1:28" x14ac:dyDescent="0.25">
      <c r="A29" s="9"/>
      <c r="B29" s="9"/>
      <c r="C29" t="s">
        <v>452</v>
      </c>
      <c r="D29" s="68">
        <v>3.3000000000000002E-2</v>
      </c>
      <c r="E29" s="95"/>
      <c r="F29" s="37" t="s">
        <v>4</v>
      </c>
      <c r="G29" s="37" t="s">
        <v>4</v>
      </c>
      <c r="H29" s="16"/>
      <c r="I29" s="47" t="s">
        <v>4</v>
      </c>
      <c r="J29" s="47" t="s">
        <v>4</v>
      </c>
      <c r="K29" s="47" t="s">
        <v>4</v>
      </c>
      <c r="L29" s="47" t="s">
        <v>4</v>
      </c>
      <c r="M29" s="66" t="s">
        <v>4</v>
      </c>
      <c r="N29" s="37" t="s">
        <v>4</v>
      </c>
      <c r="O29" s="19"/>
      <c r="P29" s="67">
        <v>2.0899999999999998E-2</v>
      </c>
      <c r="Q29" s="67" t="s">
        <v>4</v>
      </c>
      <c r="R29" s="67">
        <v>2.18E-2</v>
      </c>
      <c r="S29" s="67">
        <v>2.2200000000000001E-2</v>
      </c>
      <c r="T29" s="67">
        <v>2.24E-2</v>
      </c>
      <c r="U29" s="67">
        <v>2.2499999999999999E-2</v>
      </c>
      <c r="V29" s="9"/>
    </row>
    <row r="30" spans="1:28" x14ac:dyDescent="0.25">
      <c r="A30" t="s">
        <v>24</v>
      </c>
      <c r="B30" t="s">
        <v>24</v>
      </c>
      <c r="D30" s="71"/>
      <c r="E30" s="95"/>
      <c r="V30" s="9"/>
    </row>
    <row r="31" spans="1:28" x14ac:dyDescent="0.25">
      <c r="A31" s="9"/>
      <c r="B31" s="9"/>
      <c r="C31" s="9" t="s">
        <v>51</v>
      </c>
      <c r="D31" s="42">
        <f>MAX(D20:D27)</f>
        <v>2.8000000000000001E-2</v>
      </c>
      <c r="E31" s="95"/>
      <c r="F31" s="42">
        <f>MAX(F20:F27)</f>
        <v>0</v>
      </c>
      <c r="G31" s="42">
        <f>MAX(G20:G27)</f>
        <v>0</v>
      </c>
      <c r="H31" s="12"/>
      <c r="I31" s="42">
        <f t="shared" ref="I31:N31" si="6">MAX(I20:I27)</f>
        <v>0.02</v>
      </c>
      <c r="J31" s="42">
        <f t="shared" si="6"/>
        <v>0.02</v>
      </c>
      <c r="K31" s="42">
        <f t="shared" si="6"/>
        <v>2.3300000000000001E-2</v>
      </c>
      <c r="L31" s="42">
        <f t="shared" si="6"/>
        <v>2.1000000000000001E-2</v>
      </c>
      <c r="M31" s="42">
        <f t="shared" si="6"/>
        <v>2.35E-2</v>
      </c>
      <c r="N31" s="42">
        <f t="shared" si="6"/>
        <v>2.3800000000000002E-2</v>
      </c>
      <c r="O31" s="12"/>
      <c r="P31" s="42">
        <f t="shared" ref="P31:U31" si="7">MAX(P20:P28)</f>
        <v>2.4500000000000001E-2</v>
      </c>
      <c r="Q31" s="42">
        <f t="shared" si="7"/>
        <v>2.2499999999999999E-2</v>
      </c>
      <c r="R31" s="42">
        <f t="shared" si="7"/>
        <v>2.5000000000000001E-2</v>
      </c>
      <c r="S31" s="42">
        <f t="shared" si="7"/>
        <v>2.5999999999999999E-2</v>
      </c>
      <c r="T31" s="42">
        <f t="shared" si="7"/>
        <v>2.6499999999999999E-2</v>
      </c>
      <c r="U31" s="42">
        <f t="shared" si="7"/>
        <v>2.7E-2</v>
      </c>
      <c r="V31" s="9"/>
    </row>
    <row r="32" spans="1:28" x14ac:dyDescent="0.25">
      <c r="A32" s="9"/>
      <c r="B32" s="9"/>
      <c r="E32" s="95"/>
    </row>
    <row r="33" spans="1:24" x14ac:dyDescent="0.25">
      <c r="C33" t="s">
        <v>25</v>
      </c>
      <c r="D33" s="68">
        <v>2.3E-2</v>
      </c>
      <c r="E33" s="12"/>
      <c r="F33" s="37" t="s">
        <v>4</v>
      </c>
      <c r="G33" s="37" t="s">
        <v>4</v>
      </c>
      <c r="H33" s="16"/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37"/>
      <c r="O33" s="16"/>
      <c r="P33" s="67">
        <v>2.5000000000000001E-2</v>
      </c>
      <c r="Q33" s="68" t="s">
        <v>4</v>
      </c>
      <c r="R33" s="67">
        <v>2.5000000000000001E-2</v>
      </c>
      <c r="S33" s="67">
        <v>2.5499999999999998E-2</v>
      </c>
      <c r="T33" s="67">
        <v>2.5499999999999998E-2</v>
      </c>
      <c r="U33" s="67">
        <v>2.7E-2</v>
      </c>
      <c r="V33" s="9"/>
    </row>
    <row r="34" spans="1:24" x14ac:dyDescent="0.25">
      <c r="C34" t="s">
        <v>28</v>
      </c>
      <c r="D34" s="68">
        <v>2.3E-2</v>
      </c>
      <c r="E34" s="12"/>
      <c r="F34" s="37" t="s">
        <v>4</v>
      </c>
      <c r="G34" s="37" t="s">
        <v>4</v>
      </c>
      <c r="H34" s="16"/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37" t="s">
        <v>4</v>
      </c>
      <c r="O34" s="16"/>
      <c r="P34" s="66">
        <v>2.4500000000000001E-2</v>
      </c>
      <c r="Q34" s="37" t="s">
        <v>4</v>
      </c>
      <c r="R34" s="66">
        <v>2.5000000000000001E-2</v>
      </c>
      <c r="S34" s="66">
        <v>2.5499999999999998E-2</v>
      </c>
      <c r="T34" s="66">
        <v>2.5499999999999998E-2</v>
      </c>
      <c r="U34" s="66">
        <v>2.7E-2</v>
      </c>
      <c r="V34" s="9"/>
    </row>
    <row r="35" spans="1:24" s="111" customFormat="1" x14ac:dyDescent="0.25">
      <c r="C35" s="111" t="s">
        <v>439</v>
      </c>
      <c r="D35" s="112">
        <v>2.3E-2</v>
      </c>
      <c r="E35" s="113"/>
      <c r="F35" s="112">
        <v>7.4999999999999997E-3</v>
      </c>
      <c r="G35" s="112">
        <v>7.4999999999999997E-3</v>
      </c>
      <c r="H35" s="114"/>
      <c r="I35" s="112">
        <v>2.5000000000000001E-3</v>
      </c>
      <c r="J35" s="112">
        <v>4.0000000000000001E-3</v>
      </c>
      <c r="K35" s="112">
        <v>1.4500000000000001E-2</v>
      </c>
      <c r="L35" s="112">
        <v>6.0000000000000001E-3</v>
      </c>
      <c r="M35" s="112">
        <v>6.0000000000000001E-3</v>
      </c>
      <c r="N35" s="112">
        <v>6.4999999999999997E-3</v>
      </c>
      <c r="O35" s="114"/>
      <c r="P35" s="115">
        <v>1.6E-2</v>
      </c>
      <c r="Q35" s="112">
        <v>1.6500000000000001E-2</v>
      </c>
      <c r="R35" s="115">
        <v>1.7000000000000001E-2</v>
      </c>
      <c r="S35" s="115">
        <v>1.7999999999999999E-2</v>
      </c>
      <c r="T35" s="115">
        <v>1.95E-2</v>
      </c>
      <c r="U35" s="115">
        <v>2.0500000000000001E-2</v>
      </c>
      <c r="V35" s="116"/>
    </row>
    <row r="36" spans="1:24" x14ac:dyDescent="0.25">
      <c r="C36" t="s">
        <v>29</v>
      </c>
      <c r="D36" s="68">
        <v>1.4999999999999999E-2</v>
      </c>
      <c r="E36" s="12"/>
      <c r="F36" s="37" t="s">
        <v>4</v>
      </c>
      <c r="G36" s="37" t="s">
        <v>4</v>
      </c>
      <c r="H36" s="16"/>
      <c r="I36" s="37" t="s">
        <v>4</v>
      </c>
      <c r="J36" s="37" t="s">
        <v>4</v>
      </c>
      <c r="K36" s="37" t="s">
        <v>4</v>
      </c>
      <c r="L36" s="37" t="s">
        <v>4</v>
      </c>
      <c r="M36" s="37" t="s">
        <v>4</v>
      </c>
      <c r="N36" s="37" t="s">
        <v>4</v>
      </c>
      <c r="O36" s="16"/>
      <c r="P36" s="37">
        <v>2.35E-2</v>
      </c>
      <c r="Q36" s="37" t="s">
        <v>4</v>
      </c>
      <c r="R36" s="37">
        <v>2.4E-2</v>
      </c>
      <c r="S36" s="37">
        <v>2.4500000000000001E-2</v>
      </c>
      <c r="T36" s="37">
        <v>2.4500000000000001E-2</v>
      </c>
      <c r="U36" s="68">
        <v>2.5499999999999998E-2</v>
      </c>
      <c r="V36" s="9"/>
    </row>
    <row r="37" spans="1:24" x14ac:dyDescent="0.25">
      <c r="C37" t="s">
        <v>30</v>
      </c>
      <c r="D37" s="112">
        <v>2.3E-2</v>
      </c>
      <c r="E37" s="12"/>
      <c r="F37" s="37" t="s">
        <v>4</v>
      </c>
      <c r="G37" s="37" t="s">
        <v>4</v>
      </c>
      <c r="H37" s="16"/>
      <c r="I37" s="37" t="s">
        <v>4</v>
      </c>
      <c r="J37" s="37" t="s">
        <v>4</v>
      </c>
      <c r="K37" s="37" t="s">
        <v>4</v>
      </c>
      <c r="L37" s="37" t="s">
        <v>4</v>
      </c>
      <c r="M37" s="37" t="s">
        <v>4</v>
      </c>
      <c r="N37" s="37" t="s">
        <v>4</v>
      </c>
      <c r="O37" s="16"/>
      <c r="P37" s="69">
        <v>2.4500000000000001E-2</v>
      </c>
      <c r="Q37" s="68" t="s">
        <v>4</v>
      </c>
      <c r="R37" s="69">
        <v>2.5000000000000001E-2</v>
      </c>
      <c r="S37" s="69">
        <v>2.5499999999999998E-2</v>
      </c>
      <c r="T37" s="69">
        <v>2.5999999999999999E-2</v>
      </c>
      <c r="U37" s="69">
        <v>2.75E-2</v>
      </c>
      <c r="V37" s="9"/>
      <c r="X37" s="36"/>
    </row>
    <row r="38" spans="1:24" s="111" customFormat="1" x14ac:dyDescent="0.25">
      <c r="C38" s="111" t="s">
        <v>247</v>
      </c>
      <c r="D38" s="112">
        <v>2.4E-2</v>
      </c>
      <c r="E38" s="113"/>
      <c r="F38" s="112" t="s">
        <v>4</v>
      </c>
      <c r="G38" s="112" t="s">
        <v>4</v>
      </c>
      <c r="H38" s="114"/>
      <c r="I38" s="112" t="s">
        <v>4</v>
      </c>
      <c r="J38" s="112" t="s">
        <v>4</v>
      </c>
      <c r="K38" s="112" t="s">
        <v>4</v>
      </c>
      <c r="L38" s="112" t="s">
        <v>4</v>
      </c>
      <c r="M38" s="112" t="s">
        <v>4</v>
      </c>
      <c r="N38" s="112" t="s">
        <v>4</v>
      </c>
      <c r="O38" s="114"/>
      <c r="P38" s="112">
        <v>2.35E-2</v>
      </c>
      <c r="Q38" s="112" t="s">
        <v>4</v>
      </c>
      <c r="R38" s="112">
        <v>2.4E-2</v>
      </c>
      <c r="S38" s="112">
        <v>2.4E-2</v>
      </c>
      <c r="T38" s="112">
        <v>2.4E-2</v>
      </c>
      <c r="U38" s="112">
        <v>2.6499999999999999E-2</v>
      </c>
      <c r="V38" s="116"/>
    </row>
    <row r="39" spans="1:24" x14ac:dyDescent="0.25">
      <c r="C39" t="s">
        <v>36</v>
      </c>
      <c r="D39" s="68">
        <v>2.5000000000000001E-2</v>
      </c>
      <c r="E39" s="12"/>
      <c r="F39" s="37" t="s">
        <v>4</v>
      </c>
      <c r="G39" s="37" t="s">
        <v>4</v>
      </c>
      <c r="H39" s="16"/>
      <c r="I39" s="37" t="s">
        <v>4</v>
      </c>
      <c r="J39" s="37" t="s">
        <v>4</v>
      </c>
      <c r="K39" s="37" t="s">
        <v>4</v>
      </c>
      <c r="L39" s="37" t="s">
        <v>4</v>
      </c>
      <c r="M39" s="37" t="s">
        <v>4</v>
      </c>
      <c r="N39" s="37" t="s">
        <v>4</v>
      </c>
      <c r="O39" s="16"/>
      <c r="P39" s="67">
        <v>2.2499999999999999E-2</v>
      </c>
      <c r="Q39" s="68" t="s">
        <v>4</v>
      </c>
      <c r="R39" s="67">
        <v>2.3E-2</v>
      </c>
      <c r="S39" s="67">
        <v>2.3E-2</v>
      </c>
      <c r="T39" s="67">
        <v>2.3E-2</v>
      </c>
      <c r="U39" s="67">
        <v>2.5499999999999998E-2</v>
      </c>
      <c r="V39" s="9"/>
    </row>
    <row r="40" spans="1:24" x14ac:dyDescent="0.25">
      <c r="C40" t="s">
        <v>188</v>
      </c>
      <c r="D40" s="68">
        <v>1.2999999999999999E-2</v>
      </c>
      <c r="E40" s="12"/>
      <c r="F40" s="37">
        <v>5.0000000000000001E-4</v>
      </c>
      <c r="G40" s="37">
        <v>2.5000000000000001E-3</v>
      </c>
      <c r="H40" s="16"/>
      <c r="I40" s="37">
        <v>4.4999999999999997E-3</v>
      </c>
      <c r="J40" s="37">
        <v>5.4999999999999997E-3</v>
      </c>
      <c r="K40" s="37">
        <v>6.4999999999999997E-3</v>
      </c>
      <c r="L40" s="37" t="s">
        <v>4</v>
      </c>
      <c r="M40" s="37">
        <v>7.0000000000000001E-3</v>
      </c>
      <c r="N40" s="37">
        <v>8.0000000000000002E-3</v>
      </c>
      <c r="O40" s="16"/>
      <c r="P40" s="67">
        <v>2.2499999999999999E-2</v>
      </c>
      <c r="Q40" s="68">
        <v>2.4E-2</v>
      </c>
      <c r="R40" s="67">
        <v>2.1499999999999998E-2</v>
      </c>
      <c r="S40" s="67">
        <v>2.5999999999999999E-2</v>
      </c>
      <c r="T40" s="67">
        <v>2.35E-2</v>
      </c>
      <c r="U40" s="67">
        <v>2.5999999999999999E-2</v>
      </c>
      <c r="V40" s="9"/>
    </row>
    <row r="41" spans="1:24" x14ac:dyDescent="0.25">
      <c r="C41" t="s">
        <v>413</v>
      </c>
      <c r="D41" s="68">
        <v>2.3E-2</v>
      </c>
      <c r="E41" s="12"/>
      <c r="F41" s="37">
        <v>5.0000000000000001E-3</v>
      </c>
      <c r="G41" s="37">
        <v>7.0000000000000001E-3</v>
      </c>
      <c r="H41" s="16"/>
      <c r="I41" s="37" t="s">
        <v>4</v>
      </c>
      <c r="J41" s="37">
        <v>7.4999999999999997E-3</v>
      </c>
      <c r="K41" s="37" t="s">
        <v>4</v>
      </c>
      <c r="L41" s="37" t="s">
        <v>4</v>
      </c>
      <c r="M41" s="37">
        <v>0.01</v>
      </c>
      <c r="N41" s="37">
        <v>0.01</v>
      </c>
      <c r="O41" s="16"/>
      <c r="P41" s="67">
        <v>1.9E-2</v>
      </c>
      <c r="Q41" s="68">
        <v>0.02</v>
      </c>
      <c r="R41" s="67">
        <v>2.1000000000000001E-2</v>
      </c>
      <c r="S41" s="67">
        <v>2.1999999999999999E-2</v>
      </c>
      <c r="T41" s="67">
        <v>2.35E-2</v>
      </c>
      <c r="U41" s="67">
        <v>2.5999999999999999E-2</v>
      </c>
      <c r="V41" s="9"/>
    </row>
    <row r="42" spans="1:24" x14ac:dyDescent="0.25">
      <c r="C42" t="s">
        <v>441</v>
      </c>
      <c r="D42" s="68">
        <v>2.4500000000000001E-2</v>
      </c>
      <c r="E42" s="12"/>
      <c r="F42" s="37"/>
      <c r="G42" s="37"/>
      <c r="H42" s="16"/>
      <c r="I42" s="37" t="s">
        <v>4</v>
      </c>
      <c r="J42" s="37" t="s">
        <v>4</v>
      </c>
      <c r="K42" s="37" t="s">
        <v>4</v>
      </c>
      <c r="L42" s="37" t="s">
        <v>4</v>
      </c>
      <c r="M42" s="37" t="s">
        <v>4</v>
      </c>
      <c r="N42" s="37" t="s">
        <v>4</v>
      </c>
      <c r="O42" s="16"/>
      <c r="P42" s="67">
        <v>2.35E-2</v>
      </c>
      <c r="Q42" s="68" t="s">
        <v>4</v>
      </c>
      <c r="R42" s="67">
        <v>2.4E-2</v>
      </c>
      <c r="S42" s="67">
        <v>2.4E-2</v>
      </c>
      <c r="T42" s="67">
        <v>2.4500000000000001E-2</v>
      </c>
      <c r="U42" s="67">
        <v>2.5999999999999999E-2</v>
      </c>
      <c r="V42" s="9"/>
    </row>
    <row r="43" spans="1:24" x14ac:dyDescent="0.25">
      <c r="E43" s="9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9"/>
    </row>
    <row r="44" spans="1:24" x14ac:dyDescent="0.25">
      <c r="A44" s="8"/>
      <c r="B44" s="8"/>
      <c r="C44" s="25" t="s">
        <v>37</v>
      </c>
      <c r="D44" s="42">
        <f>MAX(D33:D39)</f>
        <v>2.5000000000000001E-2</v>
      </c>
      <c r="E44" s="12"/>
      <c r="F44" s="42" t="s">
        <v>4</v>
      </c>
      <c r="G44" s="42" t="s">
        <v>4</v>
      </c>
      <c r="H44" s="12"/>
      <c r="I44" s="42" t="s">
        <v>4</v>
      </c>
      <c r="J44" s="42" t="s">
        <v>4</v>
      </c>
      <c r="K44" s="42" t="s">
        <v>4</v>
      </c>
      <c r="L44" s="42" t="s">
        <v>4</v>
      </c>
      <c r="M44" s="42" t="s">
        <v>4</v>
      </c>
      <c r="N44" s="42" t="s">
        <v>4</v>
      </c>
      <c r="O44" s="12"/>
      <c r="P44" s="42">
        <f t="shared" ref="P44:U44" si="8">MAX(P33:P41)</f>
        <v>2.5000000000000001E-2</v>
      </c>
      <c r="Q44" s="42">
        <f>MAX(Q33:Q42)</f>
        <v>2.4E-2</v>
      </c>
      <c r="R44" s="42">
        <f t="shared" si="8"/>
        <v>2.5000000000000001E-2</v>
      </c>
      <c r="S44" s="42">
        <f t="shared" si="8"/>
        <v>2.5999999999999999E-2</v>
      </c>
      <c r="T44" s="42">
        <f t="shared" si="8"/>
        <v>2.5999999999999999E-2</v>
      </c>
      <c r="U44" s="42">
        <f t="shared" si="8"/>
        <v>2.75E-2</v>
      </c>
      <c r="V44" s="9"/>
    </row>
    <row r="45" spans="1:24" x14ac:dyDescent="0.25">
      <c r="A45" s="9" t="s">
        <v>38</v>
      </c>
      <c r="B45" s="9" t="s">
        <v>38</v>
      </c>
      <c r="E45" s="9"/>
      <c r="V45" s="9"/>
    </row>
    <row r="46" spans="1:24" x14ac:dyDescent="0.25">
      <c r="C46" s="9" t="s">
        <v>38</v>
      </c>
      <c r="D46" s="78">
        <v>1.6E-2</v>
      </c>
      <c r="E46" s="12"/>
      <c r="F46" s="83">
        <v>1.26E-2</v>
      </c>
      <c r="G46" s="80">
        <v>1.54E-2</v>
      </c>
      <c r="H46" s="12"/>
      <c r="I46" s="80">
        <v>1.4E-2</v>
      </c>
      <c r="J46" s="80">
        <v>1.4500000000000001E-2</v>
      </c>
      <c r="K46" s="80">
        <v>1.6E-2</v>
      </c>
      <c r="L46" s="80">
        <v>1.7000000000000001E-2</v>
      </c>
      <c r="M46" s="80">
        <v>2.1000000000000001E-2</v>
      </c>
      <c r="N46" s="80">
        <v>2.1000000000000001E-2</v>
      </c>
      <c r="O46" s="61"/>
      <c r="P46" s="80">
        <v>2.1100000000000001E-2</v>
      </c>
      <c r="Q46" s="80">
        <v>2.1499999999999998E-2</v>
      </c>
      <c r="R46" s="80">
        <v>2.1999999999999999E-2</v>
      </c>
      <c r="S46" s="80">
        <v>2.23E-2</v>
      </c>
      <c r="T46" s="80">
        <v>2.2499999999999999E-2</v>
      </c>
      <c r="U46" s="80">
        <v>2.2700000000000001E-2</v>
      </c>
      <c r="V46" s="9"/>
    </row>
    <row r="47" spans="1:24" x14ac:dyDescent="0.25">
      <c r="C47" s="9" t="s">
        <v>392</v>
      </c>
      <c r="D47" s="78">
        <v>1.6E-2</v>
      </c>
      <c r="E47" s="12"/>
      <c r="F47" s="83">
        <v>1.2500000000000001E-2</v>
      </c>
      <c r="G47" s="80">
        <v>1.5299999999999999E-2</v>
      </c>
      <c r="H47" s="12"/>
      <c r="I47" s="80">
        <v>1.3900000000000001E-2</v>
      </c>
      <c r="J47" s="80">
        <v>1.4400000000000001E-2</v>
      </c>
      <c r="K47" s="80">
        <v>1.5900000000000001E-2</v>
      </c>
      <c r="L47" s="80">
        <v>1.6899999999999998E-2</v>
      </c>
      <c r="M47" s="80">
        <v>2.0899999999999998E-2</v>
      </c>
      <c r="N47" s="80">
        <v>2.0899999999999998E-2</v>
      </c>
      <c r="O47" s="61"/>
      <c r="P47" s="80">
        <v>2.1000000000000001E-2</v>
      </c>
      <c r="Q47" s="80">
        <v>2.1399999999999999E-2</v>
      </c>
      <c r="R47" s="80">
        <v>2.1899999999999999E-2</v>
      </c>
      <c r="S47" s="80">
        <v>2.2200000000000001E-2</v>
      </c>
      <c r="T47" s="80">
        <v>2.24E-2</v>
      </c>
      <c r="U47" s="80">
        <v>2.2599999999999999E-2</v>
      </c>
      <c r="V47" s="9"/>
    </row>
    <row r="48" spans="1:24" x14ac:dyDescent="0.25">
      <c r="C48" s="9" t="s">
        <v>364</v>
      </c>
      <c r="D48" s="78">
        <v>2.3E-2</v>
      </c>
      <c r="E48" s="12"/>
      <c r="F48" s="78">
        <v>2.3E-2</v>
      </c>
      <c r="G48" s="78">
        <v>2.35E-2</v>
      </c>
      <c r="H48" s="12"/>
      <c r="I48" s="78">
        <v>2.3E-2</v>
      </c>
      <c r="J48" s="78">
        <v>2.3E-2</v>
      </c>
      <c r="K48" s="78">
        <v>2.3E-2</v>
      </c>
      <c r="L48" s="78">
        <v>2.3E-2</v>
      </c>
      <c r="M48" s="78">
        <v>2.4500000000000001E-2</v>
      </c>
      <c r="N48" s="78">
        <v>2.5000000000000001E-2</v>
      </c>
      <c r="O48" s="60"/>
      <c r="P48" s="78">
        <v>2.5499999999999998E-2</v>
      </c>
      <c r="Q48" s="78">
        <v>2.5999999999999999E-2</v>
      </c>
      <c r="R48" s="78">
        <v>2.6499999999999999E-2</v>
      </c>
      <c r="S48" s="78">
        <v>2.7E-2</v>
      </c>
      <c r="T48" s="78">
        <v>2.8000000000000001E-2</v>
      </c>
      <c r="U48" s="78">
        <v>2.9000000000000001E-2</v>
      </c>
      <c r="V48" s="9"/>
    </row>
    <row r="49" spans="3:3" x14ac:dyDescent="0.25">
      <c r="C49" t="s">
        <v>256</v>
      </c>
    </row>
    <row r="50" spans="3:3" x14ac:dyDescent="0.25">
      <c r="C50" t="s">
        <v>401</v>
      </c>
    </row>
  </sheetData>
  <customSheetViews>
    <customSheetView guid="{299C277F-2E78-4ADB-B474-2EF796E7CB2F}" scale="80" fitToPage="1" hiddenRows="1">
      <pane ySplit="1" topLeftCell="A2" activePane="bottomLeft" state="frozen"/>
      <selection pane="bottomLeft" activeCell="A26" sqref="A26:XFD26"/>
      <pageMargins left="0" right="0" top="0.75" bottom="0.75" header="0.3" footer="0.3"/>
      <pageSetup scale="64" orientation="landscape" r:id="rId1"/>
    </customSheetView>
  </customSheetViews>
  <mergeCells count="3">
    <mergeCell ref="F1:G1"/>
    <mergeCell ref="I1:N1"/>
    <mergeCell ref="P1:U1"/>
  </mergeCells>
  <conditionalFormatting sqref="K13:K16">
    <cfRule type="top10" dxfId="8047" priority="21" rank="1"/>
  </conditionalFormatting>
  <conditionalFormatting sqref="D6:E9 E5 H24">
    <cfRule type="cellIs" dxfId="8046" priority="42" operator="greaterThan">
      <formula>0.0165</formula>
    </cfRule>
  </conditionalFormatting>
  <conditionalFormatting sqref="O25">
    <cfRule type="cellIs" dxfId="8045" priority="41" operator="greaterThan">
      <formula>0.018</formula>
    </cfRule>
  </conditionalFormatting>
  <conditionalFormatting sqref="H5:H9">
    <cfRule type="cellIs" dxfId="8044" priority="40" operator="greaterThan">
      <formula>0.0165</formula>
    </cfRule>
  </conditionalFormatting>
  <conditionalFormatting sqref="H26">
    <cfRule type="cellIs" dxfId="8043" priority="39" operator="greaterThan">
      <formula>0.0165</formula>
    </cfRule>
  </conditionalFormatting>
  <conditionalFormatting sqref="J13:J16">
    <cfRule type="top10" dxfId="8042" priority="38" rank="1"/>
  </conditionalFormatting>
  <conditionalFormatting sqref="L13:L16">
    <cfRule type="top10" dxfId="8041" priority="37" rank="1"/>
  </conditionalFormatting>
  <conditionalFormatting sqref="M13:M16">
    <cfRule type="top10" dxfId="8040" priority="36" rank="1"/>
  </conditionalFormatting>
  <conditionalFormatting sqref="N13:N16">
    <cfRule type="top10" dxfId="8039" priority="35" rank="1"/>
  </conditionalFormatting>
  <conditionalFormatting sqref="Q13:Q16">
    <cfRule type="top10" dxfId="8038" priority="34" rank="1"/>
  </conditionalFormatting>
  <conditionalFormatting sqref="R13:R16">
    <cfRule type="top10" dxfId="8037" priority="33" rank="1"/>
  </conditionalFormatting>
  <conditionalFormatting sqref="S13:S16">
    <cfRule type="top10" dxfId="8036" priority="32" rank="1"/>
  </conditionalFormatting>
  <conditionalFormatting sqref="T13:T16">
    <cfRule type="top10" dxfId="8035" priority="31" rank="1"/>
  </conditionalFormatting>
  <conditionalFormatting sqref="U13:U16">
    <cfRule type="top10" dxfId="8034" priority="30" rank="1"/>
  </conditionalFormatting>
  <conditionalFormatting sqref="K20:K29">
    <cfRule type="top10" dxfId="8033" priority="29" rank="1"/>
  </conditionalFormatting>
  <conditionalFormatting sqref="P33:P39 P41:P42">
    <cfRule type="top10" dxfId="8032" priority="28" rank="1"/>
  </conditionalFormatting>
  <conditionalFormatting sqref="R33:R39 R41:R42">
    <cfRule type="top10" dxfId="8031" priority="27" rank="1"/>
  </conditionalFormatting>
  <conditionalFormatting sqref="S33:S39 S41:S42">
    <cfRule type="top10" dxfId="8030" priority="26" rank="1"/>
  </conditionalFormatting>
  <conditionalFormatting sqref="T33:T39 T41:T42">
    <cfRule type="top10" dxfId="8029" priority="25" rank="1"/>
  </conditionalFormatting>
  <conditionalFormatting sqref="U33:U39 U41:U42">
    <cfRule type="top10" dxfId="8028" priority="24" rank="1"/>
  </conditionalFormatting>
  <conditionalFormatting sqref="Q20">
    <cfRule type="top10" dxfId="8027" priority="23" rank="1"/>
  </conditionalFormatting>
  <conditionalFormatting sqref="I20:I29">
    <cfRule type="top10" dxfId="8026" priority="43" rank="1"/>
  </conditionalFormatting>
  <conditionalFormatting sqref="J20:J29">
    <cfRule type="top10" dxfId="8025" priority="44" rank="1"/>
  </conditionalFormatting>
  <conditionalFormatting sqref="L20:L29">
    <cfRule type="top10" dxfId="8024" priority="45" rank="1"/>
  </conditionalFormatting>
  <conditionalFormatting sqref="M20:M29">
    <cfRule type="top10" dxfId="8023" priority="46" rank="1"/>
  </conditionalFormatting>
  <conditionalFormatting sqref="N20:N29">
    <cfRule type="top10" dxfId="8022" priority="47" rank="1"/>
  </conditionalFormatting>
  <conditionalFormatting sqref="N28:N29">
    <cfRule type="top10" dxfId="8021" priority="22" rank="1"/>
  </conditionalFormatting>
  <conditionalFormatting sqref="D41:D42 D33:D39">
    <cfRule type="top10" dxfId="8020" priority="48" rank="1"/>
  </conditionalFormatting>
  <conditionalFormatting sqref="D20:D29">
    <cfRule type="top10" dxfId="8019" priority="49" rank="1"/>
  </conditionalFormatting>
  <conditionalFormatting sqref="F20:F29">
    <cfRule type="top10" dxfId="8018" priority="50" rank="1"/>
  </conditionalFormatting>
  <conditionalFormatting sqref="G20:G29">
    <cfRule type="top10" dxfId="8017" priority="51" rank="1"/>
  </conditionalFormatting>
  <conditionalFormatting sqref="Q20:Q29">
    <cfRule type="top10" dxfId="8016" priority="52" rank="1"/>
  </conditionalFormatting>
  <conditionalFormatting sqref="P20:P29">
    <cfRule type="top10" dxfId="8015" priority="53" rank="1"/>
  </conditionalFormatting>
  <conditionalFormatting sqref="R20:R29">
    <cfRule type="top10" dxfId="8014" priority="54" rank="1"/>
  </conditionalFormatting>
  <conditionalFormatting sqref="S20:S29">
    <cfRule type="top10" dxfId="8013" priority="55" rank="1"/>
  </conditionalFormatting>
  <conditionalFormatting sqref="T20:T29">
    <cfRule type="top10" dxfId="8012" priority="56" rank="1"/>
  </conditionalFormatting>
  <conditionalFormatting sqref="U20:U29">
    <cfRule type="top10" dxfId="8011" priority="57" rank="1"/>
  </conditionalFormatting>
  <conditionalFormatting sqref="D11:D16">
    <cfRule type="top10" dxfId="8010" priority="58" rank="1"/>
  </conditionalFormatting>
  <conditionalFormatting sqref="F11:F16">
    <cfRule type="top10" dxfId="8009" priority="59" rank="1"/>
  </conditionalFormatting>
  <conditionalFormatting sqref="P14:P16">
    <cfRule type="top10" dxfId="8008" priority="60" rank="1"/>
  </conditionalFormatting>
  <conditionalFormatting sqref="G11:G16">
    <cfRule type="top10" dxfId="8007" priority="61" rank="1"/>
  </conditionalFormatting>
  <conditionalFormatting sqref="I13:I16">
    <cfRule type="top10" dxfId="8006" priority="62" rank="1"/>
    <cfRule type="top10" dxfId="8005" priority="63" rank="1"/>
  </conditionalFormatting>
  <conditionalFormatting sqref="P40">
    <cfRule type="top10" dxfId="8004" priority="19" rank="1"/>
  </conditionalFormatting>
  <conditionalFormatting sqref="R40">
    <cfRule type="top10" dxfId="8003" priority="18" rank="1"/>
  </conditionalFormatting>
  <conditionalFormatting sqref="S40">
    <cfRule type="top10" dxfId="8002" priority="17" rank="1"/>
  </conditionalFormatting>
  <conditionalFormatting sqref="T40">
    <cfRule type="top10" dxfId="8001" priority="16" rank="1"/>
  </conditionalFormatting>
  <conditionalFormatting sqref="U40">
    <cfRule type="top10" dxfId="8000" priority="15" rank="1"/>
  </conditionalFormatting>
  <conditionalFormatting sqref="D40">
    <cfRule type="top10" dxfId="7999" priority="20" rank="1"/>
  </conditionalFormatting>
  <conditionalFormatting sqref="K11:K12">
    <cfRule type="top10" dxfId="7998" priority="2" rank="1"/>
  </conditionalFormatting>
  <conditionalFormatting sqref="J11:J12">
    <cfRule type="top10" dxfId="7997" priority="11" rank="1"/>
  </conditionalFormatting>
  <conditionalFormatting sqref="L11:L12">
    <cfRule type="top10" dxfId="7996" priority="10" rank="1"/>
  </conditionalFormatting>
  <conditionalFormatting sqref="M11:M12">
    <cfRule type="top10" dxfId="7995" priority="9" rank="1"/>
  </conditionalFormatting>
  <conditionalFormatting sqref="N11:N12">
    <cfRule type="top10" dxfId="7994" priority="8" rank="1"/>
  </conditionalFormatting>
  <conditionalFormatting sqref="Q11:Q12">
    <cfRule type="top10" dxfId="7993" priority="7" rank="1"/>
  </conditionalFormatting>
  <conditionalFormatting sqref="R11:R12">
    <cfRule type="top10" dxfId="7992" priority="6" rank="1"/>
  </conditionalFormatting>
  <conditionalFormatting sqref="S11:S12">
    <cfRule type="top10" dxfId="7991" priority="5" rank="1"/>
  </conditionalFormatting>
  <conditionalFormatting sqref="T11:T12">
    <cfRule type="top10" dxfId="7990" priority="4" rank="1"/>
  </conditionalFormatting>
  <conditionalFormatting sqref="U11:U12">
    <cfRule type="top10" dxfId="7989" priority="3" rank="1"/>
  </conditionalFormatting>
  <conditionalFormatting sqref="P11:P12">
    <cfRule type="top10" dxfId="7988" priority="12" rank="1"/>
  </conditionalFormatting>
  <conditionalFormatting sqref="I11:I12">
    <cfRule type="top10" dxfId="7987" priority="13" rank="1"/>
    <cfRule type="top10" dxfId="7986" priority="14" rank="1"/>
  </conditionalFormatting>
  <conditionalFormatting sqref="P13">
    <cfRule type="top10" dxfId="7985" priority="1" rank="1"/>
  </conditionalFormatting>
  <pageMargins left="0" right="0" top="0.75" bottom="0.75" header="0.3" footer="0.3"/>
  <pageSetup scale="64" orientation="landscape"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A6A5A-F65F-4A1B-B6C9-BC50BD74FE37}">
  <sheetPr>
    <pageSetUpPr fitToPage="1"/>
  </sheetPr>
  <dimension ref="A1:AB50"/>
  <sheetViews>
    <sheetView zoomScale="80" zoomScaleNormal="80" workbookViewId="0">
      <pane ySplit="1" topLeftCell="A2" activePane="bottomLeft" state="frozen"/>
      <selection pane="bottomLeft"/>
    </sheetView>
  </sheetViews>
  <sheetFormatPr defaultColWidth="9.140625" defaultRowHeight="15" x14ac:dyDescent="0.25"/>
  <cols>
    <col min="1" max="2" width="14.140625" customWidth="1"/>
    <col min="3" max="3" width="24.28515625" customWidth="1"/>
    <col min="4" max="4" width="15.7109375" bestFit="1" customWidth="1"/>
    <col min="5" max="5" width="12.7109375" bestFit="1" customWidth="1"/>
    <col min="6" max="7" width="8.42578125" bestFit="1" customWidth="1"/>
    <col min="8" max="8" width="7.7109375" bestFit="1" customWidth="1"/>
    <col min="9" max="10" width="6.5703125" bestFit="1" customWidth="1"/>
    <col min="11" max="11" width="7.7109375" bestFit="1" customWidth="1"/>
    <col min="12" max="12" width="7" bestFit="1" customWidth="1"/>
    <col min="13" max="13" width="8.140625" bestFit="1" customWidth="1"/>
    <col min="14" max="14" width="6.42578125" customWidth="1"/>
    <col min="15" max="15" width="5.85546875" customWidth="1"/>
    <col min="16" max="16" width="8" bestFit="1" customWidth="1"/>
    <col min="17" max="17" width="8.85546875" bestFit="1" customWidth="1"/>
    <col min="18" max="21" width="8" bestFit="1" customWidth="1"/>
    <col min="22" max="22" width="9.42578125" bestFit="1" customWidth="1"/>
    <col min="23" max="24" width="10.140625" bestFit="1" customWidth="1"/>
    <col min="25" max="25" width="10" customWidth="1"/>
  </cols>
  <sheetData>
    <row r="1" spans="1:24" x14ac:dyDescent="0.25">
      <c r="A1" s="9"/>
      <c r="B1" s="9"/>
      <c r="C1" s="3"/>
      <c r="D1" s="4" t="s">
        <v>0</v>
      </c>
      <c r="E1" s="5" t="s">
        <v>406</v>
      </c>
      <c r="F1" s="142" t="s">
        <v>1</v>
      </c>
      <c r="G1" s="143"/>
      <c r="H1" s="5"/>
      <c r="I1" s="142" t="s">
        <v>2</v>
      </c>
      <c r="J1" s="143"/>
      <c r="K1" s="143"/>
      <c r="L1" s="143"/>
      <c r="M1" s="143"/>
      <c r="N1" s="144"/>
      <c r="O1" s="5"/>
      <c r="P1" s="145" t="s">
        <v>3</v>
      </c>
      <c r="Q1" s="146"/>
      <c r="R1" s="146"/>
      <c r="S1" s="146"/>
      <c r="T1" s="146"/>
      <c r="U1" s="147"/>
    </row>
    <row r="2" spans="1:24" x14ac:dyDescent="0.25">
      <c r="D2" s="6" t="s">
        <v>4</v>
      </c>
      <c r="E2" s="6"/>
      <c r="F2" s="7" t="s">
        <v>348</v>
      </c>
      <c r="G2" s="7" t="s">
        <v>349</v>
      </c>
      <c r="H2" s="6"/>
      <c r="I2" s="8">
        <v>30</v>
      </c>
      <c r="J2" s="8">
        <v>60</v>
      </c>
      <c r="K2" s="8">
        <v>90</v>
      </c>
      <c r="L2" s="8">
        <v>120</v>
      </c>
      <c r="M2" s="8">
        <v>180</v>
      </c>
      <c r="N2" s="8">
        <v>270</v>
      </c>
      <c r="O2" s="8"/>
      <c r="P2" s="8">
        <v>1</v>
      </c>
      <c r="Q2" s="8">
        <v>1.5</v>
      </c>
      <c r="R2" s="8">
        <v>2</v>
      </c>
      <c r="S2" s="8">
        <v>3</v>
      </c>
      <c r="T2" s="8">
        <v>4</v>
      </c>
      <c r="U2" s="8">
        <v>5</v>
      </c>
      <c r="V2" s="9" t="s">
        <v>409</v>
      </c>
      <c r="W2" s="9" t="s">
        <v>429</v>
      </c>
      <c r="X2" s="9" t="s">
        <v>431</v>
      </c>
    </row>
    <row r="3" spans="1:24" ht="15" hidden="1" customHeight="1" x14ac:dyDescent="0.25">
      <c r="A3" s="9" t="s">
        <v>7</v>
      </c>
      <c r="B3" s="9" t="s">
        <v>7</v>
      </c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</row>
    <row r="4" spans="1:24" ht="15" hidden="1" customHeight="1" x14ac:dyDescent="0.25">
      <c r="C4" s="71" t="s">
        <v>346</v>
      </c>
      <c r="D4" s="78">
        <v>0.02</v>
      </c>
      <c r="E4" s="79"/>
      <c r="F4" s="78">
        <f>MAX(F11:F16)</f>
        <v>3.5000000000000001E-3</v>
      </c>
      <c r="G4" s="78">
        <f>MAX(G11:G16)</f>
        <v>4.4999999999999997E-3</v>
      </c>
      <c r="H4" s="79"/>
      <c r="I4" s="78">
        <f t="shared" ref="I4:N4" si="0">MAX(I11:I16)</f>
        <v>3.0000000000000001E-3</v>
      </c>
      <c r="J4" s="78">
        <f t="shared" si="0"/>
        <v>5.0000000000000001E-3</v>
      </c>
      <c r="K4" s="78">
        <f t="shared" si="0"/>
        <v>9.4999999999999998E-3</v>
      </c>
      <c r="L4" s="78">
        <f t="shared" si="0"/>
        <v>0.01</v>
      </c>
      <c r="M4" s="78">
        <f t="shared" si="0"/>
        <v>1.0999999999999999E-2</v>
      </c>
      <c r="N4" s="78">
        <f t="shared" si="0"/>
        <v>1.15E-2</v>
      </c>
      <c r="O4" s="79"/>
      <c r="P4" s="78">
        <f t="shared" ref="P4:U4" si="1">MAX(P11:P16)</f>
        <v>0.02</v>
      </c>
      <c r="Q4" s="78">
        <f t="shared" si="1"/>
        <v>0.02</v>
      </c>
      <c r="R4" s="78">
        <f t="shared" si="1"/>
        <v>1.7000000000000001E-2</v>
      </c>
      <c r="S4" s="78">
        <f t="shared" si="1"/>
        <v>1.7999999999999999E-2</v>
      </c>
      <c r="T4" s="78">
        <f t="shared" si="1"/>
        <v>1.9E-2</v>
      </c>
      <c r="U4" s="78">
        <f t="shared" si="1"/>
        <v>2.18E-2</v>
      </c>
    </row>
    <row r="5" spans="1:24" ht="15" hidden="1" customHeight="1" x14ac:dyDescent="0.25">
      <c r="C5" s="71" t="s">
        <v>347</v>
      </c>
      <c r="D5" s="80" t="s">
        <v>358</v>
      </c>
      <c r="E5" s="79"/>
      <c r="F5" s="80">
        <f>MEDIAN(F11:F16)</f>
        <v>2.5500000000000002E-4</v>
      </c>
      <c r="G5" s="80">
        <f>MEDIAN(G11:G16)</f>
        <v>2.2500000000000003E-3</v>
      </c>
      <c r="H5" s="79"/>
      <c r="I5" s="80">
        <f t="shared" ref="I5:N5" si="2">MEDIAN(I11:I16)</f>
        <v>2E-3</v>
      </c>
      <c r="J5" s="80">
        <f t="shared" si="2"/>
        <v>4.0000000000000001E-3</v>
      </c>
      <c r="K5" s="80">
        <f t="shared" si="2"/>
        <v>5.2499999999999995E-3</v>
      </c>
      <c r="L5" s="80">
        <f t="shared" si="2"/>
        <v>5.4999999999999997E-3</v>
      </c>
      <c r="M5" s="80">
        <f t="shared" si="2"/>
        <v>6.5000000000000006E-3</v>
      </c>
      <c r="N5" s="80">
        <f t="shared" si="2"/>
        <v>1.0999999999999999E-2</v>
      </c>
      <c r="O5" s="81"/>
      <c r="P5" s="80">
        <f t="shared" ref="P5:U5" si="3">MEDIAN(P11:P16)</f>
        <v>1.4500000000000001E-2</v>
      </c>
      <c r="Q5" s="80">
        <f t="shared" si="3"/>
        <v>1.4749999999999999E-2</v>
      </c>
      <c r="R5" s="80">
        <f t="shared" si="3"/>
        <v>1.55E-2</v>
      </c>
      <c r="S5" s="80">
        <f t="shared" si="3"/>
        <v>1.7000000000000001E-2</v>
      </c>
      <c r="T5" s="80">
        <f t="shared" si="3"/>
        <v>1.8499999999999999E-2</v>
      </c>
      <c r="U5" s="80">
        <f t="shared" si="3"/>
        <v>0.02</v>
      </c>
    </row>
    <row r="6" spans="1:24" ht="15" hidden="1" customHeight="1" x14ac:dyDescent="0.25">
      <c r="D6" s="60"/>
      <c r="E6" s="12"/>
      <c r="F6" s="60"/>
      <c r="G6" s="60"/>
      <c r="H6" s="12"/>
      <c r="I6" s="60"/>
      <c r="J6" s="60"/>
      <c r="K6" s="60"/>
      <c r="L6" s="60"/>
      <c r="M6" s="60"/>
      <c r="N6" s="61"/>
      <c r="O6" s="14"/>
      <c r="P6" s="61"/>
      <c r="Q6" s="61"/>
      <c r="R6" s="61"/>
      <c r="S6" s="61"/>
      <c r="T6" s="61"/>
      <c r="U6" s="61"/>
    </row>
    <row r="7" spans="1:24" ht="15" customHeight="1" x14ac:dyDescent="0.25">
      <c r="A7" s="9" t="s">
        <v>444</v>
      </c>
      <c r="B7" s="9" t="s">
        <v>444</v>
      </c>
      <c r="D7" s="60"/>
      <c r="E7" s="12"/>
      <c r="F7" s="60"/>
      <c r="G7" s="60"/>
      <c r="H7" s="12"/>
      <c r="I7" s="60"/>
      <c r="J7" s="60"/>
      <c r="K7" s="60"/>
      <c r="L7" s="60"/>
      <c r="M7" s="60"/>
      <c r="N7" s="61"/>
      <c r="O7" s="14"/>
      <c r="P7" s="61"/>
      <c r="Q7" s="61"/>
      <c r="R7" s="61"/>
      <c r="S7" s="61"/>
      <c r="T7" s="61"/>
      <c r="U7" s="61"/>
    </row>
    <row r="8" spans="1:24" ht="15" customHeight="1" x14ac:dyDescent="0.25">
      <c r="C8" t="s">
        <v>445</v>
      </c>
      <c r="D8" s="60"/>
      <c r="E8" s="12"/>
      <c r="F8" s="60"/>
      <c r="G8" s="60"/>
      <c r="H8" s="12"/>
      <c r="I8" s="107"/>
      <c r="J8" s="107"/>
      <c r="K8" s="119"/>
      <c r="L8" s="119"/>
      <c r="M8" s="119"/>
      <c r="N8" s="120"/>
      <c r="O8" s="14"/>
      <c r="P8" s="37">
        <v>1.9120000000000002E-2</v>
      </c>
      <c r="Q8" s="37" t="s">
        <v>4</v>
      </c>
      <c r="R8" s="37">
        <v>1.8769999999999998E-2</v>
      </c>
      <c r="S8" s="37">
        <v>1.8700000000000001E-2</v>
      </c>
      <c r="T8" s="37">
        <v>1.8540000000000001E-2</v>
      </c>
      <c r="U8" s="37">
        <v>1.866E-2</v>
      </c>
    </row>
    <row r="9" spans="1:24" ht="15" customHeight="1" x14ac:dyDescent="0.25">
      <c r="C9" t="s">
        <v>446</v>
      </c>
      <c r="D9" s="60"/>
      <c r="E9" s="12"/>
      <c r="F9" s="60"/>
      <c r="G9" s="60"/>
      <c r="H9" s="12"/>
      <c r="I9" s="107"/>
      <c r="J9" s="107"/>
      <c r="K9" s="119">
        <v>1.6500000000000001E-2</v>
      </c>
      <c r="L9" s="119"/>
      <c r="M9" s="119">
        <v>1.6820000000000002E-2</v>
      </c>
      <c r="N9" s="120"/>
      <c r="O9" s="14"/>
      <c r="P9" s="37">
        <v>1.687E-2</v>
      </c>
      <c r="Q9" s="37" t="s">
        <v>4</v>
      </c>
      <c r="R9" s="37">
        <v>1.5689999999999999E-2</v>
      </c>
      <c r="S9" s="37">
        <v>1.554E-2</v>
      </c>
      <c r="T9" s="37">
        <v>1.5049999999999999E-2</v>
      </c>
      <c r="U9" s="37">
        <v>1.472E-2</v>
      </c>
    </row>
    <row r="10" spans="1:24" x14ac:dyDescent="0.25">
      <c r="A10" s="9" t="s">
        <v>10</v>
      </c>
      <c r="B10" s="9" t="s">
        <v>10</v>
      </c>
    </row>
    <row r="11" spans="1:24" x14ac:dyDescent="0.25">
      <c r="A11" s="9"/>
      <c r="B11" s="9"/>
      <c r="C11" t="s">
        <v>46</v>
      </c>
      <c r="D11" s="47" t="s">
        <v>396</v>
      </c>
      <c r="E11" s="96"/>
      <c r="F11" s="70">
        <v>1E-3</v>
      </c>
      <c r="G11" s="69">
        <v>4.0000000000000001E-3</v>
      </c>
      <c r="H11" s="6"/>
      <c r="I11" s="65">
        <v>3.0000000000000001E-3</v>
      </c>
      <c r="J11" s="65">
        <v>5.0000000000000001E-3</v>
      </c>
      <c r="K11" s="65">
        <v>9.4999999999999998E-3</v>
      </c>
      <c r="L11" s="65">
        <v>0.01</v>
      </c>
      <c r="M11" s="65">
        <v>1.0999999999999999E-2</v>
      </c>
      <c r="N11" s="65">
        <v>1.15E-2</v>
      </c>
      <c r="O11" s="6"/>
      <c r="P11" s="65">
        <v>1.4500000000000001E-2</v>
      </c>
      <c r="Q11" s="37">
        <v>1.4999999999999999E-2</v>
      </c>
      <c r="R11" s="65">
        <v>1.6E-2</v>
      </c>
      <c r="S11" s="65">
        <v>1.7999999999999999E-2</v>
      </c>
      <c r="T11" s="65">
        <v>1.9E-2</v>
      </c>
      <c r="U11" s="65">
        <v>0.02</v>
      </c>
      <c r="V11" s="9"/>
    </row>
    <row r="12" spans="1:24" x14ac:dyDescent="0.25">
      <c r="A12" s="9"/>
      <c r="B12" s="9"/>
      <c r="C12" t="s">
        <v>47</v>
      </c>
      <c r="D12" s="82" t="s">
        <v>427</v>
      </c>
      <c r="E12" s="97"/>
      <c r="F12" s="73">
        <v>3.5000000000000001E-3</v>
      </c>
      <c r="G12" s="73">
        <v>3.5000000000000001E-3</v>
      </c>
      <c r="H12" s="23"/>
      <c r="I12" s="65">
        <v>2E-3</v>
      </c>
      <c r="J12" s="65">
        <v>4.0000000000000001E-3</v>
      </c>
      <c r="K12" s="65">
        <v>5.0000000000000001E-3</v>
      </c>
      <c r="L12" s="65">
        <v>5.4999999999999997E-3</v>
      </c>
      <c r="M12" s="65">
        <v>6.0000000000000001E-3</v>
      </c>
      <c r="N12" s="65">
        <v>1.0999999999999999E-2</v>
      </c>
      <c r="O12" s="16"/>
      <c r="P12" s="65">
        <v>1.2E-2</v>
      </c>
      <c r="Q12" s="37">
        <v>1.0500000000000001E-2</v>
      </c>
      <c r="R12" s="65">
        <v>1.2500000000000001E-2</v>
      </c>
      <c r="S12" s="65">
        <v>1.6E-2</v>
      </c>
      <c r="T12" s="65">
        <v>1.4999999999999999E-2</v>
      </c>
      <c r="U12" s="65">
        <v>2.18E-2</v>
      </c>
      <c r="V12" s="118">
        <v>2.0799999999999999E-2</v>
      </c>
    </row>
    <row r="13" spans="1:24" x14ac:dyDescent="0.25">
      <c r="A13" s="9"/>
      <c r="B13" s="9"/>
      <c r="C13" t="s">
        <v>48</v>
      </c>
      <c r="D13" s="47" t="s">
        <v>448</v>
      </c>
      <c r="E13" s="97"/>
      <c r="F13" s="69">
        <v>5.0000000000000001E-4</v>
      </c>
      <c r="G13" s="69">
        <v>5.0000000000000001E-4</v>
      </c>
      <c r="H13" s="6"/>
      <c r="I13" s="37">
        <v>1E-3</v>
      </c>
      <c r="J13" s="37">
        <v>1.5E-3</v>
      </c>
      <c r="K13" s="65">
        <v>2.5000000000000001E-3</v>
      </c>
      <c r="L13" s="37">
        <v>3.0000000000000001E-3</v>
      </c>
      <c r="M13" s="65">
        <v>3.5000000000000001E-3</v>
      </c>
      <c r="N13" s="65">
        <v>4.0000000000000001E-3</v>
      </c>
      <c r="O13" s="6"/>
      <c r="P13" s="65">
        <v>0.02</v>
      </c>
      <c r="Q13" s="37">
        <v>6.0000000000000001E-3</v>
      </c>
      <c r="R13" s="65">
        <v>6.4999999999999997E-3</v>
      </c>
      <c r="S13" s="65">
        <v>8.5000000000000006E-3</v>
      </c>
      <c r="T13" s="65">
        <v>1.0999999999999999E-2</v>
      </c>
      <c r="U13" s="65">
        <v>1.2500000000000001E-2</v>
      </c>
      <c r="V13" s="9"/>
      <c r="X13" s="36"/>
    </row>
    <row r="14" spans="1:24" x14ac:dyDescent="0.25">
      <c r="A14" s="9"/>
      <c r="B14" s="9"/>
      <c r="C14" s="101" t="s">
        <v>65</v>
      </c>
      <c r="D14" s="87" t="s">
        <v>447</v>
      </c>
      <c r="E14" s="9"/>
      <c r="F14" s="89">
        <v>0</v>
      </c>
      <c r="G14" s="89">
        <v>4.4999999999999997E-3</v>
      </c>
      <c r="I14" s="89"/>
      <c r="J14" s="87"/>
      <c r="K14" s="90">
        <v>5.4999999999999997E-3</v>
      </c>
      <c r="L14" s="87"/>
      <c r="M14" s="87">
        <v>7.0000000000000001E-3</v>
      </c>
      <c r="N14" s="87"/>
      <c r="P14" s="87">
        <v>1.4E-2</v>
      </c>
      <c r="Q14" s="87">
        <v>1.4500000000000001E-2</v>
      </c>
      <c r="R14" s="87">
        <v>1.4999999999999999E-2</v>
      </c>
      <c r="S14" s="87">
        <v>1.6E-2</v>
      </c>
      <c r="T14" s="87">
        <v>1.7999999999999999E-2</v>
      </c>
      <c r="U14" s="87">
        <v>0.02</v>
      </c>
      <c r="V14" s="118">
        <v>1.9E-2</v>
      </c>
    </row>
    <row r="15" spans="1:24" x14ac:dyDescent="0.25">
      <c r="A15" s="9"/>
      <c r="B15" s="9"/>
      <c r="C15" t="s">
        <v>49</v>
      </c>
      <c r="D15" s="87" t="s">
        <v>451</v>
      </c>
      <c r="E15" s="96"/>
      <c r="F15" s="70">
        <v>1.0000000000000001E-5</v>
      </c>
      <c r="G15" s="69">
        <v>1E-3</v>
      </c>
      <c r="H15" s="6"/>
      <c r="I15" s="37">
        <v>2E-3</v>
      </c>
      <c r="J15" s="37">
        <v>3.5000000000000001E-3</v>
      </c>
      <c r="K15" s="38">
        <v>3.5000000000000001E-3</v>
      </c>
      <c r="L15" s="37">
        <v>3.5000000000000001E-3</v>
      </c>
      <c r="M15" s="37">
        <v>4.4999999999999997E-3</v>
      </c>
      <c r="N15" s="37">
        <v>5.0000000000000001E-3</v>
      </c>
      <c r="O15" s="6"/>
      <c r="P15" s="37">
        <v>0.02</v>
      </c>
      <c r="Q15" s="37">
        <v>1.6500000000000001E-2</v>
      </c>
      <c r="R15" s="37">
        <v>1.7000000000000001E-2</v>
      </c>
      <c r="S15" s="37">
        <v>1.7999999999999999E-2</v>
      </c>
      <c r="T15" s="37">
        <v>1.9E-2</v>
      </c>
      <c r="U15" s="37">
        <v>0.02</v>
      </c>
      <c r="V15" s="9"/>
    </row>
    <row r="16" spans="1:24" x14ac:dyDescent="0.25">
      <c r="A16" s="9"/>
      <c r="B16" s="9"/>
      <c r="C16" t="s">
        <v>50</v>
      </c>
      <c r="D16" s="70" t="s">
        <v>448</v>
      </c>
      <c r="E16" s="97"/>
      <c r="F16" s="77">
        <v>0</v>
      </c>
      <c r="G16" s="77">
        <v>1E-3</v>
      </c>
      <c r="I16" s="65">
        <v>3.0000000000000001E-3</v>
      </c>
      <c r="J16" s="65">
        <v>5.0000000000000001E-3</v>
      </c>
      <c r="K16" s="65">
        <v>9.4999999999999998E-3</v>
      </c>
      <c r="L16" s="65">
        <v>0.01</v>
      </c>
      <c r="M16" s="65">
        <v>1.0999999999999999E-2</v>
      </c>
      <c r="N16" s="65">
        <v>1.15E-2</v>
      </c>
      <c r="O16" s="16"/>
      <c r="P16" s="65">
        <v>1.4500000000000001E-2</v>
      </c>
      <c r="Q16" s="37">
        <v>0.02</v>
      </c>
      <c r="R16" s="65">
        <v>1.6E-2</v>
      </c>
      <c r="S16" s="65">
        <v>1.7999999999999999E-2</v>
      </c>
      <c r="T16" s="65">
        <v>1.9E-2</v>
      </c>
      <c r="U16" s="65">
        <v>0.02</v>
      </c>
      <c r="V16" s="9"/>
      <c r="X16" s="36"/>
    </row>
    <row r="17" spans="1:28" x14ac:dyDescent="0.25">
      <c r="A17" s="9"/>
      <c r="B17" s="9"/>
      <c r="D17" s="23"/>
      <c r="E17" s="97"/>
      <c r="F17" s="26"/>
      <c r="G17" s="26"/>
      <c r="H17" s="23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</row>
    <row r="18" spans="1:28" x14ac:dyDescent="0.25">
      <c r="C18" s="9" t="s">
        <v>52</v>
      </c>
      <c r="D18" s="42">
        <v>0.02</v>
      </c>
      <c r="E18" s="12"/>
      <c r="F18" s="42">
        <f>MAX(F11:F16)</f>
        <v>3.5000000000000001E-3</v>
      </c>
      <c r="G18" s="42">
        <f>MAX(G11:G16)</f>
        <v>4.4999999999999997E-3</v>
      </c>
      <c r="H18" s="12"/>
      <c r="I18" s="42">
        <f t="shared" ref="I18:N18" si="4">MAX(I11:I16)</f>
        <v>3.0000000000000001E-3</v>
      </c>
      <c r="J18" s="42">
        <f t="shared" si="4"/>
        <v>5.0000000000000001E-3</v>
      </c>
      <c r="K18" s="42">
        <f t="shared" si="4"/>
        <v>9.4999999999999998E-3</v>
      </c>
      <c r="L18" s="42">
        <f t="shared" si="4"/>
        <v>0.01</v>
      </c>
      <c r="M18" s="42">
        <f t="shared" si="4"/>
        <v>1.0999999999999999E-2</v>
      </c>
      <c r="N18" s="42">
        <f t="shared" si="4"/>
        <v>1.15E-2</v>
      </c>
      <c r="O18" s="12"/>
      <c r="P18" s="42">
        <f t="shared" ref="P18:U18" si="5">MAX(P11:P16)</f>
        <v>0.02</v>
      </c>
      <c r="Q18" s="42">
        <f t="shared" si="5"/>
        <v>0.02</v>
      </c>
      <c r="R18" s="42">
        <f t="shared" si="5"/>
        <v>1.7000000000000001E-2</v>
      </c>
      <c r="S18" s="42">
        <f t="shared" si="5"/>
        <v>1.7999999999999999E-2</v>
      </c>
      <c r="T18" s="42">
        <f t="shared" si="5"/>
        <v>1.9E-2</v>
      </c>
      <c r="U18" s="42">
        <f t="shared" si="5"/>
        <v>2.18E-2</v>
      </c>
    </row>
    <row r="19" spans="1:28" x14ac:dyDescent="0.25">
      <c r="A19" s="9"/>
      <c r="B19" s="9"/>
      <c r="D19" s="23"/>
      <c r="E19" s="97"/>
      <c r="F19" s="26"/>
      <c r="G19" s="27"/>
      <c r="H19" s="23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9"/>
      <c r="W19" s="9"/>
    </row>
    <row r="20" spans="1:28" x14ac:dyDescent="0.25">
      <c r="A20" s="9"/>
      <c r="B20" s="9"/>
      <c r="C20" t="s">
        <v>352</v>
      </c>
      <c r="D20" s="68">
        <v>2.3E-2</v>
      </c>
      <c r="E20" s="12"/>
      <c r="F20" s="37" t="s">
        <v>4</v>
      </c>
      <c r="G20" s="37" t="s">
        <v>4</v>
      </c>
      <c r="H20" s="16"/>
      <c r="I20" s="37" t="s">
        <v>4</v>
      </c>
      <c r="J20" s="37" t="s">
        <v>4</v>
      </c>
      <c r="K20" s="37">
        <v>2.3300000000000001E-2</v>
      </c>
      <c r="L20" s="37" t="s">
        <v>4</v>
      </c>
      <c r="M20" s="37">
        <v>2.35E-2</v>
      </c>
      <c r="N20" s="37">
        <v>2.3800000000000002E-2</v>
      </c>
      <c r="O20" s="16"/>
      <c r="P20" s="37">
        <v>2.4E-2</v>
      </c>
      <c r="Q20" s="37" t="s">
        <v>4</v>
      </c>
      <c r="R20" s="37">
        <v>2.4500000000000001E-2</v>
      </c>
      <c r="S20" s="37">
        <v>2.5000000000000001E-2</v>
      </c>
      <c r="T20" s="37">
        <v>2.5000000000000001E-2</v>
      </c>
      <c r="U20" s="37">
        <v>2.5999999999999999E-2</v>
      </c>
      <c r="V20" s="36">
        <v>2.41E-2</v>
      </c>
      <c r="W20" s="36">
        <v>2.46E-2</v>
      </c>
      <c r="X20" s="9"/>
      <c r="AB20" s="99"/>
    </row>
    <row r="21" spans="1:28" x14ac:dyDescent="0.25">
      <c r="A21" s="9"/>
      <c r="B21" s="9"/>
      <c r="C21" t="s">
        <v>449</v>
      </c>
      <c r="D21" s="68">
        <v>2.8000000000000001E-2</v>
      </c>
      <c r="E21" s="12"/>
      <c r="F21" s="37" t="s">
        <v>4</v>
      </c>
      <c r="G21" s="37" t="s">
        <v>4</v>
      </c>
      <c r="H21" s="16"/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66" t="s">
        <v>4</v>
      </c>
      <c r="O21" s="19"/>
      <c r="P21" s="66">
        <v>2.3599999999999999E-2</v>
      </c>
      <c r="Q21" s="66" t="s">
        <v>4</v>
      </c>
      <c r="R21" s="66">
        <v>2.47E-2</v>
      </c>
      <c r="S21" s="66">
        <v>2.52E-2</v>
      </c>
      <c r="T21" s="66">
        <v>2.5600000000000001E-2</v>
      </c>
      <c r="U21" s="66">
        <v>2.5999999999999999E-2</v>
      </c>
      <c r="V21" s="9"/>
      <c r="W21" s="36"/>
    </row>
    <row r="22" spans="1:28" x14ac:dyDescent="0.25">
      <c r="A22" s="9"/>
      <c r="B22" s="9"/>
      <c r="C22" t="s">
        <v>440</v>
      </c>
      <c r="D22" s="100">
        <v>2.1000000000000001E-2</v>
      </c>
      <c r="E22" s="12"/>
      <c r="F22" s="37" t="s">
        <v>4</v>
      </c>
      <c r="G22" s="37" t="s">
        <v>4</v>
      </c>
      <c r="H22" s="16"/>
      <c r="I22" s="66">
        <v>1.7999999999999999E-2</v>
      </c>
      <c r="J22" s="66">
        <v>1.9E-2</v>
      </c>
      <c r="K22" s="66">
        <v>0.02</v>
      </c>
      <c r="L22" s="66" t="s">
        <v>4</v>
      </c>
      <c r="M22" s="66">
        <v>2.0500000000000001E-2</v>
      </c>
      <c r="N22" s="66">
        <v>2.1499999999999998E-2</v>
      </c>
      <c r="O22" s="19"/>
      <c r="P22" s="66">
        <v>2.1999999999999999E-2</v>
      </c>
      <c r="Q22" s="66">
        <v>2.2499999999999999E-2</v>
      </c>
      <c r="R22" s="66">
        <v>2.3E-2</v>
      </c>
      <c r="S22" s="66">
        <v>2.35E-2</v>
      </c>
      <c r="T22" s="66">
        <v>2.4E-2</v>
      </c>
      <c r="U22" s="66">
        <v>2.5499999999999998E-2</v>
      </c>
      <c r="V22" s="117"/>
    </row>
    <row r="23" spans="1:28" x14ac:dyDescent="0.25">
      <c r="A23" s="9"/>
      <c r="B23" s="9"/>
      <c r="C23" t="s">
        <v>57</v>
      </c>
      <c r="D23" s="75">
        <v>1.4999999999999999E-2</v>
      </c>
      <c r="E23" s="95"/>
      <c r="F23" s="45" t="s">
        <v>4</v>
      </c>
      <c r="G23" s="45" t="s">
        <v>4</v>
      </c>
      <c r="H23" s="19"/>
      <c r="I23" s="66" t="s">
        <v>4</v>
      </c>
      <c r="J23" s="66" t="s">
        <v>4</v>
      </c>
      <c r="K23" s="66" t="s">
        <v>4</v>
      </c>
      <c r="L23" s="66" t="s">
        <v>4</v>
      </c>
      <c r="M23" s="66" t="s">
        <v>4</v>
      </c>
      <c r="N23" s="66" t="s">
        <v>4</v>
      </c>
      <c r="O23" s="19"/>
      <c r="P23" s="66">
        <v>2.1000000000000001E-2</v>
      </c>
      <c r="Q23" s="66" t="s">
        <v>4</v>
      </c>
      <c r="R23" s="66">
        <v>2.1499999999999998E-2</v>
      </c>
      <c r="S23" s="66">
        <v>2.1999999999999999E-2</v>
      </c>
      <c r="T23" s="67">
        <v>2.2499999999999999E-2</v>
      </c>
      <c r="U23" s="67">
        <v>2.5499999999999998E-2</v>
      </c>
      <c r="V23" s="9"/>
    </row>
    <row r="24" spans="1:28" x14ac:dyDescent="0.25">
      <c r="A24" s="9"/>
      <c r="B24" s="9"/>
      <c r="C24" t="s">
        <v>19</v>
      </c>
      <c r="D24" s="68">
        <v>1.6E-2</v>
      </c>
      <c r="E24" s="12"/>
      <c r="F24" s="37" t="s">
        <v>4</v>
      </c>
      <c r="G24" s="37" t="s">
        <v>4</v>
      </c>
      <c r="H24" s="16"/>
      <c r="I24" s="47" t="s">
        <v>4</v>
      </c>
      <c r="J24" s="47" t="s">
        <v>4</v>
      </c>
      <c r="K24" s="47" t="s">
        <v>4</v>
      </c>
      <c r="L24" s="47" t="s">
        <v>4</v>
      </c>
      <c r="M24" s="47" t="s">
        <v>4</v>
      </c>
      <c r="N24" s="47" t="s">
        <v>4</v>
      </c>
      <c r="O24" s="19"/>
      <c r="P24" s="69">
        <v>2.1999999999999999E-2</v>
      </c>
      <c r="Q24" s="67" t="s">
        <v>4</v>
      </c>
      <c r="R24" s="69">
        <v>2.3E-2</v>
      </c>
      <c r="S24" s="69">
        <v>2.4E-2</v>
      </c>
      <c r="T24" s="69">
        <v>2.4500000000000001E-2</v>
      </c>
      <c r="U24" s="69">
        <v>2.5000000000000001E-2</v>
      </c>
      <c r="V24" s="9"/>
    </row>
    <row r="25" spans="1:28" x14ac:dyDescent="0.25">
      <c r="A25" s="9"/>
      <c r="B25" s="9"/>
      <c r="C25" t="s">
        <v>230</v>
      </c>
      <c r="D25" s="38">
        <v>1.0999999999999999E-2</v>
      </c>
      <c r="E25" s="95"/>
      <c r="F25" s="37" t="s">
        <v>4</v>
      </c>
      <c r="G25" s="37" t="s">
        <v>4</v>
      </c>
      <c r="H25" s="19"/>
      <c r="I25" s="47" t="s">
        <v>4</v>
      </c>
      <c r="J25" s="37" t="s">
        <v>4</v>
      </c>
      <c r="K25" s="37">
        <v>5.0000000000000001E-3</v>
      </c>
      <c r="L25" s="37" t="s">
        <v>4</v>
      </c>
      <c r="M25" s="37">
        <v>0.02</v>
      </c>
      <c r="N25" s="37">
        <v>2.1499999999999998E-2</v>
      </c>
      <c r="O25" s="19"/>
      <c r="P25" s="37">
        <v>2.1499999999999998E-2</v>
      </c>
      <c r="Q25" s="37">
        <v>2.1999999999999999E-2</v>
      </c>
      <c r="R25" s="37">
        <v>2.1999999999999999E-2</v>
      </c>
      <c r="S25" s="37">
        <v>2.1999999999999999E-2</v>
      </c>
      <c r="T25" s="37">
        <v>2.1999999999999999E-2</v>
      </c>
      <c r="U25" s="37">
        <v>2.1999999999999999E-2</v>
      </c>
      <c r="V25" s="9"/>
    </row>
    <row r="26" spans="1:28" x14ac:dyDescent="0.25">
      <c r="A26" s="9"/>
      <c r="B26" s="9"/>
      <c r="C26" t="s">
        <v>408</v>
      </c>
      <c r="D26" s="70">
        <v>2.8000000000000001E-2</v>
      </c>
      <c r="E26" s="95"/>
      <c r="F26" s="37" t="s">
        <v>4</v>
      </c>
      <c r="G26" s="37" t="s">
        <v>4</v>
      </c>
      <c r="H26" s="19"/>
      <c r="I26" s="47" t="s">
        <v>4</v>
      </c>
      <c r="J26" s="37" t="s">
        <v>4</v>
      </c>
      <c r="K26" s="37" t="s">
        <v>4</v>
      </c>
      <c r="L26" s="37" t="s">
        <v>4</v>
      </c>
      <c r="M26" s="37" t="s">
        <v>4</v>
      </c>
      <c r="N26" s="37" t="s">
        <v>4</v>
      </c>
      <c r="O26" s="19"/>
      <c r="P26" s="66">
        <v>2.1499999999999998E-2</v>
      </c>
      <c r="Q26" s="66" t="s">
        <v>4</v>
      </c>
      <c r="R26" s="66">
        <v>2.1999999999999999E-2</v>
      </c>
      <c r="S26" s="66">
        <v>2.1999999999999999E-2</v>
      </c>
      <c r="T26" s="66">
        <v>2.1999999999999999E-2</v>
      </c>
      <c r="U26" s="66">
        <v>2.1999999999999999E-2</v>
      </c>
      <c r="V26" s="9"/>
    </row>
    <row r="27" spans="1:28" x14ac:dyDescent="0.25">
      <c r="A27" s="9"/>
      <c r="B27" s="9"/>
      <c r="C27" t="s">
        <v>450</v>
      </c>
      <c r="D27" s="68">
        <v>0.02</v>
      </c>
      <c r="E27" s="95"/>
      <c r="F27" s="37" t="s">
        <v>4</v>
      </c>
      <c r="G27" s="37" t="s">
        <v>4</v>
      </c>
      <c r="H27" s="16"/>
      <c r="I27" s="66">
        <v>0.02</v>
      </c>
      <c r="J27" s="66">
        <v>0.02</v>
      </c>
      <c r="K27" s="66">
        <v>0.02</v>
      </c>
      <c r="L27" s="66">
        <v>2.1000000000000001E-2</v>
      </c>
      <c r="M27" s="66">
        <v>2.2499999999999999E-2</v>
      </c>
      <c r="N27" s="66">
        <v>2.3E-2</v>
      </c>
      <c r="O27" s="19"/>
      <c r="P27" s="67">
        <v>2.4500000000000001E-2</v>
      </c>
      <c r="Q27" s="67" t="s">
        <v>4</v>
      </c>
      <c r="R27" s="67">
        <v>2.5000000000000001E-2</v>
      </c>
      <c r="S27" s="67">
        <v>2.5999999999999999E-2</v>
      </c>
      <c r="T27" s="67">
        <v>2.6499999999999999E-2</v>
      </c>
      <c r="U27" s="67">
        <v>2.7E-2</v>
      </c>
      <c r="V27" s="36">
        <v>2.5000000000000001E-2</v>
      </c>
      <c r="W27" s="9"/>
    </row>
    <row r="28" spans="1:28" x14ac:dyDescent="0.25">
      <c r="A28" s="9"/>
      <c r="B28" s="9"/>
      <c r="C28" t="s">
        <v>421</v>
      </c>
      <c r="D28" s="68">
        <v>2.3E-2</v>
      </c>
      <c r="E28" s="95"/>
      <c r="F28" s="37" t="s">
        <v>4</v>
      </c>
      <c r="G28" s="37" t="s">
        <v>4</v>
      </c>
      <c r="H28" s="16"/>
      <c r="I28" s="47" t="s">
        <v>4</v>
      </c>
      <c r="J28" s="47" t="s">
        <v>4</v>
      </c>
      <c r="K28" s="47" t="s">
        <v>4</v>
      </c>
      <c r="L28" s="47" t="s">
        <v>4</v>
      </c>
      <c r="M28" s="66">
        <v>2.35E-2</v>
      </c>
      <c r="N28" s="37" t="s">
        <v>4</v>
      </c>
      <c r="O28" s="19"/>
      <c r="P28" s="67">
        <v>2.4500000000000001E-2</v>
      </c>
      <c r="Q28" s="67" t="s">
        <v>4</v>
      </c>
      <c r="R28" s="67">
        <v>2.5000000000000001E-2</v>
      </c>
      <c r="S28" s="67">
        <v>2.5499999999999998E-2</v>
      </c>
      <c r="T28" s="67">
        <v>2.5999999999999999E-2</v>
      </c>
      <c r="U28" s="67">
        <v>2.6499999999999999E-2</v>
      </c>
      <c r="V28" s="9"/>
    </row>
    <row r="29" spans="1:28" x14ac:dyDescent="0.25">
      <c r="A29" s="9"/>
      <c r="B29" s="9"/>
      <c r="C29" t="s">
        <v>452</v>
      </c>
      <c r="D29" s="68">
        <v>3.3000000000000002E-2</v>
      </c>
      <c r="E29" s="95"/>
      <c r="F29" s="37" t="s">
        <v>4</v>
      </c>
      <c r="G29" s="37" t="s">
        <v>4</v>
      </c>
      <c r="H29" s="16"/>
      <c r="I29" s="47" t="s">
        <v>4</v>
      </c>
      <c r="J29" s="47" t="s">
        <v>4</v>
      </c>
      <c r="K29" s="47" t="s">
        <v>4</v>
      </c>
      <c r="L29" s="47" t="s">
        <v>4</v>
      </c>
      <c r="M29" s="66" t="s">
        <v>4</v>
      </c>
      <c r="N29" s="37" t="s">
        <v>4</v>
      </c>
      <c r="O29" s="19"/>
      <c r="P29" s="67">
        <v>2.1600000000000001E-2</v>
      </c>
      <c r="Q29" s="67" t="s">
        <v>4</v>
      </c>
      <c r="R29" s="67">
        <v>2.2499999999999999E-2</v>
      </c>
      <c r="S29" s="67">
        <v>2.2700000000000001E-2</v>
      </c>
      <c r="T29" s="67">
        <v>2.29E-2</v>
      </c>
      <c r="U29" s="67">
        <v>2.3E-2</v>
      </c>
      <c r="V29" s="9"/>
    </row>
    <row r="30" spans="1:28" x14ac:dyDescent="0.25">
      <c r="A30" t="s">
        <v>24</v>
      </c>
      <c r="B30" t="s">
        <v>24</v>
      </c>
      <c r="D30" s="71"/>
      <c r="E30" s="95"/>
      <c r="V30" s="9"/>
    </row>
    <row r="31" spans="1:28" x14ac:dyDescent="0.25">
      <c r="A31" s="9"/>
      <c r="B31" s="9"/>
      <c r="C31" s="9" t="s">
        <v>51</v>
      </c>
      <c r="D31" s="42">
        <f>MAX(D20:D27)</f>
        <v>2.8000000000000001E-2</v>
      </c>
      <c r="E31" s="95"/>
      <c r="F31" s="42">
        <f>MAX(F20:F27)</f>
        <v>0</v>
      </c>
      <c r="G31" s="42">
        <f>MAX(G20:G27)</f>
        <v>0</v>
      </c>
      <c r="H31" s="12"/>
      <c r="I31" s="42">
        <f t="shared" ref="I31:N31" si="6">MAX(I20:I27)</f>
        <v>0.02</v>
      </c>
      <c r="J31" s="42">
        <f t="shared" si="6"/>
        <v>0.02</v>
      </c>
      <c r="K31" s="42">
        <f t="shared" si="6"/>
        <v>2.3300000000000001E-2</v>
      </c>
      <c r="L31" s="42">
        <f t="shared" si="6"/>
        <v>2.1000000000000001E-2</v>
      </c>
      <c r="M31" s="42">
        <f t="shared" si="6"/>
        <v>2.35E-2</v>
      </c>
      <c r="N31" s="42">
        <f t="shared" si="6"/>
        <v>2.3800000000000002E-2</v>
      </c>
      <c r="O31" s="12"/>
      <c r="P31" s="42">
        <f t="shared" ref="P31:U31" si="7">MAX(P20:P28)</f>
        <v>2.4500000000000001E-2</v>
      </c>
      <c r="Q31" s="42">
        <f t="shared" si="7"/>
        <v>2.2499999999999999E-2</v>
      </c>
      <c r="R31" s="42">
        <f t="shared" si="7"/>
        <v>2.5000000000000001E-2</v>
      </c>
      <c r="S31" s="42">
        <f t="shared" si="7"/>
        <v>2.5999999999999999E-2</v>
      </c>
      <c r="T31" s="42">
        <f t="shared" si="7"/>
        <v>2.6499999999999999E-2</v>
      </c>
      <c r="U31" s="42">
        <f t="shared" si="7"/>
        <v>2.7E-2</v>
      </c>
      <c r="V31" s="9"/>
    </row>
    <row r="32" spans="1:28" x14ac:dyDescent="0.25">
      <c r="A32" s="9"/>
      <c r="B32" s="9"/>
      <c r="E32" s="95"/>
    </row>
    <row r="33" spans="1:24" x14ac:dyDescent="0.25">
      <c r="C33" t="s">
        <v>25</v>
      </c>
      <c r="D33" s="68">
        <v>2.3E-2</v>
      </c>
      <c r="E33" s="12"/>
      <c r="F33" s="37" t="s">
        <v>4</v>
      </c>
      <c r="G33" s="37" t="s">
        <v>4</v>
      </c>
      <c r="H33" s="16"/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37"/>
      <c r="O33" s="16"/>
      <c r="P33" s="67">
        <v>2.5000000000000001E-2</v>
      </c>
      <c r="Q33" s="68" t="s">
        <v>4</v>
      </c>
      <c r="R33" s="67">
        <v>2.5000000000000001E-2</v>
      </c>
      <c r="S33" s="67">
        <v>2.5499999999999998E-2</v>
      </c>
      <c r="T33" s="67">
        <v>2.5499999999999998E-2</v>
      </c>
      <c r="U33" s="67">
        <v>2.7E-2</v>
      </c>
      <c r="V33" s="9"/>
    </row>
    <row r="34" spans="1:24" x14ac:dyDescent="0.25">
      <c r="C34" t="s">
        <v>28</v>
      </c>
      <c r="D34" s="68">
        <v>2.3E-2</v>
      </c>
      <c r="E34" s="12"/>
      <c r="F34" s="37" t="s">
        <v>4</v>
      </c>
      <c r="G34" s="37" t="s">
        <v>4</v>
      </c>
      <c r="H34" s="16"/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37" t="s">
        <v>4</v>
      </c>
      <c r="O34" s="16"/>
      <c r="P34" s="66">
        <v>2.4500000000000001E-2</v>
      </c>
      <c r="Q34" s="37" t="s">
        <v>4</v>
      </c>
      <c r="R34" s="66">
        <v>2.5000000000000001E-2</v>
      </c>
      <c r="S34" s="66">
        <v>2.5499999999999998E-2</v>
      </c>
      <c r="T34" s="66">
        <v>2.5499999999999998E-2</v>
      </c>
      <c r="U34" s="66">
        <v>2.7E-2</v>
      </c>
      <c r="V34" s="9"/>
    </row>
    <row r="35" spans="1:24" s="111" customFormat="1" x14ac:dyDescent="0.25">
      <c r="C35" s="111" t="s">
        <v>439</v>
      </c>
      <c r="D35" s="112">
        <v>2.3E-2</v>
      </c>
      <c r="E35" s="113"/>
      <c r="F35" s="112">
        <v>7.4999999999999997E-3</v>
      </c>
      <c r="G35" s="112">
        <v>7.4999999999999997E-3</v>
      </c>
      <c r="H35" s="114"/>
      <c r="I35" s="112">
        <v>2.5000000000000001E-3</v>
      </c>
      <c r="J35" s="112">
        <v>4.0000000000000001E-3</v>
      </c>
      <c r="K35" s="112">
        <v>1.4500000000000001E-2</v>
      </c>
      <c r="L35" s="112">
        <v>6.0000000000000001E-3</v>
      </c>
      <c r="M35" s="112">
        <v>6.0000000000000001E-3</v>
      </c>
      <c r="N35" s="112">
        <v>6.4999999999999997E-3</v>
      </c>
      <c r="O35" s="114"/>
      <c r="P35" s="115">
        <v>1.6E-2</v>
      </c>
      <c r="Q35" s="112">
        <v>1.6500000000000001E-2</v>
      </c>
      <c r="R35" s="115">
        <v>1.7000000000000001E-2</v>
      </c>
      <c r="S35" s="115">
        <v>1.7999999999999999E-2</v>
      </c>
      <c r="T35" s="115">
        <v>1.95E-2</v>
      </c>
      <c r="U35" s="115">
        <v>2.0500000000000001E-2</v>
      </c>
      <c r="V35" s="116"/>
    </row>
    <row r="36" spans="1:24" x14ac:dyDescent="0.25">
      <c r="C36" t="s">
        <v>29</v>
      </c>
      <c r="D36" s="68">
        <v>1.4999999999999999E-2</v>
      </c>
      <c r="E36" s="12"/>
      <c r="F36" s="37" t="s">
        <v>4</v>
      </c>
      <c r="G36" s="37" t="s">
        <v>4</v>
      </c>
      <c r="H36" s="16"/>
      <c r="I36" s="37" t="s">
        <v>4</v>
      </c>
      <c r="J36" s="37" t="s">
        <v>4</v>
      </c>
      <c r="K36" s="37" t="s">
        <v>4</v>
      </c>
      <c r="L36" s="37" t="s">
        <v>4</v>
      </c>
      <c r="M36" s="37" t="s">
        <v>4</v>
      </c>
      <c r="N36" s="37" t="s">
        <v>4</v>
      </c>
      <c r="O36" s="16"/>
      <c r="P36" s="37">
        <v>2.35E-2</v>
      </c>
      <c r="Q36" s="37" t="s">
        <v>4</v>
      </c>
      <c r="R36" s="37">
        <v>2.4E-2</v>
      </c>
      <c r="S36" s="37">
        <v>2.4500000000000001E-2</v>
      </c>
      <c r="T36" s="37">
        <v>2.4500000000000001E-2</v>
      </c>
      <c r="U36" s="68">
        <v>2.5499999999999998E-2</v>
      </c>
      <c r="V36" s="9"/>
    </row>
    <row r="37" spans="1:24" x14ac:dyDescent="0.25">
      <c r="C37" t="s">
        <v>30</v>
      </c>
      <c r="D37" s="112">
        <v>2.3E-2</v>
      </c>
      <c r="E37" s="12"/>
      <c r="F37" s="37" t="s">
        <v>4</v>
      </c>
      <c r="G37" s="37" t="s">
        <v>4</v>
      </c>
      <c r="H37" s="16"/>
      <c r="I37" s="37" t="s">
        <v>4</v>
      </c>
      <c r="J37" s="37" t="s">
        <v>4</v>
      </c>
      <c r="K37" s="37" t="s">
        <v>4</v>
      </c>
      <c r="L37" s="37" t="s">
        <v>4</v>
      </c>
      <c r="M37" s="37" t="s">
        <v>4</v>
      </c>
      <c r="N37" s="37" t="s">
        <v>4</v>
      </c>
      <c r="O37" s="16"/>
      <c r="P37" s="69">
        <v>2.4500000000000001E-2</v>
      </c>
      <c r="Q37" s="68" t="s">
        <v>4</v>
      </c>
      <c r="R37" s="69">
        <v>2.5000000000000001E-2</v>
      </c>
      <c r="S37" s="69">
        <v>2.5499999999999998E-2</v>
      </c>
      <c r="T37" s="69">
        <v>2.5999999999999999E-2</v>
      </c>
      <c r="U37" s="69">
        <v>2.75E-2</v>
      </c>
      <c r="V37" s="9"/>
      <c r="X37" s="36"/>
    </row>
    <row r="38" spans="1:24" s="111" customFormat="1" x14ac:dyDescent="0.25">
      <c r="C38" s="111" t="s">
        <v>247</v>
      </c>
      <c r="D38" s="112">
        <v>2.4E-2</v>
      </c>
      <c r="E38" s="113"/>
      <c r="F38" s="112" t="s">
        <v>4</v>
      </c>
      <c r="G38" s="112" t="s">
        <v>4</v>
      </c>
      <c r="H38" s="114"/>
      <c r="I38" s="112" t="s">
        <v>4</v>
      </c>
      <c r="J38" s="112" t="s">
        <v>4</v>
      </c>
      <c r="K38" s="112" t="s">
        <v>4</v>
      </c>
      <c r="L38" s="112" t="s">
        <v>4</v>
      </c>
      <c r="M38" s="112" t="s">
        <v>4</v>
      </c>
      <c r="N38" s="112" t="s">
        <v>4</v>
      </c>
      <c r="O38" s="114"/>
      <c r="P38" s="112">
        <v>2.35E-2</v>
      </c>
      <c r="Q38" s="112" t="s">
        <v>4</v>
      </c>
      <c r="R38" s="112">
        <v>2.4E-2</v>
      </c>
      <c r="S38" s="112">
        <v>2.4E-2</v>
      </c>
      <c r="T38" s="112">
        <v>2.4E-2</v>
      </c>
      <c r="U38" s="112">
        <v>2.6499999999999999E-2</v>
      </c>
      <c r="V38" s="116"/>
    </row>
    <row r="39" spans="1:24" x14ac:dyDescent="0.25">
      <c r="C39" t="s">
        <v>36</v>
      </c>
      <c r="D39" s="68">
        <v>2.5000000000000001E-2</v>
      </c>
      <c r="E39" s="12"/>
      <c r="F39" s="37" t="s">
        <v>4</v>
      </c>
      <c r="G39" s="37" t="s">
        <v>4</v>
      </c>
      <c r="H39" s="16"/>
      <c r="I39" s="37" t="s">
        <v>4</v>
      </c>
      <c r="J39" s="37" t="s">
        <v>4</v>
      </c>
      <c r="K39" s="37" t="s">
        <v>4</v>
      </c>
      <c r="L39" s="37" t="s">
        <v>4</v>
      </c>
      <c r="M39" s="37" t="s">
        <v>4</v>
      </c>
      <c r="N39" s="37" t="s">
        <v>4</v>
      </c>
      <c r="O39" s="16"/>
      <c r="P39" s="67">
        <v>2.2499999999999999E-2</v>
      </c>
      <c r="Q39" s="68" t="s">
        <v>4</v>
      </c>
      <c r="R39" s="67">
        <v>2.3E-2</v>
      </c>
      <c r="S39" s="67">
        <v>2.3E-2</v>
      </c>
      <c r="T39" s="67">
        <v>2.3E-2</v>
      </c>
      <c r="U39" s="67">
        <v>2.5499999999999998E-2</v>
      </c>
      <c r="V39" s="9"/>
    </row>
    <row r="40" spans="1:24" x14ac:dyDescent="0.25">
      <c r="C40" t="s">
        <v>188</v>
      </c>
      <c r="D40" s="68">
        <v>1.2999999999999999E-2</v>
      </c>
      <c r="E40" s="12"/>
      <c r="F40" s="37">
        <v>5.0000000000000001E-4</v>
      </c>
      <c r="G40" s="37">
        <v>2.5000000000000001E-3</v>
      </c>
      <c r="H40" s="16"/>
      <c r="I40" s="37">
        <v>4.4999999999999997E-3</v>
      </c>
      <c r="J40" s="37">
        <v>5.4999999999999997E-3</v>
      </c>
      <c r="K40" s="37">
        <v>6.4999999999999997E-3</v>
      </c>
      <c r="L40" s="37" t="s">
        <v>4</v>
      </c>
      <c r="M40" s="37">
        <v>7.0000000000000001E-3</v>
      </c>
      <c r="N40" s="37">
        <v>8.0000000000000002E-3</v>
      </c>
      <c r="O40" s="16"/>
      <c r="P40" s="67">
        <v>2.2499999999999999E-2</v>
      </c>
      <c r="Q40" s="68">
        <v>2.4E-2</v>
      </c>
      <c r="R40" s="67">
        <v>2.1499999999999998E-2</v>
      </c>
      <c r="S40" s="67">
        <v>2.5999999999999999E-2</v>
      </c>
      <c r="T40" s="67">
        <v>2.35E-2</v>
      </c>
      <c r="U40" s="67">
        <v>2.5999999999999999E-2</v>
      </c>
      <c r="V40" s="9"/>
    </row>
    <row r="41" spans="1:24" x14ac:dyDescent="0.25">
      <c r="C41" t="s">
        <v>413</v>
      </c>
      <c r="D41" s="68">
        <v>1.4E-2</v>
      </c>
      <c r="E41" s="12"/>
      <c r="F41" s="37">
        <v>5.0000000000000001E-3</v>
      </c>
      <c r="G41" s="37">
        <v>7.0000000000000001E-3</v>
      </c>
      <c r="H41" s="16"/>
      <c r="I41" s="37" t="s">
        <v>4</v>
      </c>
      <c r="J41" s="37">
        <v>7.4999999999999997E-3</v>
      </c>
      <c r="K41" s="37" t="s">
        <v>4</v>
      </c>
      <c r="L41" s="37" t="s">
        <v>4</v>
      </c>
      <c r="M41" s="37">
        <v>0.01</v>
      </c>
      <c r="N41" s="37">
        <v>0.01</v>
      </c>
      <c r="O41" s="16"/>
      <c r="P41" s="67">
        <v>1.9E-2</v>
      </c>
      <c r="Q41" s="68">
        <v>0.02</v>
      </c>
      <c r="R41" s="67">
        <v>2.1000000000000001E-2</v>
      </c>
      <c r="S41" s="67">
        <v>2.1999999999999999E-2</v>
      </c>
      <c r="T41" s="67">
        <v>2.35E-2</v>
      </c>
      <c r="U41" s="67">
        <v>2.5999999999999999E-2</v>
      </c>
      <c r="V41" s="9"/>
    </row>
    <row r="42" spans="1:24" x14ac:dyDescent="0.25">
      <c r="C42" t="s">
        <v>441</v>
      </c>
      <c r="D42" s="68">
        <v>2.4500000000000001E-2</v>
      </c>
      <c r="E42" s="12"/>
      <c r="F42" s="37"/>
      <c r="G42" s="37"/>
      <c r="H42" s="16"/>
      <c r="I42" s="37" t="s">
        <v>4</v>
      </c>
      <c r="J42" s="37" t="s">
        <v>4</v>
      </c>
      <c r="K42" s="37" t="s">
        <v>4</v>
      </c>
      <c r="L42" s="37" t="s">
        <v>4</v>
      </c>
      <c r="M42" s="37" t="s">
        <v>4</v>
      </c>
      <c r="N42" s="37" t="s">
        <v>4</v>
      </c>
      <c r="O42" s="16"/>
      <c r="P42" s="67">
        <v>2.35E-2</v>
      </c>
      <c r="Q42" s="68" t="s">
        <v>4</v>
      </c>
      <c r="R42" s="67">
        <v>2.4E-2</v>
      </c>
      <c r="S42" s="67">
        <v>2.4E-2</v>
      </c>
      <c r="T42" s="67">
        <v>2.4500000000000001E-2</v>
      </c>
      <c r="U42" s="67">
        <v>2.5999999999999999E-2</v>
      </c>
      <c r="V42" s="9"/>
    </row>
    <row r="43" spans="1:24" x14ac:dyDescent="0.25">
      <c r="E43" s="9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9"/>
    </row>
    <row r="44" spans="1:24" x14ac:dyDescent="0.25">
      <c r="A44" s="8"/>
      <c r="B44" s="8"/>
      <c r="C44" s="25" t="s">
        <v>37</v>
      </c>
      <c r="D44" s="42">
        <f>MAX(D33:D39)</f>
        <v>2.5000000000000001E-2</v>
      </c>
      <c r="E44" s="12"/>
      <c r="F44" s="42" t="s">
        <v>4</v>
      </c>
      <c r="G44" s="42" t="s">
        <v>4</v>
      </c>
      <c r="H44" s="12"/>
      <c r="I44" s="42" t="s">
        <v>4</v>
      </c>
      <c r="J44" s="42" t="s">
        <v>4</v>
      </c>
      <c r="K44" s="42" t="s">
        <v>4</v>
      </c>
      <c r="L44" s="42" t="s">
        <v>4</v>
      </c>
      <c r="M44" s="42" t="s">
        <v>4</v>
      </c>
      <c r="N44" s="42" t="s">
        <v>4</v>
      </c>
      <c r="O44" s="12"/>
      <c r="P44" s="42">
        <f t="shared" ref="P44:U44" si="8">MAX(P33:P41)</f>
        <v>2.5000000000000001E-2</v>
      </c>
      <c r="Q44" s="42">
        <f>MAX(Q33:Q42)</f>
        <v>2.4E-2</v>
      </c>
      <c r="R44" s="42">
        <f t="shared" si="8"/>
        <v>2.5000000000000001E-2</v>
      </c>
      <c r="S44" s="42">
        <f t="shared" si="8"/>
        <v>2.5999999999999999E-2</v>
      </c>
      <c r="T44" s="42">
        <f t="shared" si="8"/>
        <v>2.5999999999999999E-2</v>
      </c>
      <c r="U44" s="42">
        <f t="shared" si="8"/>
        <v>2.75E-2</v>
      </c>
      <c r="V44" s="9"/>
    </row>
    <row r="45" spans="1:24" x14ac:dyDescent="0.25">
      <c r="A45" s="9" t="s">
        <v>38</v>
      </c>
      <c r="B45" s="9" t="s">
        <v>38</v>
      </c>
      <c r="E45" s="9"/>
      <c r="V45" s="9"/>
    </row>
    <row r="46" spans="1:24" x14ac:dyDescent="0.25">
      <c r="C46" s="9" t="s">
        <v>38</v>
      </c>
      <c r="D46" s="78">
        <v>1.6E-2</v>
      </c>
      <c r="E46" s="12"/>
      <c r="F46" s="83">
        <v>1.26E-2</v>
      </c>
      <c r="G46" s="80">
        <v>1.54E-2</v>
      </c>
      <c r="H46" s="12"/>
      <c r="I46" s="80">
        <v>1.4E-2</v>
      </c>
      <c r="J46" s="80">
        <v>1.4500000000000001E-2</v>
      </c>
      <c r="K46" s="80">
        <v>1.6E-2</v>
      </c>
      <c r="L46" s="80">
        <v>1.7000000000000001E-2</v>
      </c>
      <c r="M46" s="80">
        <v>2.1100000000000001E-2</v>
      </c>
      <c r="N46" s="80">
        <v>2.1100000000000001E-2</v>
      </c>
      <c r="O46" s="61"/>
      <c r="P46" s="80">
        <v>2.1600000000000001E-2</v>
      </c>
      <c r="Q46" s="80">
        <v>2.1999999999999999E-2</v>
      </c>
      <c r="R46" s="80">
        <v>2.24E-2</v>
      </c>
      <c r="S46" s="80">
        <v>2.2800000000000001E-2</v>
      </c>
      <c r="T46" s="80">
        <v>2.3300000000000001E-2</v>
      </c>
      <c r="U46" s="80">
        <v>2.3699999999999999E-2</v>
      </c>
      <c r="V46" s="9"/>
    </row>
    <row r="47" spans="1:24" x14ac:dyDescent="0.25">
      <c r="C47" s="9" t="s">
        <v>392</v>
      </c>
      <c r="D47" s="78">
        <v>1.6E-2</v>
      </c>
      <c r="E47" s="12"/>
      <c r="F47" s="83">
        <v>1.2500000000000001E-2</v>
      </c>
      <c r="G47" s="80">
        <v>1.5299999999999999E-2</v>
      </c>
      <c r="H47" s="12"/>
      <c r="I47" s="80">
        <v>1.3900000000000001E-2</v>
      </c>
      <c r="J47" s="80">
        <v>1.4400000000000001E-2</v>
      </c>
      <c r="K47" s="80">
        <v>1.5900000000000001E-2</v>
      </c>
      <c r="L47" s="80">
        <v>1.6899999999999998E-2</v>
      </c>
      <c r="M47" s="80">
        <v>2.1000000000000001E-2</v>
      </c>
      <c r="N47" s="80">
        <v>2.1000000000000001E-2</v>
      </c>
      <c r="O47" s="61"/>
      <c r="P47" s="80">
        <v>2.1499999999999998E-2</v>
      </c>
      <c r="Q47" s="80">
        <v>2.1899999999999999E-2</v>
      </c>
      <c r="R47" s="80">
        <v>2.23E-2</v>
      </c>
      <c r="S47" s="80">
        <v>2.2700000000000001E-2</v>
      </c>
      <c r="T47" s="80">
        <v>2.3199999999999998E-2</v>
      </c>
      <c r="U47" s="80">
        <v>2.3599999999999999E-2</v>
      </c>
      <c r="V47" s="9"/>
    </row>
    <row r="48" spans="1:24" x14ac:dyDescent="0.25">
      <c r="C48" s="9" t="s">
        <v>364</v>
      </c>
      <c r="D48" s="78">
        <v>2.3E-2</v>
      </c>
      <c r="E48" s="12"/>
      <c r="F48" s="78">
        <v>2.3E-2</v>
      </c>
      <c r="G48" s="78">
        <v>2.35E-2</v>
      </c>
      <c r="H48" s="12"/>
      <c r="I48" s="78">
        <v>2.3E-2</v>
      </c>
      <c r="J48" s="78">
        <v>2.3E-2</v>
      </c>
      <c r="K48" s="78">
        <v>2.3E-2</v>
      </c>
      <c r="L48" s="78">
        <v>2.3E-2</v>
      </c>
      <c r="M48" s="78">
        <v>2.4500000000000001E-2</v>
      </c>
      <c r="N48" s="78">
        <v>2.5000000000000001E-2</v>
      </c>
      <c r="O48" s="60"/>
      <c r="P48" s="78">
        <v>2.5499999999999998E-2</v>
      </c>
      <c r="Q48" s="78">
        <v>2.5999999999999999E-2</v>
      </c>
      <c r="R48" s="78">
        <v>2.6499999999999999E-2</v>
      </c>
      <c r="S48" s="78">
        <v>2.7E-2</v>
      </c>
      <c r="T48" s="78">
        <v>2.8000000000000001E-2</v>
      </c>
      <c r="U48" s="78">
        <v>2.9000000000000001E-2</v>
      </c>
      <c r="V48" s="9"/>
    </row>
    <row r="49" spans="3:3" x14ac:dyDescent="0.25">
      <c r="C49" t="s">
        <v>256</v>
      </c>
    </row>
    <row r="50" spans="3:3" x14ac:dyDescent="0.25">
      <c r="C50" t="s">
        <v>401</v>
      </c>
    </row>
  </sheetData>
  <customSheetViews>
    <customSheetView guid="{299C277F-2E78-4ADB-B474-2EF796E7CB2F}" scale="80" fitToPage="1" hiddenRows="1">
      <pane ySplit="1" topLeftCell="A2" activePane="bottomLeft" state="frozen"/>
      <selection pane="bottomLeft"/>
      <pageMargins left="0" right="0" top="0.75" bottom="0.75" header="0.3" footer="0.3"/>
      <pageSetup scale="64" orientation="landscape" r:id="rId1"/>
    </customSheetView>
  </customSheetViews>
  <mergeCells count="3">
    <mergeCell ref="F1:G1"/>
    <mergeCell ref="I1:N1"/>
    <mergeCell ref="P1:U1"/>
  </mergeCells>
  <conditionalFormatting sqref="K13:K16">
    <cfRule type="top10" dxfId="7984" priority="21" rank="1"/>
  </conditionalFormatting>
  <conditionalFormatting sqref="D6:E9 E5 H24">
    <cfRule type="cellIs" dxfId="7983" priority="42" operator="greaterThan">
      <formula>0.0165</formula>
    </cfRule>
  </conditionalFormatting>
  <conditionalFormatting sqref="O25">
    <cfRule type="cellIs" dxfId="7982" priority="41" operator="greaterThan">
      <formula>0.018</formula>
    </cfRule>
  </conditionalFormatting>
  <conditionalFormatting sqref="H5:H9">
    <cfRule type="cellIs" dxfId="7981" priority="40" operator="greaterThan">
      <formula>0.0165</formula>
    </cfRule>
  </conditionalFormatting>
  <conditionalFormatting sqref="H26">
    <cfRule type="cellIs" dxfId="7980" priority="39" operator="greaterThan">
      <formula>0.0165</formula>
    </cfRule>
  </conditionalFormatting>
  <conditionalFormatting sqref="J13:J16">
    <cfRule type="top10" dxfId="7979" priority="38" rank="1"/>
  </conditionalFormatting>
  <conditionalFormatting sqref="L13:L16">
    <cfRule type="top10" dxfId="7978" priority="37" rank="1"/>
  </conditionalFormatting>
  <conditionalFormatting sqref="M13:M16">
    <cfRule type="top10" dxfId="7977" priority="36" rank="1"/>
  </conditionalFormatting>
  <conditionalFormatting sqref="N13:N16">
    <cfRule type="top10" dxfId="7976" priority="35" rank="1"/>
  </conditionalFormatting>
  <conditionalFormatting sqref="Q13:Q16">
    <cfRule type="top10" dxfId="7975" priority="34" rank="1"/>
  </conditionalFormatting>
  <conditionalFormatting sqref="R13:R16">
    <cfRule type="top10" dxfId="7974" priority="33" rank="1"/>
  </conditionalFormatting>
  <conditionalFormatting sqref="S13:S16">
    <cfRule type="top10" dxfId="7973" priority="32" rank="1"/>
  </conditionalFormatting>
  <conditionalFormatting sqref="T13:T16">
    <cfRule type="top10" dxfId="7972" priority="31" rank="1"/>
  </conditionalFormatting>
  <conditionalFormatting sqref="U13:U16">
    <cfRule type="top10" dxfId="7971" priority="30" rank="1"/>
  </conditionalFormatting>
  <conditionalFormatting sqref="K20:K29">
    <cfRule type="top10" dxfId="7970" priority="29" rank="1"/>
  </conditionalFormatting>
  <conditionalFormatting sqref="P33:P39 P41:P42">
    <cfRule type="top10" dxfId="7969" priority="28" rank="1"/>
  </conditionalFormatting>
  <conditionalFormatting sqref="R33:R39 R41:R42">
    <cfRule type="top10" dxfId="7968" priority="27" rank="1"/>
  </conditionalFormatting>
  <conditionalFormatting sqref="S33:S39 S41:S42">
    <cfRule type="top10" dxfId="7967" priority="26" rank="1"/>
  </conditionalFormatting>
  <conditionalFormatting sqref="T33:T39 T41:T42">
    <cfRule type="top10" dxfId="7966" priority="25" rank="1"/>
  </conditionalFormatting>
  <conditionalFormatting sqref="U33:U39 U41:U42">
    <cfRule type="top10" dxfId="7965" priority="24" rank="1"/>
  </conditionalFormatting>
  <conditionalFormatting sqref="Q20">
    <cfRule type="top10" dxfId="7964" priority="23" rank="1"/>
  </conditionalFormatting>
  <conditionalFormatting sqref="I20:I29">
    <cfRule type="top10" dxfId="7963" priority="43" rank="1"/>
  </conditionalFormatting>
  <conditionalFormatting sqref="J20:J29">
    <cfRule type="top10" dxfId="7962" priority="44" rank="1"/>
  </conditionalFormatting>
  <conditionalFormatting sqref="L20:L29">
    <cfRule type="top10" dxfId="7961" priority="45" rank="1"/>
  </conditionalFormatting>
  <conditionalFormatting sqref="M20:M29">
    <cfRule type="top10" dxfId="7960" priority="46" rank="1"/>
  </conditionalFormatting>
  <conditionalFormatting sqref="N20:N29">
    <cfRule type="top10" dxfId="7959" priority="47" rank="1"/>
  </conditionalFormatting>
  <conditionalFormatting sqref="N28:N29">
    <cfRule type="top10" dxfId="7958" priority="22" rank="1"/>
  </conditionalFormatting>
  <conditionalFormatting sqref="D41:D42 D33:D39">
    <cfRule type="top10" dxfId="7957" priority="48" rank="1"/>
  </conditionalFormatting>
  <conditionalFormatting sqref="D20:D29">
    <cfRule type="top10" dxfId="7956" priority="49" rank="1"/>
  </conditionalFormatting>
  <conditionalFormatting sqref="F20:F29">
    <cfRule type="top10" dxfId="7955" priority="50" rank="1"/>
  </conditionalFormatting>
  <conditionalFormatting sqref="G20:G29">
    <cfRule type="top10" dxfId="7954" priority="51" rank="1"/>
  </conditionalFormatting>
  <conditionalFormatting sqref="Q20:Q29">
    <cfRule type="top10" dxfId="7953" priority="52" rank="1"/>
  </conditionalFormatting>
  <conditionalFormatting sqref="P20:P29">
    <cfRule type="top10" dxfId="7952" priority="53" rank="1"/>
  </conditionalFormatting>
  <conditionalFormatting sqref="R20:R29">
    <cfRule type="top10" dxfId="7951" priority="54" rank="1"/>
  </conditionalFormatting>
  <conditionalFormatting sqref="S20:S29">
    <cfRule type="top10" dxfId="7950" priority="55" rank="1"/>
  </conditionalFormatting>
  <conditionalFormatting sqref="T20:T29">
    <cfRule type="top10" dxfId="7949" priority="56" rank="1"/>
  </conditionalFormatting>
  <conditionalFormatting sqref="U20:U29">
    <cfRule type="top10" dxfId="7948" priority="57" rank="1"/>
  </conditionalFormatting>
  <conditionalFormatting sqref="D11:D16">
    <cfRule type="top10" dxfId="7947" priority="58" rank="1"/>
  </conditionalFormatting>
  <conditionalFormatting sqref="F11:F16">
    <cfRule type="top10" dxfId="7946" priority="59" rank="1"/>
  </conditionalFormatting>
  <conditionalFormatting sqref="P14:P16">
    <cfRule type="top10" dxfId="7945" priority="60" rank="1"/>
  </conditionalFormatting>
  <conditionalFormatting sqref="G11:G16">
    <cfRule type="top10" dxfId="7944" priority="61" rank="1"/>
  </conditionalFormatting>
  <conditionalFormatting sqref="I13:I16">
    <cfRule type="top10" dxfId="7943" priority="62" rank="1"/>
    <cfRule type="top10" dxfId="7942" priority="63" rank="1"/>
  </conditionalFormatting>
  <conditionalFormatting sqref="P40">
    <cfRule type="top10" dxfId="7941" priority="19" rank="1"/>
  </conditionalFormatting>
  <conditionalFormatting sqref="R40">
    <cfRule type="top10" dxfId="7940" priority="18" rank="1"/>
  </conditionalFormatting>
  <conditionalFormatting sqref="S40">
    <cfRule type="top10" dxfId="7939" priority="17" rank="1"/>
  </conditionalFormatting>
  <conditionalFormatting sqref="T40">
    <cfRule type="top10" dxfId="7938" priority="16" rank="1"/>
  </conditionalFormatting>
  <conditionalFormatting sqref="U40">
    <cfRule type="top10" dxfId="7937" priority="15" rank="1"/>
  </conditionalFormatting>
  <conditionalFormatting sqref="D40">
    <cfRule type="top10" dxfId="7936" priority="20" rank="1"/>
  </conditionalFormatting>
  <conditionalFormatting sqref="K11:K12">
    <cfRule type="top10" dxfId="7935" priority="2" rank="1"/>
  </conditionalFormatting>
  <conditionalFormatting sqref="J11:J12">
    <cfRule type="top10" dxfId="7934" priority="11" rank="1"/>
  </conditionalFormatting>
  <conditionalFormatting sqref="L11:L12">
    <cfRule type="top10" dxfId="7933" priority="10" rank="1"/>
  </conditionalFormatting>
  <conditionalFormatting sqref="M11:M12">
    <cfRule type="top10" dxfId="7932" priority="9" rank="1"/>
  </conditionalFormatting>
  <conditionalFormatting sqref="N11:N12">
    <cfRule type="top10" dxfId="7931" priority="8" rank="1"/>
  </conditionalFormatting>
  <conditionalFormatting sqref="Q11:Q12">
    <cfRule type="top10" dxfId="7930" priority="7" rank="1"/>
  </conditionalFormatting>
  <conditionalFormatting sqref="R11:R12">
    <cfRule type="top10" dxfId="7929" priority="6" rank="1"/>
  </conditionalFormatting>
  <conditionalFormatting sqref="S11:S12">
    <cfRule type="top10" dxfId="7928" priority="5" rank="1"/>
  </conditionalFormatting>
  <conditionalFormatting sqref="T11:T12">
    <cfRule type="top10" dxfId="7927" priority="4" rank="1"/>
  </conditionalFormatting>
  <conditionalFormatting sqref="U11:U12">
    <cfRule type="top10" dxfId="7926" priority="3" rank="1"/>
  </conditionalFormatting>
  <conditionalFormatting sqref="P11:P12">
    <cfRule type="top10" dxfId="7925" priority="12" rank="1"/>
  </conditionalFormatting>
  <conditionalFormatting sqref="I11:I12">
    <cfRule type="top10" dxfId="7924" priority="13" rank="1"/>
    <cfRule type="top10" dxfId="7923" priority="14" rank="1"/>
  </conditionalFormatting>
  <conditionalFormatting sqref="P13">
    <cfRule type="top10" dxfId="7922" priority="1" rank="1"/>
  </conditionalFormatting>
  <pageMargins left="0" right="0" top="0.75" bottom="0.75" header="0.3" footer="0.3"/>
  <pageSetup scale="64" orientation="landscape"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2F24B-A67B-4BBF-B957-4B89CAF1FE04}">
  <sheetPr>
    <pageSetUpPr fitToPage="1"/>
  </sheetPr>
  <dimension ref="A1:AB50"/>
  <sheetViews>
    <sheetView zoomScale="80" zoomScaleNormal="80" workbookViewId="0">
      <pane ySplit="1" topLeftCell="A2" activePane="bottomLeft" state="frozen"/>
      <selection pane="bottomLeft" activeCell="N29" sqref="N29"/>
    </sheetView>
  </sheetViews>
  <sheetFormatPr defaultColWidth="9.140625" defaultRowHeight="15" x14ac:dyDescent="0.25"/>
  <cols>
    <col min="1" max="2" width="14.140625" customWidth="1"/>
    <col min="3" max="3" width="24.28515625" customWidth="1"/>
    <col min="4" max="4" width="15.7109375" bestFit="1" customWidth="1"/>
    <col min="5" max="5" width="12.7109375" bestFit="1" customWidth="1"/>
    <col min="6" max="7" width="8.42578125" bestFit="1" customWidth="1"/>
    <col min="8" max="8" width="7.7109375" bestFit="1" customWidth="1"/>
    <col min="9" max="10" width="6.5703125" bestFit="1" customWidth="1"/>
    <col min="11" max="11" width="7.7109375" bestFit="1" customWidth="1"/>
    <col min="12" max="12" width="7" bestFit="1" customWidth="1"/>
    <col min="13" max="13" width="8.140625" bestFit="1" customWidth="1"/>
    <col min="14" max="14" width="6.42578125" customWidth="1"/>
    <col min="15" max="15" width="5.85546875" customWidth="1"/>
    <col min="16" max="16" width="8" bestFit="1" customWidth="1"/>
    <col min="17" max="17" width="8.85546875" bestFit="1" customWidth="1"/>
    <col min="18" max="21" width="8" bestFit="1" customWidth="1"/>
    <col min="22" max="22" width="9.42578125" bestFit="1" customWidth="1"/>
    <col min="23" max="24" width="10.140625" bestFit="1" customWidth="1"/>
    <col min="25" max="25" width="10" customWidth="1"/>
  </cols>
  <sheetData>
    <row r="1" spans="1:24" x14ac:dyDescent="0.25">
      <c r="A1" s="9"/>
      <c r="B1" s="9"/>
      <c r="C1" s="3"/>
      <c r="D1" s="4" t="s">
        <v>0</v>
      </c>
      <c r="E1" s="5" t="s">
        <v>406</v>
      </c>
      <c r="F1" s="142" t="s">
        <v>1</v>
      </c>
      <c r="G1" s="143"/>
      <c r="H1" s="5"/>
      <c r="I1" s="142" t="s">
        <v>2</v>
      </c>
      <c r="J1" s="143"/>
      <c r="K1" s="143"/>
      <c r="L1" s="143"/>
      <c r="M1" s="143"/>
      <c r="N1" s="144"/>
      <c r="O1" s="5"/>
      <c r="P1" s="145" t="s">
        <v>3</v>
      </c>
      <c r="Q1" s="146"/>
      <c r="R1" s="146"/>
      <c r="S1" s="146"/>
      <c r="T1" s="146"/>
      <c r="U1" s="147"/>
    </row>
    <row r="2" spans="1:24" x14ac:dyDescent="0.25">
      <c r="D2" s="6" t="s">
        <v>4</v>
      </c>
      <c r="E2" s="6"/>
      <c r="F2" s="7" t="s">
        <v>348</v>
      </c>
      <c r="G2" s="7" t="s">
        <v>349</v>
      </c>
      <c r="H2" s="6"/>
      <c r="I2" s="8">
        <v>30</v>
      </c>
      <c r="J2" s="8">
        <v>60</v>
      </c>
      <c r="K2" s="8">
        <v>90</v>
      </c>
      <c r="L2" s="8">
        <v>120</v>
      </c>
      <c r="M2" s="8">
        <v>180</v>
      </c>
      <c r="N2" s="8">
        <v>270</v>
      </c>
      <c r="O2" s="8"/>
      <c r="P2" s="8">
        <v>1</v>
      </c>
      <c r="Q2" s="8">
        <v>1.5</v>
      </c>
      <c r="R2" s="8">
        <v>2</v>
      </c>
      <c r="S2" s="8">
        <v>3</v>
      </c>
      <c r="T2" s="8">
        <v>4</v>
      </c>
      <c r="U2" s="8">
        <v>5</v>
      </c>
      <c r="V2" s="9" t="s">
        <v>409</v>
      </c>
      <c r="W2" s="9" t="s">
        <v>429</v>
      </c>
      <c r="X2" s="9" t="s">
        <v>431</v>
      </c>
    </row>
    <row r="3" spans="1:24" ht="15" hidden="1" customHeight="1" x14ac:dyDescent="0.25">
      <c r="A3" s="9" t="s">
        <v>7</v>
      </c>
      <c r="B3" s="9" t="s">
        <v>7</v>
      </c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</row>
    <row r="4" spans="1:24" ht="15" hidden="1" customHeight="1" x14ac:dyDescent="0.25">
      <c r="C4" s="71" t="s">
        <v>346</v>
      </c>
      <c r="D4" s="78">
        <v>0.02</v>
      </c>
      <c r="E4" s="79"/>
      <c r="F4" s="78">
        <f>MAX(F11:F16)</f>
        <v>3.5000000000000001E-3</v>
      </c>
      <c r="G4" s="78">
        <f>MAX(G11:G16)</f>
        <v>4.4999999999999997E-3</v>
      </c>
      <c r="H4" s="79"/>
      <c r="I4" s="78">
        <f t="shared" ref="I4:N4" si="0">MAX(I11:I16)</f>
        <v>3.0000000000000001E-3</v>
      </c>
      <c r="J4" s="78">
        <f t="shared" si="0"/>
        <v>5.0000000000000001E-3</v>
      </c>
      <c r="K4" s="78">
        <f t="shared" si="0"/>
        <v>9.4999999999999998E-3</v>
      </c>
      <c r="L4" s="78">
        <f t="shared" si="0"/>
        <v>0.01</v>
      </c>
      <c r="M4" s="78">
        <f t="shared" si="0"/>
        <v>1.0999999999999999E-2</v>
      </c>
      <c r="N4" s="78">
        <f t="shared" si="0"/>
        <v>1.15E-2</v>
      </c>
      <c r="O4" s="79"/>
      <c r="P4" s="78">
        <f t="shared" ref="P4:U4" si="1">MAX(P11:P16)</f>
        <v>0.02</v>
      </c>
      <c r="Q4" s="78">
        <f t="shared" si="1"/>
        <v>0.02</v>
      </c>
      <c r="R4" s="78">
        <f t="shared" si="1"/>
        <v>1.7000000000000001E-2</v>
      </c>
      <c r="S4" s="78">
        <f t="shared" si="1"/>
        <v>1.7999999999999999E-2</v>
      </c>
      <c r="T4" s="78">
        <f t="shared" si="1"/>
        <v>1.9E-2</v>
      </c>
      <c r="U4" s="78">
        <f t="shared" si="1"/>
        <v>2.18E-2</v>
      </c>
    </row>
    <row r="5" spans="1:24" ht="15" hidden="1" customHeight="1" x14ac:dyDescent="0.25">
      <c r="C5" s="71" t="s">
        <v>347</v>
      </c>
      <c r="D5" s="80" t="s">
        <v>358</v>
      </c>
      <c r="E5" s="79"/>
      <c r="F5" s="80">
        <f>MEDIAN(F11:F16)</f>
        <v>2.5500000000000002E-4</v>
      </c>
      <c r="G5" s="80">
        <f>MEDIAN(G11:G16)</f>
        <v>2.2500000000000003E-3</v>
      </c>
      <c r="H5" s="79"/>
      <c r="I5" s="80">
        <f t="shared" ref="I5:N5" si="2">MEDIAN(I11:I16)</f>
        <v>2E-3</v>
      </c>
      <c r="J5" s="80">
        <f t="shared" si="2"/>
        <v>4.0000000000000001E-3</v>
      </c>
      <c r="K5" s="80">
        <f t="shared" si="2"/>
        <v>5.2499999999999995E-3</v>
      </c>
      <c r="L5" s="80">
        <f t="shared" si="2"/>
        <v>5.4999999999999997E-3</v>
      </c>
      <c r="M5" s="80">
        <f t="shared" si="2"/>
        <v>6.5000000000000006E-3</v>
      </c>
      <c r="N5" s="80">
        <f t="shared" si="2"/>
        <v>1.0999999999999999E-2</v>
      </c>
      <c r="O5" s="81"/>
      <c r="P5" s="80">
        <f t="shared" ref="P5:U5" si="3">MEDIAN(P11:P16)</f>
        <v>1.4500000000000001E-2</v>
      </c>
      <c r="Q5" s="80">
        <f t="shared" si="3"/>
        <v>1.4749999999999999E-2</v>
      </c>
      <c r="R5" s="80">
        <f t="shared" si="3"/>
        <v>1.55E-2</v>
      </c>
      <c r="S5" s="80">
        <f t="shared" si="3"/>
        <v>1.7000000000000001E-2</v>
      </c>
      <c r="T5" s="80">
        <f t="shared" si="3"/>
        <v>1.8499999999999999E-2</v>
      </c>
      <c r="U5" s="80">
        <f t="shared" si="3"/>
        <v>0.02</v>
      </c>
    </row>
    <row r="6" spans="1:24" ht="15" hidden="1" customHeight="1" x14ac:dyDescent="0.25">
      <c r="D6" s="60"/>
      <c r="E6" s="12"/>
      <c r="F6" s="60"/>
      <c r="G6" s="60"/>
      <c r="H6" s="12"/>
      <c r="I6" s="60"/>
      <c r="J6" s="60"/>
      <c r="K6" s="60"/>
      <c r="L6" s="60"/>
      <c r="M6" s="60"/>
      <c r="N6" s="61"/>
      <c r="O6" s="14"/>
      <c r="P6" s="61"/>
      <c r="Q6" s="61"/>
      <c r="R6" s="61"/>
      <c r="S6" s="61"/>
      <c r="T6" s="61"/>
      <c r="U6" s="61"/>
    </row>
    <row r="7" spans="1:24" ht="15" customHeight="1" x14ac:dyDescent="0.25">
      <c r="A7" s="9" t="s">
        <v>444</v>
      </c>
      <c r="B7" s="9" t="s">
        <v>444</v>
      </c>
      <c r="D7" s="60"/>
      <c r="E7" s="12"/>
      <c r="F7" s="60"/>
      <c r="G7" s="60"/>
      <c r="H7" s="12"/>
      <c r="I7" s="60"/>
      <c r="J7" s="60"/>
      <c r="K7" s="60"/>
      <c r="L7" s="60"/>
      <c r="M7" s="60"/>
      <c r="N7" s="61"/>
      <c r="O7" s="14"/>
      <c r="P7" s="61"/>
      <c r="Q7" s="61"/>
      <c r="R7" s="61"/>
      <c r="S7" s="61"/>
      <c r="T7" s="61"/>
      <c r="U7" s="61"/>
    </row>
    <row r="8" spans="1:24" ht="15" customHeight="1" x14ac:dyDescent="0.25">
      <c r="C8" t="s">
        <v>445</v>
      </c>
      <c r="D8" s="60"/>
      <c r="E8" s="12"/>
      <c r="F8" s="60"/>
      <c r="G8" s="60"/>
      <c r="H8" s="12"/>
      <c r="I8" s="107"/>
      <c r="J8" s="107"/>
      <c r="K8" s="119"/>
      <c r="L8" s="119"/>
      <c r="M8" s="119"/>
      <c r="N8" s="120"/>
      <c r="O8" s="14"/>
      <c r="P8" s="37">
        <v>1.9359999999999999E-2</v>
      </c>
      <c r="Q8" s="37" t="s">
        <v>4</v>
      </c>
      <c r="R8" s="37">
        <v>1.899E-2</v>
      </c>
      <c r="S8" s="37">
        <v>1.8929999999999999E-2</v>
      </c>
      <c r="T8" s="37">
        <v>1.8759999999999999E-2</v>
      </c>
      <c r="U8" s="37">
        <v>1.8870000000000001E-2</v>
      </c>
    </row>
    <row r="9" spans="1:24" ht="15" customHeight="1" x14ac:dyDescent="0.25">
      <c r="C9" t="s">
        <v>446</v>
      </c>
      <c r="D9" s="60"/>
      <c r="E9" s="12"/>
      <c r="F9" s="60"/>
      <c r="G9" s="60"/>
      <c r="H9" s="12"/>
      <c r="I9" s="107"/>
      <c r="J9" s="107"/>
      <c r="K9" s="119">
        <v>1.653E-2</v>
      </c>
      <c r="L9" s="119"/>
      <c r="M9" s="119">
        <v>1.6619999999999999E-2</v>
      </c>
      <c r="N9" s="120"/>
      <c r="O9" s="14"/>
      <c r="P9" s="37">
        <v>1.6639999999999999E-2</v>
      </c>
      <c r="Q9" s="37" t="s">
        <v>4</v>
      </c>
      <c r="R9" s="37">
        <v>1.5440000000000001E-2</v>
      </c>
      <c r="S9" s="37">
        <v>1.54E-2</v>
      </c>
      <c r="T9" s="37">
        <v>1.5129999999999999E-2</v>
      </c>
      <c r="U9" s="37">
        <v>1.485E-2</v>
      </c>
    </row>
    <row r="10" spans="1:24" x14ac:dyDescent="0.25">
      <c r="A10" s="9" t="s">
        <v>10</v>
      </c>
      <c r="B10" s="9" t="s">
        <v>10</v>
      </c>
    </row>
    <row r="11" spans="1:24" x14ac:dyDescent="0.25">
      <c r="A11" s="9"/>
      <c r="B11" s="9"/>
      <c r="C11" t="s">
        <v>46</v>
      </c>
      <c r="D11" s="47" t="s">
        <v>396</v>
      </c>
      <c r="E11" s="96"/>
      <c r="F11" s="70">
        <v>1E-3</v>
      </c>
      <c r="G11" s="69">
        <v>4.0000000000000001E-3</v>
      </c>
      <c r="H11" s="6"/>
      <c r="I11" s="65">
        <v>3.0000000000000001E-3</v>
      </c>
      <c r="J11" s="65">
        <v>5.0000000000000001E-3</v>
      </c>
      <c r="K11" s="65">
        <v>9.4999999999999998E-3</v>
      </c>
      <c r="L11" s="65">
        <v>0.01</v>
      </c>
      <c r="M11" s="65">
        <v>1.0999999999999999E-2</v>
      </c>
      <c r="N11" s="65">
        <v>1.15E-2</v>
      </c>
      <c r="O11" s="6"/>
      <c r="P11" s="65">
        <v>1.4500000000000001E-2</v>
      </c>
      <c r="Q11" s="37">
        <v>1.4999999999999999E-2</v>
      </c>
      <c r="R11" s="65">
        <v>1.6E-2</v>
      </c>
      <c r="S11" s="65">
        <v>1.7999999999999999E-2</v>
      </c>
      <c r="T11" s="65">
        <v>1.9E-2</v>
      </c>
      <c r="U11" s="65">
        <v>0.02</v>
      </c>
      <c r="V11" s="9"/>
    </row>
    <row r="12" spans="1:24" x14ac:dyDescent="0.25">
      <c r="A12" s="9"/>
      <c r="B12" s="9"/>
      <c r="C12" t="s">
        <v>47</v>
      </c>
      <c r="D12" s="82" t="s">
        <v>427</v>
      </c>
      <c r="E12" s="97"/>
      <c r="F12" s="73">
        <v>3.5000000000000001E-3</v>
      </c>
      <c r="G12" s="73">
        <v>3.5000000000000001E-3</v>
      </c>
      <c r="H12" s="23"/>
      <c r="I12" s="65">
        <v>2E-3</v>
      </c>
      <c r="J12" s="65">
        <v>4.0000000000000001E-3</v>
      </c>
      <c r="K12" s="65">
        <v>5.0000000000000001E-3</v>
      </c>
      <c r="L12" s="65">
        <v>5.4999999999999997E-3</v>
      </c>
      <c r="M12" s="65">
        <v>6.0000000000000001E-3</v>
      </c>
      <c r="N12" s="65">
        <v>1.0999999999999999E-2</v>
      </c>
      <c r="O12" s="16"/>
      <c r="P12" s="65">
        <v>1.2E-2</v>
      </c>
      <c r="Q12" s="37">
        <v>1.0500000000000001E-2</v>
      </c>
      <c r="R12" s="65">
        <v>1.2500000000000001E-2</v>
      </c>
      <c r="S12" s="65">
        <v>1.6E-2</v>
      </c>
      <c r="T12" s="65">
        <v>1.4999999999999999E-2</v>
      </c>
      <c r="U12" s="65">
        <v>2.18E-2</v>
      </c>
      <c r="V12" s="118">
        <v>2.0799999999999999E-2</v>
      </c>
    </row>
    <row r="13" spans="1:24" x14ac:dyDescent="0.25">
      <c r="A13" s="9"/>
      <c r="B13" s="9"/>
      <c r="C13" t="s">
        <v>48</v>
      </c>
      <c r="D13" s="47" t="s">
        <v>448</v>
      </c>
      <c r="E13" s="97"/>
      <c r="F13" s="69">
        <v>5.0000000000000001E-4</v>
      </c>
      <c r="G13" s="69">
        <v>5.0000000000000001E-4</v>
      </c>
      <c r="H13" s="6"/>
      <c r="I13" s="37">
        <v>1E-3</v>
      </c>
      <c r="J13" s="37">
        <v>1.5E-3</v>
      </c>
      <c r="K13" s="65">
        <v>2.5000000000000001E-3</v>
      </c>
      <c r="L13" s="37">
        <v>3.0000000000000001E-3</v>
      </c>
      <c r="M13" s="65">
        <v>3.5000000000000001E-3</v>
      </c>
      <c r="N13" s="65">
        <v>4.0000000000000001E-3</v>
      </c>
      <c r="O13" s="6"/>
      <c r="P13" s="65">
        <v>0.02</v>
      </c>
      <c r="Q13" s="37">
        <v>6.0000000000000001E-3</v>
      </c>
      <c r="R13" s="65">
        <v>6.4999999999999997E-3</v>
      </c>
      <c r="S13" s="65">
        <v>8.5000000000000006E-3</v>
      </c>
      <c r="T13" s="65">
        <v>1.0999999999999999E-2</v>
      </c>
      <c r="U13" s="65">
        <v>1.2500000000000001E-2</v>
      </c>
      <c r="V13" s="9"/>
      <c r="X13" s="36"/>
    </row>
    <row r="14" spans="1:24" x14ac:dyDescent="0.25">
      <c r="A14" s="9"/>
      <c r="B14" s="9"/>
      <c r="C14" s="101" t="s">
        <v>65</v>
      </c>
      <c r="D14" s="87" t="s">
        <v>447</v>
      </c>
      <c r="E14" s="9"/>
      <c r="F14" s="89">
        <v>0</v>
      </c>
      <c r="G14" s="89">
        <v>4.4999999999999997E-3</v>
      </c>
      <c r="I14" s="89"/>
      <c r="J14" s="87"/>
      <c r="K14" s="90">
        <v>5.4999999999999997E-3</v>
      </c>
      <c r="L14" s="87"/>
      <c r="M14" s="87">
        <v>7.0000000000000001E-3</v>
      </c>
      <c r="N14" s="87"/>
      <c r="P14" s="87">
        <v>1.4E-2</v>
      </c>
      <c r="Q14" s="87">
        <v>1.4500000000000001E-2</v>
      </c>
      <c r="R14" s="87">
        <v>1.4999999999999999E-2</v>
      </c>
      <c r="S14" s="87">
        <v>1.6E-2</v>
      </c>
      <c r="T14" s="87">
        <v>1.7999999999999999E-2</v>
      </c>
      <c r="U14" s="87">
        <v>0.02</v>
      </c>
      <c r="V14" s="118">
        <v>1.9E-2</v>
      </c>
    </row>
    <row r="15" spans="1:24" x14ac:dyDescent="0.25">
      <c r="A15" s="9"/>
      <c r="B15" s="9"/>
      <c r="C15" t="s">
        <v>49</v>
      </c>
      <c r="D15" s="87" t="s">
        <v>451</v>
      </c>
      <c r="E15" s="96"/>
      <c r="F15" s="70">
        <v>1.0000000000000001E-5</v>
      </c>
      <c r="G15" s="69">
        <v>1E-3</v>
      </c>
      <c r="H15" s="6"/>
      <c r="I15" s="37">
        <v>2E-3</v>
      </c>
      <c r="J15" s="37">
        <v>3.5000000000000001E-3</v>
      </c>
      <c r="K15" s="38">
        <v>3.5000000000000001E-3</v>
      </c>
      <c r="L15" s="37">
        <v>3.5000000000000001E-3</v>
      </c>
      <c r="M15" s="37">
        <v>4.4999999999999997E-3</v>
      </c>
      <c r="N15" s="37">
        <v>5.0000000000000001E-3</v>
      </c>
      <c r="O15" s="6"/>
      <c r="P15" s="37">
        <v>0.02</v>
      </c>
      <c r="Q15" s="37">
        <v>1.6500000000000001E-2</v>
      </c>
      <c r="R15" s="37">
        <v>1.7000000000000001E-2</v>
      </c>
      <c r="S15" s="37">
        <v>1.7999999999999999E-2</v>
      </c>
      <c r="T15" s="37">
        <v>1.9E-2</v>
      </c>
      <c r="U15" s="37">
        <v>0.02</v>
      </c>
      <c r="V15" s="9"/>
    </row>
    <row r="16" spans="1:24" x14ac:dyDescent="0.25">
      <c r="A16" s="9"/>
      <c r="B16" s="9"/>
      <c r="C16" t="s">
        <v>50</v>
      </c>
      <c r="D16" s="70" t="s">
        <v>448</v>
      </c>
      <c r="E16" s="97"/>
      <c r="F16" s="77">
        <v>0</v>
      </c>
      <c r="G16" s="77">
        <v>1E-3</v>
      </c>
      <c r="I16" s="65">
        <v>3.0000000000000001E-3</v>
      </c>
      <c r="J16" s="65">
        <v>5.0000000000000001E-3</v>
      </c>
      <c r="K16" s="65">
        <v>9.4999999999999998E-3</v>
      </c>
      <c r="L16" s="65">
        <v>0.01</v>
      </c>
      <c r="M16" s="65">
        <v>1.0999999999999999E-2</v>
      </c>
      <c r="N16" s="65">
        <v>1.15E-2</v>
      </c>
      <c r="O16" s="16"/>
      <c r="P16" s="65">
        <v>1.4500000000000001E-2</v>
      </c>
      <c r="Q16" s="37">
        <v>0.02</v>
      </c>
      <c r="R16" s="65">
        <v>1.6E-2</v>
      </c>
      <c r="S16" s="65">
        <v>1.7999999999999999E-2</v>
      </c>
      <c r="T16" s="65">
        <v>1.9E-2</v>
      </c>
      <c r="U16" s="65">
        <v>0.02</v>
      </c>
      <c r="V16" s="9"/>
      <c r="X16" s="36"/>
    </row>
    <row r="17" spans="1:28" x14ac:dyDescent="0.25">
      <c r="A17" s="9"/>
      <c r="B17" s="9"/>
      <c r="D17" s="23"/>
      <c r="E17" s="97"/>
      <c r="F17" s="26"/>
      <c r="G17" s="26"/>
      <c r="H17" s="23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</row>
    <row r="18" spans="1:28" x14ac:dyDescent="0.25">
      <c r="C18" s="9" t="s">
        <v>52</v>
      </c>
      <c r="D18" s="42">
        <v>0.02</v>
      </c>
      <c r="E18" s="12"/>
      <c r="F18" s="42">
        <f>MAX(F11:F16)</f>
        <v>3.5000000000000001E-3</v>
      </c>
      <c r="G18" s="42">
        <f>MAX(G11:G16)</f>
        <v>4.4999999999999997E-3</v>
      </c>
      <c r="H18" s="12"/>
      <c r="I18" s="42">
        <f t="shared" ref="I18:N18" si="4">MAX(I11:I16)</f>
        <v>3.0000000000000001E-3</v>
      </c>
      <c r="J18" s="42">
        <f t="shared" si="4"/>
        <v>5.0000000000000001E-3</v>
      </c>
      <c r="K18" s="42">
        <f t="shared" si="4"/>
        <v>9.4999999999999998E-3</v>
      </c>
      <c r="L18" s="42">
        <f t="shared" si="4"/>
        <v>0.01</v>
      </c>
      <c r="M18" s="42">
        <f t="shared" si="4"/>
        <v>1.0999999999999999E-2</v>
      </c>
      <c r="N18" s="42">
        <f t="shared" si="4"/>
        <v>1.15E-2</v>
      </c>
      <c r="O18" s="12"/>
      <c r="P18" s="42">
        <f t="shared" ref="P18:U18" si="5">MAX(P11:P16)</f>
        <v>0.02</v>
      </c>
      <c r="Q18" s="42">
        <f t="shared" si="5"/>
        <v>0.02</v>
      </c>
      <c r="R18" s="42">
        <f t="shared" si="5"/>
        <v>1.7000000000000001E-2</v>
      </c>
      <c r="S18" s="42">
        <f t="shared" si="5"/>
        <v>1.7999999999999999E-2</v>
      </c>
      <c r="T18" s="42">
        <f t="shared" si="5"/>
        <v>1.9E-2</v>
      </c>
      <c r="U18" s="42">
        <f t="shared" si="5"/>
        <v>2.18E-2</v>
      </c>
    </row>
    <row r="19" spans="1:28" x14ac:dyDescent="0.25">
      <c r="A19" s="9"/>
      <c r="B19" s="9"/>
      <c r="D19" s="23"/>
      <c r="E19" s="97"/>
      <c r="F19" s="26"/>
      <c r="G19" s="27"/>
      <c r="H19" s="23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9"/>
      <c r="W19" s="9"/>
    </row>
    <row r="20" spans="1:28" x14ac:dyDescent="0.25">
      <c r="A20" s="9"/>
      <c r="B20" s="9"/>
      <c r="C20" t="s">
        <v>352</v>
      </c>
      <c r="D20" s="68">
        <v>2.3E-2</v>
      </c>
      <c r="E20" s="12"/>
      <c r="F20" s="37" t="s">
        <v>4</v>
      </c>
      <c r="G20" s="37" t="s">
        <v>4</v>
      </c>
      <c r="H20" s="16"/>
      <c r="I20" s="37" t="s">
        <v>4</v>
      </c>
      <c r="J20" s="37" t="s">
        <v>4</v>
      </c>
      <c r="K20" s="37">
        <v>2.35E-2</v>
      </c>
      <c r="L20" s="37" t="s">
        <v>4</v>
      </c>
      <c r="M20" s="37">
        <v>2.3800000000000002E-2</v>
      </c>
      <c r="N20" s="37">
        <v>2.4199999999999999E-2</v>
      </c>
      <c r="O20" s="16"/>
      <c r="P20" s="37">
        <v>2.4500000000000001E-2</v>
      </c>
      <c r="Q20" s="37" t="s">
        <v>4</v>
      </c>
      <c r="R20" s="37">
        <v>2.5000000000000001E-2</v>
      </c>
      <c r="S20" s="37">
        <v>2.5499999999999998E-2</v>
      </c>
      <c r="T20" s="37">
        <v>2.5700000000000001E-2</v>
      </c>
      <c r="U20" s="37">
        <v>2.6499999999999999E-2</v>
      </c>
      <c r="V20" s="36">
        <v>2.47E-2</v>
      </c>
      <c r="W20" s="36">
        <v>2.52E-2</v>
      </c>
      <c r="X20" s="9"/>
      <c r="AB20" s="99"/>
    </row>
    <row r="21" spans="1:28" x14ac:dyDescent="0.25">
      <c r="A21" s="9"/>
      <c r="B21" s="9"/>
      <c r="C21" t="s">
        <v>449</v>
      </c>
      <c r="D21" s="68">
        <v>1.4999999999999999E-2</v>
      </c>
      <c r="E21" s="12"/>
      <c r="F21" s="37" t="s">
        <v>4</v>
      </c>
      <c r="G21" s="37" t="s">
        <v>4</v>
      </c>
      <c r="H21" s="16"/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66" t="s">
        <v>4</v>
      </c>
      <c r="O21" s="19"/>
      <c r="P21" s="66">
        <v>2.3300000000000001E-2</v>
      </c>
      <c r="Q21" s="66" t="s">
        <v>4</v>
      </c>
      <c r="R21" s="66">
        <v>2.41E-2</v>
      </c>
      <c r="S21" s="66">
        <v>2.47E-2</v>
      </c>
      <c r="T21" s="66">
        <v>2.4899999999999999E-2</v>
      </c>
      <c r="U21" s="66">
        <v>2.5399999999999999E-2</v>
      </c>
      <c r="V21" s="9"/>
      <c r="W21" s="36"/>
    </row>
    <row r="22" spans="1:28" x14ac:dyDescent="0.25">
      <c r="A22" s="9"/>
      <c r="B22" s="9"/>
      <c r="C22" t="s">
        <v>440</v>
      </c>
      <c r="D22" s="100">
        <v>2.1000000000000001E-2</v>
      </c>
      <c r="E22" s="12"/>
      <c r="F22" s="37" t="s">
        <v>4</v>
      </c>
      <c r="G22" s="37" t="s">
        <v>4</v>
      </c>
      <c r="H22" s="16"/>
      <c r="I22" s="66">
        <v>1.7999999999999999E-2</v>
      </c>
      <c r="J22" s="66">
        <v>1.9E-2</v>
      </c>
      <c r="K22" s="66">
        <v>0.02</v>
      </c>
      <c r="L22" s="66" t="s">
        <v>4</v>
      </c>
      <c r="M22" s="66">
        <v>2.0500000000000001E-2</v>
      </c>
      <c r="N22" s="66">
        <v>2.1499999999999998E-2</v>
      </c>
      <c r="O22" s="19"/>
      <c r="P22" s="66">
        <v>2.1999999999999999E-2</v>
      </c>
      <c r="Q22" s="66">
        <v>2.2499999999999999E-2</v>
      </c>
      <c r="R22" s="66">
        <v>2.3E-2</v>
      </c>
      <c r="S22" s="66">
        <v>2.35E-2</v>
      </c>
      <c r="T22" s="66">
        <v>2.4E-2</v>
      </c>
      <c r="U22" s="66">
        <v>2.5499999999999998E-2</v>
      </c>
      <c r="V22" s="117"/>
    </row>
    <row r="23" spans="1:28" x14ac:dyDescent="0.25">
      <c r="A23" s="9"/>
      <c r="B23" s="9"/>
      <c r="C23" t="s">
        <v>57</v>
      </c>
      <c r="D23" s="75">
        <v>1.4999999999999999E-2</v>
      </c>
      <c r="E23" s="95"/>
      <c r="F23" s="45" t="s">
        <v>4</v>
      </c>
      <c r="G23" s="45" t="s">
        <v>4</v>
      </c>
      <c r="H23" s="19"/>
      <c r="I23" s="66" t="s">
        <v>4</v>
      </c>
      <c r="J23" s="66" t="s">
        <v>4</v>
      </c>
      <c r="K23" s="66" t="s">
        <v>4</v>
      </c>
      <c r="L23" s="66" t="s">
        <v>4</v>
      </c>
      <c r="M23" s="66" t="s">
        <v>4</v>
      </c>
      <c r="N23" s="66" t="s">
        <v>4</v>
      </c>
      <c r="O23" s="19"/>
      <c r="P23" s="66">
        <v>2.1000000000000001E-2</v>
      </c>
      <c r="Q23" s="66" t="s">
        <v>4</v>
      </c>
      <c r="R23" s="66">
        <v>2.1499999999999998E-2</v>
      </c>
      <c r="S23" s="66">
        <v>2.1999999999999999E-2</v>
      </c>
      <c r="T23" s="67">
        <v>2.2499999999999999E-2</v>
      </c>
      <c r="U23" s="67">
        <v>2.64E-2</v>
      </c>
      <c r="V23" s="9"/>
    </row>
    <row r="24" spans="1:28" x14ac:dyDescent="0.25">
      <c r="A24" s="9"/>
      <c r="B24" s="9"/>
      <c r="C24" t="s">
        <v>19</v>
      </c>
      <c r="D24" s="68">
        <v>1.6E-2</v>
      </c>
      <c r="E24" s="12"/>
      <c r="F24" s="37" t="s">
        <v>4</v>
      </c>
      <c r="G24" s="37" t="s">
        <v>4</v>
      </c>
      <c r="H24" s="16"/>
      <c r="I24" s="47" t="s">
        <v>4</v>
      </c>
      <c r="J24" s="47" t="s">
        <v>4</v>
      </c>
      <c r="K24" s="47" t="s">
        <v>4</v>
      </c>
      <c r="L24" s="47" t="s">
        <v>4</v>
      </c>
      <c r="M24" s="47" t="s">
        <v>4</v>
      </c>
      <c r="N24" s="47" t="s">
        <v>4</v>
      </c>
      <c r="O24" s="19"/>
      <c r="P24" s="69">
        <v>2.1999999999999999E-2</v>
      </c>
      <c r="Q24" s="67" t="s">
        <v>4</v>
      </c>
      <c r="R24" s="69">
        <v>2.3E-2</v>
      </c>
      <c r="S24" s="69">
        <v>2.4E-2</v>
      </c>
      <c r="T24" s="69">
        <v>2.4500000000000001E-2</v>
      </c>
      <c r="U24" s="69">
        <v>2.5000000000000001E-2</v>
      </c>
      <c r="V24" s="9"/>
    </row>
    <row r="25" spans="1:28" x14ac:dyDescent="0.25">
      <c r="A25" s="9"/>
      <c r="B25" s="9"/>
      <c r="C25" t="s">
        <v>230</v>
      </c>
      <c r="D25" s="38">
        <v>1.0999999999999999E-2</v>
      </c>
      <c r="E25" s="95"/>
      <c r="F25" s="37" t="s">
        <v>4</v>
      </c>
      <c r="G25" s="37" t="s">
        <v>4</v>
      </c>
      <c r="H25" s="19"/>
      <c r="I25" s="47" t="s">
        <v>4</v>
      </c>
      <c r="J25" s="37" t="s">
        <v>4</v>
      </c>
      <c r="K25" s="37">
        <v>5.0000000000000001E-3</v>
      </c>
      <c r="L25" s="37" t="s">
        <v>4</v>
      </c>
      <c r="M25" s="37">
        <v>0.02</v>
      </c>
      <c r="N25" s="37">
        <v>2.1499999999999998E-2</v>
      </c>
      <c r="O25" s="19"/>
      <c r="P25" s="37">
        <v>2.1499999999999998E-2</v>
      </c>
      <c r="Q25" s="37">
        <v>2.1999999999999999E-2</v>
      </c>
      <c r="R25" s="37">
        <v>2.1999999999999999E-2</v>
      </c>
      <c r="S25" s="37">
        <v>2.1999999999999999E-2</v>
      </c>
      <c r="T25" s="37">
        <v>2.1999999999999999E-2</v>
      </c>
      <c r="U25" s="37">
        <v>2.1999999999999999E-2</v>
      </c>
      <c r="V25" s="9"/>
    </row>
    <row r="26" spans="1:28" x14ac:dyDescent="0.25">
      <c r="A26" s="9"/>
      <c r="B26" s="9"/>
      <c r="C26" t="s">
        <v>408</v>
      </c>
      <c r="D26" s="70">
        <v>1.0999999999999999E-2</v>
      </c>
      <c r="E26" s="95"/>
      <c r="F26" s="37" t="s">
        <v>4</v>
      </c>
      <c r="G26" s="37" t="s">
        <v>4</v>
      </c>
      <c r="H26" s="19"/>
      <c r="I26" s="47" t="s">
        <v>4</v>
      </c>
      <c r="J26" s="37" t="s">
        <v>4</v>
      </c>
      <c r="K26" s="37" t="s">
        <v>4</v>
      </c>
      <c r="L26" s="37" t="s">
        <v>4</v>
      </c>
      <c r="M26" s="37" t="s">
        <v>4</v>
      </c>
      <c r="N26" s="37" t="s">
        <v>4</v>
      </c>
      <c r="O26" s="19"/>
      <c r="P26" s="66">
        <v>2.1499999999999998E-2</v>
      </c>
      <c r="Q26" s="66" t="s">
        <v>4</v>
      </c>
      <c r="R26" s="66">
        <v>2.1999999999999999E-2</v>
      </c>
      <c r="S26" s="66">
        <v>2.1999999999999999E-2</v>
      </c>
      <c r="T26" s="66">
        <v>2.1999999999999999E-2</v>
      </c>
      <c r="U26" s="66">
        <v>2.1999999999999999E-2</v>
      </c>
      <c r="V26" s="9"/>
    </row>
    <row r="27" spans="1:28" x14ac:dyDescent="0.25">
      <c r="A27" s="9"/>
      <c r="B27" s="9"/>
      <c r="C27" t="s">
        <v>450</v>
      </c>
      <c r="D27" s="68">
        <v>0.02</v>
      </c>
      <c r="E27" s="95"/>
      <c r="F27" s="37" t="s">
        <v>4</v>
      </c>
      <c r="G27" s="37" t="s">
        <v>4</v>
      </c>
      <c r="H27" s="16"/>
      <c r="I27" s="66">
        <v>0.02</v>
      </c>
      <c r="J27" s="66">
        <v>0.02</v>
      </c>
      <c r="K27" s="66">
        <v>0.02</v>
      </c>
      <c r="L27" s="66">
        <v>2.1000000000000001E-2</v>
      </c>
      <c r="M27" s="66">
        <v>2.2499999999999999E-2</v>
      </c>
      <c r="N27" s="66">
        <v>2.3E-2</v>
      </c>
      <c r="O27" s="19"/>
      <c r="P27" s="67">
        <v>2.4500000000000001E-2</v>
      </c>
      <c r="Q27" s="67" t="s">
        <v>4</v>
      </c>
      <c r="R27" s="67">
        <v>2.5000000000000001E-2</v>
      </c>
      <c r="S27" s="67">
        <v>2.5999999999999999E-2</v>
      </c>
      <c r="T27" s="67">
        <v>2.6499999999999999E-2</v>
      </c>
      <c r="U27" s="67">
        <v>2.7E-2</v>
      </c>
      <c r="V27" s="36">
        <v>2.5000000000000001E-2</v>
      </c>
      <c r="W27" s="9"/>
    </row>
    <row r="28" spans="1:28" x14ac:dyDescent="0.25">
      <c r="A28" s="9"/>
      <c r="B28" s="9"/>
      <c r="C28" t="s">
        <v>421</v>
      </c>
      <c r="D28" s="68">
        <v>2.3E-2</v>
      </c>
      <c r="E28" s="95"/>
      <c r="F28" s="37" t="s">
        <v>4</v>
      </c>
      <c r="G28" s="37" t="s">
        <v>4</v>
      </c>
      <c r="H28" s="16"/>
      <c r="I28" s="47" t="s">
        <v>4</v>
      </c>
      <c r="J28" s="47" t="s">
        <v>4</v>
      </c>
      <c r="K28" s="47" t="s">
        <v>4</v>
      </c>
      <c r="L28" s="47" t="s">
        <v>4</v>
      </c>
      <c r="M28" s="66">
        <v>2.35E-2</v>
      </c>
      <c r="N28" s="37" t="s">
        <v>4</v>
      </c>
      <c r="O28" s="19"/>
      <c r="P28" s="67">
        <v>2.4500000000000001E-2</v>
      </c>
      <c r="Q28" s="67" t="s">
        <v>4</v>
      </c>
      <c r="R28" s="67">
        <v>2.5000000000000001E-2</v>
      </c>
      <c r="S28" s="67">
        <v>2.5499999999999998E-2</v>
      </c>
      <c r="T28" s="67">
        <v>2.5999999999999999E-2</v>
      </c>
      <c r="U28" s="67">
        <v>2.6499999999999999E-2</v>
      </c>
      <c r="V28" s="9"/>
    </row>
    <row r="29" spans="1:28" x14ac:dyDescent="0.25">
      <c r="A29" s="9"/>
      <c r="B29" s="9"/>
      <c r="C29" t="s">
        <v>452</v>
      </c>
      <c r="D29" s="68">
        <v>3.3000000000000002E-2</v>
      </c>
      <c r="E29" s="95"/>
      <c r="F29" s="37" t="s">
        <v>4</v>
      </c>
      <c r="G29" s="37" t="s">
        <v>4</v>
      </c>
      <c r="H29" s="16"/>
      <c r="I29" s="47" t="s">
        <v>4</v>
      </c>
      <c r="J29" s="47" t="s">
        <v>4</v>
      </c>
      <c r="K29" s="47" t="s">
        <v>4</v>
      </c>
      <c r="L29" s="47" t="s">
        <v>4</v>
      </c>
      <c r="M29" s="66" t="s">
        <v>4</v>
      </c>
      <c r="N29" s="37" t="s">
        <v>4</v>
      </c>
      <c r="O29" s="19"/>
      <c r="P29" s="67">
        <v>2.1600000000000001E-2</v>
      </c>
      <c r="Q29" s="67" t="s">
        <v>4</v>
      </c>
      <c r="R29" s="67">
        <v>2.2499999999999999E-2</v>
      </c>
      <c r="S29" s="67">
        <v>2.2700000000000001E-2</v>
      </c>
      <c r="T29" s="67">
        <v>2.29E-2</v>
      </c>
      <c r="U29" s="67">
        <v>2.3E-2</v>
      </c>
      <c r="V29" s="9"/>
    </row>
    <row r="30" spans="1:28" x14ac:dyDescent="0.25">
      <c r="A30" t="s">
        <v>24</v>
      </c>
      <c r="B30" t="s">
        <v>24</v>
      </c>
      <c r="D30" s="71"/>
      <c r="E30" s="95"/>
      <c r="V30" s="9"/>
    </row>
    <row r="31" spans="1:28" x14ac:dyDescent="0.25">
      <c r="A31" s="9"/>
      <c r="B31" s="9"/>
      <c r="C31" s="9" t="s">
        <v>51</v>
      </c>
      <c r="D31" s="42">
        <f>MAX(D20:D27)</f>
        <v>2.3E-2</v>
      </c>
      <c r="E31" s="95"/>
      <c r="F31" s="42">
        <f>MAX(F20:F27)</f>
        <v>0</v>
      </c>
      <c r="G31" s="42">
        <f>MAX(G20:G27)</f>
        <v>0</v>
      </c>
      <c r="H31" s="12"/>
      <c r="I31" s="42">
        <f t="shared" ref="I31:N31" si="6">MAX(I20:I27)</f>
        <v>0.02</v>
      </c>
      <c r="J31" s="42">
        <f t="shared" si="6"/>
        <v>0.02</v>
      </c>
      <c r="K31" s="42">
        <f t="shared" si="6"/>
        <v>2.35E-2</v>
      </c>
      <c r="L31" s="42">
        <f t="shared" si="6"/>
        <v>2.1000000000000001E-2</v>
      </c>
      <c r="M31" s="42">
        <f t="shared" si="6"/>
        <v>2.3800000000000002E-2</v>
      </c>
      <c r="N31" s="42">
        <f t="shared" si="6"/>
        <v>2.4199999999999999E-2</v>
      </c>
      <c r="O31" s="12"/>
      <c r="P31" s="42">
        <f t="shared" ref="P31:U31" si="7">MAX(P20:P28)</f>
        <v>2.4500000000000001E-2</v>
      </c>
      <c r="Q31" s="42">
        <f t="shared" si="7"/>
        <v>2.2499999999999999E-2</v>
      </c>
      <c r="R31" s="42">
        <f t="shared" si="7"/>
        <v>2.5000000000000001E-2</v>
      </c>
      <c r="S31" s="42">
        <f t="shared" si="7"/>
        <v>2.5999999999999999E-2</v>
      </c>
      <c r="T31" s="42">
        <f t="shared" si="7"/>
        <v>2.6499999999999999E-2</v>
      </c>
      <c r="U31" s="42">
        <f t="shared" si="7"/>
        <v>2.7E-2</v>
      </c>
      <c r="V31" s="9"/>
    </row>
    <row r="32" spans="1:28" x14ac:dyDescent="0.25">
      <c r="A32" s="9"/>
      <c r="B32" s="9"/>
      <c r="E32" s="95"/>
    </row>
    <row r="33" spans="1:24" x14ac:dyDescent="0.25">
      <c r="C33" t="s">
        <v>25</v>
      </c>
      <c r="D33" s="68">
        <v>2.3E-2</v>
      </c>
      <c r="E33" s="12"/>
      <c r="F33" s="37" t="s">
        <v>4</v>
      </c>
      <c r="G33" s="37" t="s">
        <v>4</v>
      </c>
      <c r="H33" s="16"/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37"/>
      <c r="O33" s="16"/>
      <c r="P33" s="67">
        <v>2.5000000000000001E-2</v>
      </c>
      <c r="Q33" s="68" t="s">
        <v>4</v>
      </c>
      <c r="R33" s="67">
        <v>2.5000000000000001E-2</v>
      </c>
      <c r="S33" s="67">
        <v>2.5499999999999998E-2</v>
      </c>
      <c r="T33" s="67">
        <v>2.5499999999999998E-2</v>
      </c>
      <c r="U33" s="67">
        <v>2.7E-2</v>
      </c>
      <c r="V33" s="9"/>
    </row>
    <row r="34" spans="1:24" x14ac:dyDescent="0.25">
      <c r="C34" t="s">
        <v>28</v>
      </c>
      <c r="D34" s="68">
        <v>2.3E-2</v>
      </c>
      <c r="E34" s="12"/>
      <c r="F34" s="37" t="s">
        <v>4</v>
      </c>
      <c r="G34" s="37" t="s">
        <v>4</v>
      </c>
      <c r="H34" s="16"/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37" t="s">
        <v>4</v>
      </c>
      <c r="O34" s="16"/>
      <c r="P34" s="66">
        <v>2.4500000000000001E-2</v>
      </c>
      <c r="Q34" s="37" t="s">
        <v>4</v>
      </c>
      <c r="R34" s="66">
        <v>2.5000000000000001E-2</v>
      </c>
      <c r="S34" s="66">
        <v>2.5499999999999998E-2</v>
      </c>
      <c r="T34" s="66">
        <v>2.5499999999999998E-2</v>
      </c>
      <c r="U34" s="66">
        <v>2.7E-2</v>
      </c>
      <c r="V34" s="9"/>
    </row>
    <row r="35" spans="1:24" s="111" customFormat="1" x14ac:dyDescent="0.25">
      <c r="C35" s="111" t="s">
        <v>439</v>
      </c>
      <c r="D35" s="112">
        <v>2.3E-2</v>
      </c>
      <c r="E35" s="113"/>
      <c r="F35" s="112">
        <v>7.4999999999999997E-3</v>
      </c>
      <c r="G35" s="112">
        <v>7.4999999999999997E-3</v>
      </c>
      <c r="H35" s="114"/>
      <c r="I35" s="112">
        <v>2.5000000000000001E-3</v>
      </c>
      <c r="J35" s="112">
        <v>4.0000000000000001E-3</v>
      </c>
      <c r="K35" s="112">
        <v>1.4500000000000001E-2</v>
      </c>
      <c r="L35" s="112">
        <v>6.0000000000000001E-3</v>
      </c>
      <c r="M35" s="112">
        <v>6.0000000000000001E-3</v>
      </c>
      <c r="N35" s="112">
        <v>6.4999999999999997E-3</v>
      </c>
      <c r="O35" s="114"/>
      <c r="P35" s="115">
        <v>1.6E-2</v>
      </c>
      <c r="Q35" s="112">
        <v>1.6500000000000001E-2</v>
      </c>
      <c r="R35" s="115">
        <v>1.7000000000000001E-2</v>
      </c>
      <c r="S35" s="115">
        <v>1.7999999999999999E-2</v>
      </c>
      <c r="T35" s="115">
        <v>1.95E-2</v>
      </c>
      <c r="U35" s="115">
        <v>2.0500000000000001E-2</v>
      </c>
      <c r="V35" s="116"/>
    </row>
    <row r="36" spans="1:24" x14ac:dyDescent="0.25">
      <c r="C36" t="s">
        <v>29</v>
      </c>
      <c r="D36" s="68">
        <v>1.4999999999999999E-2</v>
      </c>
      <c r="E36" s="12"/>
      <c r="F36" s="37" t="s">
        <v>4</v>
      </c>
      <c r="G36" s="37" t="s">
        <v>4</v>
      </c>
      <c r="H36" s="16"/>
      <c r="I36" s="37" t="s">
        <v>4</v>
      </c>
      <c r="J36" s="37" t="s">
        <v>4</v>
      </c>
      <c r="K36" s="37" t="s">
        <v>4</v>
      </c>
      <c r="L36" s="37" t="s">
        <v>4</v>
      </c>
      <c r="M36" s="37" t="s">
        <v>4</v>
      </c>
      <c r="N36" s="37" t="s">
        <v>4</v>
      </c>
      <c r="O36" s="16"/>
      <c r="P36" s="37">
        <v>2.35E-2</v>
      </c>
      <c r="Q36" s="37" t="s">
        <v>4</v>
      </c>
      <c r="R36" s="37">
        <v>2.4E-2</v>
      </c>
      <c r="S36" s="37">
        <v>2.4500000000000001E-2</v>
      </c>
      <c r="T36" s="37">
        <v>2.4500000000000001E-2</v>
      </c>
      <c r="U36" s="68">
        <v>2.5499999999999998E-2</v>
      </c>
      <c r="V36" s="9"/>
    </row>
    <row r="37" spans="1:24" x14ac:dyDescent="0.25">
      <c r="C37" t="s">
        <v>30</v>
      </c>
      <c r="D37" s="112">
        <v>2.3E-2</v>
      </c>
      <c r="E37" s="12"/>
      <c r="F37" s="37" t="s">
        <v>4</v>
      </c>
      <c r="G37" s="37" t="s">
        <v>4</v>
      </c>
      <c r="H37" s="16"/>
      <c r="I37" s="37" t="s">
        <v>4</v>
      </c>
      <c r="J37" s="37" t="s">
        <v>4</v>
      </c>
      <c r="K37" s="37" t="s">
        <v>4</v>
      </c>
      <c r="L37" s="37" t="s">
        <v>4</v>
      </c>
      <c r="M37" s="37" t="s">
        <v>4</v>
      </c>
      <c r="N37" s="37" t="s">
        <v>4</v>
      </c>
      <c r="O37" s="16"/>
      <c r="P37" s="69">
        <v>2.4500000000000001E-2</v>
      </c>
      <c r="Q37" s="68" t="s">
        <v>4</v>
      </c>
      <c r="R37" s="69">
        <v>2.5000000000000001E-2</v>
      </c>
      <c r="S37" s="69">
        <v>2.5499999999999998E-2</v>
      </c>
      <c r="T37" s="69">
        <v>2.5999999999999999E-2</v>
      </c>
      <c r="U37" s="69">
        <v>2.75E-2</v>
      </c>
      <c r="V37" s="9"/>
      <c r="X37" s="36"/>
    </row>
    <row r="38" spans="1:24" s="111" customFormat="1" x14ac:dyDescent="0.25">
      <c r="C38" s="111" t="s">
        <v>247</v>
      </c>
      <c r="D38" s="112">
        <v>2.4E-2</v>
      </c>
      <c r="E38" s="113"/>
      <c r="F38" s="112" t="s">
        <v>4</v>
      </c>
      <c r="G38" s="112" t="s">
        <v>4</v>
      </c>
      <c r="H38" s="114"/>
      <c r="I38" s="112" t="s">
        <v>4</v>
      </c>
      <c r="J38" s="112" t="s">
        <v>4</v>
      </c>
      <c r="K38" s="112" t="s">
        <v>4</v>
      </c>
      <c r="L38" s="112" t="s">
        <v>4</v>
      </c>
      <c r="M38" s="112" t="s">
        <v>4</v>
      </c>
      <c r="N38" s="112" t="s">
        <v>4</v>
      </c>
      <c r="O38" s="114"/>
      <c r="P38" s="112">
        <v>2.35E-2</v>
      </c>
      <c r="Q38" s="112" t="s">
        <v>4</v>
      </c>
      <c r="R38" s="112">
        <v>2.4E-2</v>
      </c>
      <c r="S38" s="112">
        <v>2.4E-2</v>
      </c>
      <c r="T38" s="112">
        <v>2.4E-2</v>
      </c>
      <c r="U38" s="112">
        <v>2.6499999999999999E-2</v>
      </c>
      <c r="V38" s="116"/>
    </row>
    <row r="39" spans="1:24" x14ac:dyDescent="0.25">
      <c r="C39" t="s">
        <v>36</v>
      </c>
      <c r="D39" s="68">
        <v>2.5000000000000001E-2</v>
      </c>
      <c r="E39" s="12"/>
      <c r="F39" s="37" t="s">
        <v>4</v>
      </c>
      <c r="G39" s="37" t="s">
        <v>4</v>
      </c>
      <c r="H39" s="16"/>
      <c r="I39" s="37" t="s">
        <v>4</v>
      </c>
      <c r="J39" s="37" t="s">
        <v>4</v>
      </c>
      <c r="K39" s="37" t="s">
        <v>4</v>
      </c>
      <c r="L39" s="37" t="s">
        <v>4</v>
      </c>
      <c r="M39" s="37" t="s">
        <v>4</v>
      </c>
      <c r="N39" s="37" t="s">
        <v>4</v>
      </c>
      <c r="O39" s="16"/>
      <c r="P39" s="67">
        <v>2.2499999999999999E-2</v>
      </c>
      <c r="Q39" s="68" t="s">
        <v>4</v>
      </c>
      <c r="R39" s="67">
        <v>2.3E-2</v>
      </c>
      <c r="S39" s="67">
        <v>2.3E-2</v>
      </c>
      <c r="T39" s="67">
        <v>2.3E-2</v>
      </c>
      <c r="U39" s="67">
        <v>2.5499999999999998E-2</v>
      </c>
      <c r="V39" s="9"/>
    </row>
    <row r="40" spans="1:24" x14ac:dyDescent="0.25">
      <c r="C40" t="s">
        <v>188</v>
      </c>
      <c r="D40" s="68">
        <v>1.2999999999999999E-2</v>
      </c>
      <c r="E40" s="12"/>
      <c r="F40" s="37">
        <v>5.0000000000000001E-4</v>
      </c>
      <c r="G40" s="37">
        <v>2.5000000000000001E-3</v>
      </c>
      <c r="H40" s="16"/>
      <c r="I40" s="37">
        <v>4.4999999999999997E-3</v>
      </c>
      <c r="J40" s="37">
        <v>5.4999999999999997E-3</v>
      </c>
      <c r="K40" s="37">
        <v>6.4999999999999997E-3</v>
      </c>
      <c r="L40" s="37" t="s">
        <v>4</v>
      </c>
      <c r="M40" s="37">
        <v>7.0000000000000001E-3</v>
      </c>
      <c r="N40" s="37">
        <v>8.0000000000000002E-3</v>
      </c>
      <c r="O40" s="16"/>
      <c r="P40" s="67">
        <v>2.2499999999999999E-2</v>
      </c>
      <c r="Q40" s="68">
        <v>2.4E-2</v>
      </c>
      <c r="R40" s="67">
        <v>2.1499999999999998E-2</v>
      </c>
      <c r="S40" s="67">
        <v>2.5999999999999999E-2</v>
      </c>
      <c r="T40" s="67">
        <v>2.35E-2</v>
      </c>
      <c r="U40" s="67">
        <v>2.5999999999999999E-2</v>
      </c>
      <c r="V40" s="9"/>
    </row>
    <row r="41" spans="1:24" x14ac:dyDescent="0.25">
      <c r="C41" t="s">
        <v>413</v>
      </c>
      <c r="D41" s="68">
        <v>1.4E-2</v>
      </c>
      <c r="E41" s="12"/>
      <c r="F41" s="37">
        <v>5.0000000000000001E-3</v>
      </c>
      <c r="G41" s="37">
        <v>7.0000000000000001E-3</v>
      </c>
      <c r="H41" s="16"/>
      <c r="I41" s="37" t="s">
        <v>4</v>
      </c>
      <c r="J41" s="37">
        <v>7.4999999999999997E-3</v>
      </c>
      <c r="K41" s="37" t="s">
        <v>4</v>
      </c>
      <c r="L41" s="37" t="s">
        <v>4</v>
      </c>
      <c r="M41" s="37">
        <v>0.01</v>
      </c>
      <c r="N41" s="37">
        <v>0.01</v>
      </c>
      <c r="O41" s="16"/>
      <c r="P41" s="67">
        <v>1.9E-2</v>
      </c>
      <c r="Q41" s="68">
        <v>0.02</v>
      </c>
      <c r="R41" s="67">
        <v>2.1000000000000001E-2</v>
      </c>
      <c r="S41" s="67">
        <v>2.1999999999999999E-2</v>
      </c>
      <c r="T41" s="67">
        <v>2.35E-2</v>
      </c>
      <c r="U41" s="67">
        <v>2.5999999999999999E-2</v>
      </c>
      <c r="V41" s="9"/>
    </row>
    <row r="42" spans="1:24" x14ac:dyDescent="0.25">
      <c r="C42" t="s">
        <v>441</v>
      </c>
      <c r="D42" s="68">
        <v>2.4500000000000001E-2</v>
      </c>
      <c r="E42" s="12"/>
      <c r="F42" s="37"/>
      <c r="G42" s="37"/>
      <c r="H42" s="16"/>
      <c r="I42" s="37" t="s">
        <v>4</v>
      </c>
      <c r="J42" s="37" t="s">
        <v>4</v>
      </c>
      <c r="K42" s="37" t="s">
        <v>4</v>
      </c>
      <c r="L42" s="37" t="s">
        <v>4</v>
      </c>
      <c r="M42" s="37" t="s">
        <v>4</v>
      </c>
      <c r="N42" s="37" t="s">
        <v>4</v>
      </c>
      <c r="O42" s="16"/>
      <c r="P42" s="67">
        <v>2.35E-2</v>
      </c>
      <c r="Q42" s="68" t="s">
        <v>4</v>
      </c>
      <c r="R42" s="67">
        <v>2.4E-2</v>
      </c>
      <c r="S42" s="67">
        <v>2.4E-2</v>
      </c>
      <c r="T42" s="67">
        <v>2.4500000000000001E-2</v>
      </c>
      <c r="U42" s="67">
        <v>2.5999999999999999E-2</v>
      </c>
      <c r="V42" s="9"/>
    </row>
    <row r="43" spans="1:24" x14ac:dyDescent="0.25">
      <c r="E43" s="9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9"/>
    </row>
    <row r="44" spans="1:24" x14ac:dyDescent="0.25">
      <c r="A44" s="8"/>
      <c r="B44" s="8"/>
      <c r="C44" s="25" t="s">
        <v>37</v>
      </c>
      <c r="D44" s="42">
        <f>MAX(D33:D39)</f>
        <v>2.5000000000000001E-2</v>
      </c>
      <c r="E44" s="12"/>
      <c r="F44" s="42" t="s">
        <v>4</v>
      </c>
      <c r="G44" s="42" t="s">
        <v>4</v>
      </c>
      <c r="H44" s="12"/>
      <c r="I44" s="42" t="s">
        <v>4</v>
      </c>
      <c r="J44" s="42" t="s">
        <v>4</v>
      </c>
      <c r="K44" s="42" t="s">
        <v>4</v>
      </c>
      <c r="L44" s="42" t="s">
        <v>4</v>
      </c>
      <c r="M44" s="42" t="s">
        <v>4</v>
      </c>
      <c r="N44" s="42" t="s">
        <v>4</v>
      </c>
      <c r="O44" s="12"/>
      <c r="P44" s="42">
        <f t="shared" ref="P44:U44" si="8">MAX(P33:P41)</f>
        <v>2.5000000000000001E-2</v>
      </c>
      <c r="Q44" s="42">
        <f>MAX(Q33:Q42)</f>
        <v>2.4E-2</v>
      </c>
      <c r="R44" s="42">
        <f t="shared" si="8"/>
        <v>2.5000000000000001E-2</v>
      </c>
      <c r="S44" s="42">
        <f t="shared" si="8"/>
        <v>2.5999999999999999E-2</v>
      </c>
      <c r="T44" s="42">
        <f t="shared" si="8"/>
        <v>2.5999999999999999E-2</v>
      </c>
      <c r="U44" s="42">
        <f t="shared" si="8"/>
        <v>2.75E-2</v>
      </c>
      <c r="V44" s="9"/>
    </row>
    <row r="45" spans="1:24" x14ac:dyDescent="0.25">
      <c r="A45" s="9" t="s">
        <v>38</v>
      </c>
      <c r="B45" s="9" t="s">
        <v>38</v>
      </c>
      <c r="E45" s="9"/>
      <c r="V45" s="9"/>
    </row>
    <row r="46" spans="1:24" x14ac:dyDescent="0.25">
      <c r="C46" s="9" t="s">
        <v>38</v>
      </c>
      <c r="D46" s="78">
        <v>1.6E-2</v>
      </c>
      <c r="E46" s="12"/>
      <c r="F46" s="83">
        <v>1.26E-2</v>
      </c>
      <c r="G46" s="80">
        <v>1.61E-2</v>
      </c>
      <c r="H46" s="12"/>
      <c r="I46" s="80">
        <v>1.4E-2</v>
      </c>
      <c r="J46" s="80">
        <v>1.4500000000000001E-2</v>
      </c>
      <c r="K46" s="80">
        <v>1.6E-2</v>
      </c>
      <c r="L46" s="80">
        <v>1.7000000000000001E-2</v>
      </c>
      <c r="M46" s="80">
        <v>2.1100000000000001E-2</v>
      </c>
      <c r="N46" s="80">
        <v>2.1100000000000001E-2</v>
      </c>
      <c r="O46" s="61"/>
      <c r="P46" s="80">
        <v>2.1999999999999999E-2</v>
      </c>
      <c r="Q46" s="80">
        <v>2.2599999999999999E-2</v>
      </c>
      <c r="R46" s="80">
        <v>2.29E-2</v>
      </c>
      <c r="S46" s="80">
        <v>2.3300000000000001E-2</v>
      </c>
      <c r="T46" s="80">
        <v>2.3300000000000001E-2</v>
      </c>
      <c r="U46" s="80">
        <v>2.3699999999999999E-2</v>
      </c>
      <c r="V46" s="9"/>
    </row>
    <row r="47" spans="1:24" x14ac:dyDescent="0.25">
      <c r="C47" s="9" t="s">
        <v>392</v>
      </c>
      <c r="D47" s="78">
        <v>1.6E-2</v>
      </c>
      <c r="E47" s="12"/>
      <c r="F47" s="83">
        <v>1.2500000000000001E-2</v>
      </c>
      <c r="G47" s="80">
        <v>1.6E-2</v>
      </c>
      <c r="H47" s="12"/>
      <c r="I47" s="80">
        <v>1.3900000000000001E-2</v>
      </c>
      <c r="J47" s="80">
        <v>1.4400000000000001E-2</v>
      </c>
      <c r="K47" s="80">
        <v>1.5900000000000001E-2</v>
      </c>
      <c r="L47" s="80">
        <v>1.6899999999999998E-2</v>
      </c>
      <c r="M47" s="80">
        <v>2.1000000000000001E-2</v>
      </c>
      <c r="N47" s="80">
        <v>2.1000000000000001E-2</v>
      </c>
      <c r="O47" s="61"/>
      <c r="P47" s="80">
        <v>2.1899999999999999E-2</v>
      </c>
      <c r="Q47" s="80">
        <v>2.2499999999999999E-2</v>
      </c>
      <c r="R47" s="80">
        <v>2.2800000000000001E-2</v>
      </c>
      <c r="S47" s="80">
        <v>2.3199999999999998E-2</v>
      </c>
      <c r="T47" s="80">
        <v>2.3199999999999998E-2</v>
      </c>
      <c r="U47" s="80">
        <v>2.3599999999999999E-2</v>
      </c>
      <c r="V47" s="9"/>
    </row>
    <row r="48" spans="1:24" x14ac:dyDescent="0.25">
      <c r="C48" s="9" t="s">
        <v>364</v>
      </c>
      <c r="D48" s="78">
        <v>2.3E-2</v>
      </c>
      <c r="E48" s="12"/>
      <c r="F48" s="78">
        <v>2.3E-2</v>
      </c>
      <c r="G48" s="78">
        <v>2.35E-2</v>
      </c>
      <c r="H48" s="12"/>
      <c r="I48" s="78">
        <v>2.3E-2</v>
      </c>
      <c r="J48" s="78">
        <v>2.3E-2</v>
      </c>
      <c r="K48" s="78">
        <v>2.3E-2</v>
      </c>
      <c r="L48" s="78">
        <v>2.3E-2</v>
      </c>
      <c r="M48" s="78">
        <v>2.4500000000000001E-2</v>
      </c>
      <c r="N48" s="78">
        <v>2.5000000000000001E-2</v>
      </c>
      <c r="O48" s="60"/>
      <c r="P48" s="78">
        <v>2.5000000000000001E-2</v>
      </c>
      <c r="Q48" s="78">
        <v>2.5499999999999998E-2</v>
      </c>
      <c r="R48" s="78">
        <v>2.5999999999999999E-2</v>
      </c>
      <c r="S48" s="78">
        <v>2.6499999999999999E-2</v>
      </c>
      <c r="T48" s="78">
        <v>2.75E-2</v>
      </c>
      <c r="U48" s="78">
        <v>2.8500000000000001E-2</v>
      </c>
      <c r="V48" s="9"/>
    </row>
    <row r="49" spans="3:3" x14ac:dyDescent="0.25">
      <c r="C49" t="s">
        <v>256</v>
      </c>
    </row>
    <row r="50" spans="3:3" x14ac:dyDescent="0.25">
      <c r="C50" t="s">
        <v>401</v>
      </c>
    </row>
  </sheetData>
  <customSheetViews>
    <customSheetView guid="{299C277F-2E78-4ADB-B474-2EF796E7CB2F}" scale="80" fitToPage="1" hiddenRows="1">
      <pane ySplit="1" topLeftCell="A2" activePane="bottomLeft" state="frozen"/>
      <selection pane="bottomLeft" activeCell="N29" sqref="N29"/>
      <pageMargins left="0" right="0" top="0.75" bottom="0.75" header="0.3" footer="0.3"/>
      <pageSetup scale="64" orientation="landscape" r:id="rId1"/>
    </customSheetView>
  </customSheetViews>
  <mergeCells count="3">
    <mergeCell ref="F1:G1"/>
    <mergeCell ref="I1:N1"/>
    <mergeCell ref="P1:U1"/>
  </mergeCells>
  <conditionalFormatting sqref="K13:K16">
    <cfRule type="top10" dxfId="7921" priority="21" rank="1"/>
  </conditionalFormatting>
  <conditionalFormatting sqref="D6:E9 E5 H24">
    <cfRule type="cellIs" dxfId="7920" priority="42" operator="greaterThan">
      <formula>0.0165</formula>
    </cfRule>
  </conditionalFormatting>
  <conditionalFormatting sqref="O25">
    <cfRule type="cellIs" dxfId="7919" priority="41" operator="greaterThan">
      <formula>0.018</formula>
    </cfRule>
  </conditionalFormatting>
  <conditionalFormatting sqref="H5:H9">
    <cfRule type="cellIs" dxfId="7918" priority="40" operator="greaterThan">
      <formula>0.0165</formula>
    </cfRule>
  </conditionalFormatting>
  <conditionalFormatting sqref="H26">
    <cfRule type="cellIs" dxfId="7917" priority="39" operator="greaterThan">
      <formula>0.0165</formula>
    </cfRule>
  </conditionalFormatting>
  <conditionalFormatting sqref="J13:J16">
    <cfRule type="top10" dxfId="7916" priority="38" rank="1"/>
  </conditionalFormatting>
  <conditionalFormatting sqref="L13:L16">
    <cfRule type="top10" dxfId="7915" priority="37" rank="1"/>
  </conditionalFormatting>
  <conditionalFormatting sqref="M13:M16">
    <cfRule type="top10" dxfId="7914" priority="36" rank="1"/>
  </conditionalFormatting>
  <conditionalFormatting sqref="N13:N16">
    <cfRule type="top10" dxfId="7913" priority="35" rank="1"/>
  </conditionalFormatting>
  <conditionalFormatting sqref="Q13:Q16">
    <cfRule type="top10" dxfId="7912" priority="34" rank="1"/>
  </conditionalFormatting>
  <conditionalFormatting sqref="R13:R16">
    <cfRule type="top10" dxfId="7911" priority="33" rank="1"/>
  </conditionalFormatting>
  <conditionalFormatting sqref="S13:S16">
    <cfRule type="top10" dxfId="7910" priority="32" rank="1"/>
  </conditionalFormatting>
  <conditionalFormatting sqref="T13:T16">
    <cfRule type="top10" dxfId="7909" priority="31" rank="1"/>
  </conditionalFormatting>
  <conditionalFormatting sqref="U13:U16">
    <cfRule type="top10" dxfId="7908" priority="30" rank="1"/>
  </conditionalFormatting>
  <conditionalFormatting sqref="K20:K29">
    <cfRule type="top10" dxfId="7907" priority="29" rank="1"/>
  </conditionalFormatting>
  <conditionalFormatting sqref="P33:P39 P41:P42">
    <cfRule type="top10" dxfId="7906" priority="28" rank="1"/>
  </conditionalFormatting>
  <conditionalFormatting sqref="R33:R39 R41:R42">
    <cfRule type="top10" dxfId="7905" priority="27" rank="1"/>
  </conditionalFormatting>
  <conditionalFormatting sqref="S33:S39 S41:S42">
    <cfRule type="top10" dxfId="7904" priority="26" rank="1"/>
  </conditionalFormatting>
  <conditionalFormatting sqref="T33:T39 T41:T42">
    <cfRule type="top10" dxfId="7903" priority="25" rank="1"/>
  </conditionalFormatting>
  <conditionalFormatting sqref="U33:U39 U41:U42">
    <cfRule type="top10" dxfId="7902" priority="24" rank="1"/>
  </conditionalFormatting>
  <conditionalFormatting sqref="Q20">
    <cfRule type="top10" dxfId="7901" priority="23" rank="1"/>
  </conditionalFormatting>
  <conditionalFormatting sqref="I20:I29">
    <cfRule type="top10" dxfId="7900" priority="43" rank="1"/>
  </conditionalFormatting>
  <conditionalFormatting sqref="J20:J29">
    <cfRule type="top10" dxfId="7899" priority="44" rank="1"/>
  </conditionalFormatting>
  <conditionalFormatting sqref="L20:L29">
    <cfRule type="top10" dxfId="7898" priority="45" rank="1"/>
  </conditionalFormatting>
  <conditionalFormatting sqref="M20:M29">
    <cfRule type="top10" dxfId="7897" priority="46" rank="1"/>
  </conditionalFormatting>
  <conditionalFormatting sqref="N20:N29">
    <cfRule type="top10" dxfId="7896" priority="47" rank="1"/>
  </conditionalFormatting>
  <conditionalFormatting sqref="N28:N29">
    <cfRule type="top10" dxfId="7895" priority="22" rank="1"/>
  </conditionalFormatting>
  <conditionalFormatting sqref="D41:D42 D33:D39">
    <cfRule type="top10" dxfId="7894" priority="48" rank="1"/>
  </conditionalFormatting>
  <conditionalFormatting sqref="D20:D29">
    <cfRule type="top10" dxfId="7893" priority="49" rank="1"/>
  </conditionalFormatting>
  <conditionalFormatting sqref="F20:F29">
    <cfRule type="top10" dxfId="7892" priority="50" rank="1"/>
  </conditionalFormatting>
  <conditionalFormatting sqref="G20:G29">
    <cfRule type="top10" dxfId="7891" priority="51" rank="1"/>
  </conditionalFormatting>
  <conditionalFormatting sqref="Q20:Q29">
    <cfRule type="top10" dxfId="7890" priority="52" rank="1"/>
  </conditionalFormatting>
  <conditionalFormatting sqref="P20:P29">
    <cfRule type="top10" dxfId="7889" priority="53" rank="1"/>
  </conditionalFormatting>
  <conditionalFormatting sqref="R20:R29">
    <cfRule type="top10" dxfId="7888" priority="54" rank="1"/>
  </conditionalFormatting>
  <conditionalFormatting sqref="S20:S29">
    <cfRule type="top10" dxfId="7887" priority="55" rank="1"/>
  </conditionalFormatting>
  <conditionalFormatting sqref="T20:T29">
    <cfRule type="top10" dxfId="7886" priority="56" rank="1"/>
  </conditionalFormatting>
  <conditionalFormatting sqref="U20:U29">
    <cfRule type="top10" dxfId="7885" priority="57" rank="1"/>
  </conditionalFormatting>
  <conditionalFormatting sqref="D11:D16">
    <cfRule type="top10" dxfId="7884" priority="58" rank="1"/>
  </conditionalFormatting>
  <conditionalFormatting sqref="F11:F16">
    <cfRule type="top10" dxfId="7883" priority="59" rank="1"/>
  </conditionalFormatting>
  <conditionalFormatting sqref="P14:P16">
    <cfRule type="top10" dxfId="7882" priority="60" rank="1"/>
  </conditionalFormatting>
  <conditionalFormatting sqref="G11:G16">
    <cfRule type="top10" dxfId="7881" priority="61" rank="1"/>
  </conditionalFormatting>
  <conditionalFormatting sqref="I13:I16">
    <cfRule type="top10" dxfId="7880" priority="62" rank="1"/>
    <cfRule type="top10" dxfId="7879" priority="63" rank="1"/>
  </conditionalFormatting>
  <conditionalFormatting sqref="P40">
    <cfRule type="top10" dxfId="7878" priority="19" rank="1"/>
  </conditionalFormatting>
  <conditionalFormatting sqref="R40">
    <cfRule type="top10" dxfId="7877" priority="18" rank="1"/>
  </conditionalFormatting>
  <conditionalFormatting sqref="S40">
    <cfRule type="top10" dxfId="7876" priority="17" rank="1"/>
  </conditionalFormatting>
  <conditionalFormatting sqref="T40">
    <cfRule type="top10" dxfId="7875" priority="16" rank="1"/>
  </conditionalFormatting>
  <conditionalFormatting sqref="U40">
    <cfRule type="top10" dxfId="7874" priority="15" rank="1"/>
  </conditionalFormatting>
  <conditionalFormatting sqref="D40">
    <cfRule type="top10" dxfId="7873" priority="20" rank="1"/>
  </conditionalFormatting>
  <conditionalFormatting sqref="K11:K12">
    <cfRule type="top10" dxfId="7872" priority="2" rank="1"/>
  </conditionalFormatting>
  <conditionalFormatting sqref="J11:J12">
    <cfRule type="top10" dxfId="7871" priority="11" rank="1"/>
  </conditionalFormatting>
  <conditionalFormatting sqref="L11:L12">
    <cfRule type="top10" dxfId="7870" priority="10" rank="1"/>
  </conditionalFormatting>
  <conditionalFormatting sqref="M11:M12">
    <cfRule type="top10" dxfId="7869" priority="9" rank="1"/>
  </conditionalFormatting>
  <conditionalFormatting sqref="N11:N12">
    <cfRule type="top10" dxfId="7868" priority="8" rank="1"/>
  </conditionalFormatting>
  <conditionalFormatting sqref="Q11:Q12">
    <cfRule type="top10" dxfId="7867" priority="7" rank="1"/>
  </conditionalFormatting>
  <conditionalFormatting sqref="R11:R12">
    <cfRule type="top10" dxfId="7866" priority="6" rank="1"/>
  </conditionalFormatting>
  <conditionalFormatting sqref="S11:S12">
    <cfRule type="top10" dxfId="7865" priority="5" rank="1"/>
  </conditionalFormatting>
  <conditionalFormatting sqref="T11:T12">
    <cfRule type="top10" dxfId="7864" priority="4" rank="1"/>
  </conditionalFormatting>
  <conditionalFormatting sqref="U11:U12">
    <cfRule type="top10" dxfId="7863" priority="3" rank="1"/>
  </conditionalFormatting>
  <conditionalFormatting sqref="P11:P12">
    <cfRule type="top10" dxfId="7862" priority="12" rank="1"/>
  </conditionalFormatting>
  <conditionalFormatting sqref="I11:I12">
    <cfRule type="top10" dxfId="7861" priority="13" rank="1"/>
    <cfRule type="top10" dxfId="7860" priority="14" rank="1"/>
  </conditionalFormatting>
  <conditionalFormatting sqref="P13">
    <cfRule type="top10" dxfId="7859" priority="1" rank="1"/>
  </conditionalFormatting>
  <pageMargins left="0" right="0" top="0.75" bottom="0.75" header="0.3" footer="0.3"/>
  <pageSetup scale="64" orientation="landscape"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94451-4B09-4EFC-A773-8587D2F9AB5E}">
  <sheetPr>
    <pageSetUpPr fitToPage="1"/>
  </sheetPr>
  <dimension ref="A1:AB49"/>
  <sheetViews>
    <sheetView zoomScale="80" zoomScaleNormal="80" workbookViewId="0">
      <pane ySplit="1" topLeftCell="A2" activePane="bottomLeft" state="frozen"/>
      <selection pane="bottomLeft"/>
    </sheetView>
  </sheetViews>
  <sheetFormatPr defaultColWidth="9.140625" defaultRowHeight="15" x14ac:dyDescent="0.25"/>
  <cols>
    <col min="1" max="2" width="14.140625" customWidth="1"/>
    <col min="3" max="3" width="24.28515625" customWidth="1"/>
    <col min="4" max="4" width="15.7109375" bestFit="1" customWidth="1"/>
    <col min="5" max="5" width="12.7109375" bestFit="1" customWidth="1"/>
    <col min="6" max="7" width="8.42578125" bestFit="1" customWidth="1"/>
    <col min="8" max="8" width="7.7109375" bestFit="1" customWidth="1"/>
    <col min="9" max="10" width="6.5703125" bestFit="1" customWidth="1"/>
    <col min="11" max="11" width="7.7109375" bestFit="1" customWidth="1"/>
    <col min="12" max="12" width="7" bestFit="1" customWidth="1"/>
    <col min="13" max="13" width="8.140625" bestFit="1" customWidth="1"/>
    <col min="14" max="14" width="6.42578125" customWidth="1"/>
    <col min="15" max="15" width="5.85546875" customWidth="1"/>
    <col min="16" max="16" width="8" bestFit="1" customWidth="1"/>
    <col min="17" max="17" width="8.85546875" bestFit="1" customWidth="1"/>
    <col min="18" max="21" width="8" bestFit="1" customWidth="1"/>
    <col min="22" max="22" width="9.42578125" bestFit="1" customWidth="1"/>
    <col min="23" max="24" width="10.140625" bestFit="1" customWidth="1"/>
    <col min="25" max="25" width="10" customWidth="1"/>
  </cols>
  <sheetData>
    <row r="1" spans="1:24" x14ac:dyDescent="0.25">
      <c r="A1" s="9"/>
      <c r="B1" s="9"/>
      <c r="C1" s="3"/>
      <c r="D1" s="4" t="s">
        <v>0</v>
      </c>
      <c r="E1" s="5" t="s">
        <v>406</v>
      </c>
      <c r="F1" s="142" t="s">
        <v>1</v>
      </c>
      <c r="G1" s="143"/>
      <c r="H1" s="5"/>
      <c r="I1" s="142" t="s">
        <v>2</v>
      </c>
      <c r="J1" s="143"/>
      <c r="K1" s="143"/>
      <c r="L1" s="143"/>
      <c r="M1" s="143"/>
      <c r="N1" s="144"/>
      <c r="O1" s="5"/>
      <c r="P1" s="145" t="s">
        <v>3</v>
      </c>
      <c r="Q1" s="146"/>
      <c r="R1" s="146"/>
      <c r="S1" s="146"/>
      <c r="T1" s="146"/>
      <c r="U1" s="147"/>
    </row>
    <row r="2" spans="1:24" x14ac:dyDescent="0.25">
      <c r="D2" s="6" t="s">
        <v>4</v>
      </c>
      <c r="E2" s="6"/>
      <c r="F2" s="7" t="s">
        <v>348</v>
      </c>
      <c r="G2" s="7" t="s">
        <v>349</v>
      </c>
      <c r="H2" s="6"/>
      <c r="I2" s="8">
        <v>30</v>
      </c>
      <c r="J2" s="8">
        <v>60</v>
      </c>
      <c r="K2" s="8">
        <v>90</v>
      </c>
      <c r="L2" s="8">
        <v>120</v>
      </c>
      <c r="M2" s="8">
        <v>180</v>
      </c>
      <c r="N2" s="8">
        <v>270</v>
      </c>
      <c r="O2" s="8"/>
      <c r="P2" s="8">
        <v>1</v>
      </c>
      <c r="Q2" s="8">
        <v>1.5</v>
      </c>
      <c r="R2" s="8">
        <v>2</v>
      </c>
      <c r="S2" s="8">
        <v>3</v>
      </c>
      <c r="T2" s="8">
        <v>4</v>
      </c>
      <c r="U2" s="8">
        <v>5</v>
      </c>
      <c r="V2" s="9" t="s">
        <v>409</v>
      </c>
      <c r="W2" s="9" t="s">
        <v>429</v>
      </c>
      <c r="X2" s="9" t="s">
        <v>431</v>
      </c>
    </row>
    <row r="3" spans="1:24" ht="15" hidden="1" customHeight="1" x14ac:dyDescent="0.25">
      <c r="A3" s="9" t="s">
        <v>7</v>
      </c>
      <c r="B3" s="9" t="s">
        <v>7</v>
      </c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</row>
    <row r="4" spans="1:24" ht="15" hidden="1" customHeight="1" x14ac:dyDescent="0.25">
      <c r="C4" s="71" t="s">
        <v>346</v>
      </c>
      <c r="D4" s="78">
        <v>0.02</v>
      </c>
      <c r="E4" s="79"/>
      <c r="F4" s="78">
        <f>MAX(F11:F16)</f>
        <v>3.5000000000000001E-3</v>
      </c>
      <c r="G4" s="78">
        <f>MAX(G11:G16)</f>
        <v>4.4999999999999997E-3</v>
      </c>
      <c r="H4" s="79"/>
      <c r="I4" s="78">
        <f t="shared" ref="I4:N4" si="0">MAX(I11:I16)</f>
        <v>3.0000000000000001E-3</v>
      </c>
      <c r="J4" s="78">
        <f t="shared" si="0"/>
        <v>5.0000000000000001E-3</v>
      </c>
      <c r="K4" s="78">
        <f t="shared" si="0"/>
        <v>9.4999999999999998E-3</v>
      </c>
      <c r="L4" s="78">
        <f t="shared" si="0"/>
        <v>0.01</v>
      </c>
      <c r="M4" s="78">
        <f t="shared" si="0"/>
        <v>1.0999999999999999E-2</v>
      </c>
      <c r="N4" s="78">
        <f t="shared" si="0"/>
        <v>1.15E-2</v>
      </c>
      <c r="O4" s="79"/>
      <c r="P4" s="78">
        <f t="shared" ref="P4:U4" si="1">MAX(P11:P16)</f>
        <v>0.02</v>
      </c>
      <c r="Q4" s="78">
        <f t="shared" si="1"/>
        <v>0.02</v>
      </c>
      <c r="R4" s="78">
        <f t="shared" si="1"/>
        <v>1.7000000000000001E-2</v>
      </c>
      <c r="S4" s="78">
        <f t="shared" si="1"/>
        <v>1.7999999999999999E-2</v>
      </c>
      <c r="T4" s="78">
        <f t="shared" si="1"/>
        <v>1.9E-2</v>
      </c>
      <c r="U4" s="78">
        <f t="shared" si="1"/>
        <v>0.02</v>
      </c>
    </row>
    <row r="5" spans="1:24" ht="15" hidden="1" customHeight="1" x14ac:dyDescent="0.25">
      <c r="C5" s="71" t="s">
        <v>347</v>
      </c>
      <c r="D5" s="80" t="s">
        <v>358</v>
      </c>
      <c r="E5" s="79"/>
      <c r="F5" s="80">
        <f>MEDIAN(F11:F16)</f>
        <v>2.5500000000000002E-4</v>
      </c>
      <c r="G5" s="80">
        <f>MEDIAN(G11:G16)</f>
        <v>2.2500000000000003E-3</v>
      </c>
      <c r="H5" s="79"/>
      <c r="I5" s="80">
        <f t="shared" ref="I5:N5" si="2">MEDIAN(I11:I16)</f>
        <v>2E-3</v>
      </c>
      <c r="J5" s="80">
        <f t="shared" si="2"/>
        <v>4.0000000000000001E-3</v>
      </c>
      <c r="K5" s="80">
        <f t="shared" si="2"/>
        <v>5.2499999999999995E-3</v>
      </c>
      <c r="L5" s="80">
        <f t="shared" si="2"/>
        <v>5.4999999999999997E-3</v>
      </c>
      <c r="M5" s="80">
        <f t="shared" si="2"/>
        <v>6.5000000000000006E-3</v>
      </c>
      <c r="N5" s="80">
        <f t="shared" si="2"/>
        <v>1.0999999999999999E-2</v>
      </c>
      <c r="O5" s="81"/>
      <c r="P5" s="80">
        <f t="shared" ref="P5:U5" si="3">MEDIAN(P11:P16)</f>
        <v>1.4250000000000001E-2</v>
      </c>
      <c r="Q5" s="80">
        <f t="shared" si="3"/>
        <v>1.4749999999999999E-2</v>
      </c>
      <c r="R5" s="80">
        <f t="shared" si="3"/>
        <v>1.55E-2</v>
      </c>
      <c r="S5" s="80">
        <f t="shared" si="3"/>
        <v>1.7000000000000001E-2</v>
      </c>
      <c r="T5" s="80">
        <f t="shared" si="3"/>
        <v>1.8499999999999999E-2</v>
      </c>
      <c r="U5" s="80">
        <f t="shared" si="3"/>
        <v>0.02</v>
      </c>
    </row>
    <row r="6" spans="1:24" ht="15" hidden="1" customHeight="1" x14ac:dyDescent="0.25">
      <c r="D6" s="60"/>
      <c r="E6" s="12"/>
      <c r="F6" s="60"/>
      <c r="G6" s="60"/>
      <c r="H6" s="12"/>
      <c r="I6" s="60"/>
      <c r="J6" s="60"/>
      <c r="K6" s="60"/>
      <c r="L6" s="60"/>
      <c r="M6" s="60"/>
      <c r="N6" s="61"/>
      <c r="O6" s="14"/>
      <c r="P6" s="61"/>
      <c r="Q6" s="61"/>
      <c r="R6" s="61"/>
      <c r="S6" s="61"/>
      <c r="T6" s="61"/>
      <c r="U6" s="61"/>
    </row>
    <row r="7" spans="1:24" ht="15" customHeight="1" x14ac:dyDescent="0.25">
      <c r="A7" s="9" t="s">
        <v>444</v>
      </c>
      <c r="B7" s="9" t="s">
        <v>444</v>
      </c>
      <c r="D7" s="60"/>
      <c r="E7" s="12"/>
      <c r="F7" s="60"/>
      <c r="G7" s="60"/>
      <c r="H7" s="12"/>
      <c r="I7" s="60"/>
      <c r="J7" s="60"/>
      <c r="K7" s="60"/>
      <c r="L7" s="60"/>
      <c r="M7" s="60"/>
      <c r="N7" s="61"/>
      <c r="O7" s="14"/>
      <c r="P7" s="61"/>
      <c r="Q7" s="61"/>
      <c r="R7" s="61"/>
      <c r="S7" s="61"/>
      <c r="T7" s="61"/>
      <c r="U7" s="61"/>
    </row>
    <row r="8" spans="1:24" ht="15" customHeight="1" x14ac:dyDescent="0.25">
      <c r="C8" t="s">
        <v>445</v>
      </c>
      <c r="D8" s="60"/>
      <c r="E8" s="12"/>
      <c r="F8" s="60"/>
      <c r="G8" s="60"/>
      <c r="H8" s="12"/>
      <c r="I8" s="107"/>
      <c r="J8" s="107"/>
      <c r="K8" s="119"/>
      <c r="L8" s="119"/>
      <c r="M8" s="119"/>
      <c r="N8" s="120"/>
      <c r="O8" s="14"/>
      <c r="P8" s="37">
        <v>1.958E-2</v>
      </c>
      <c r="Q8" s="37" t="s">
        <v>4</v>
      </c>
      <c r="R8" s="37">
        <v>1.9220000000000001E-2</v>
      </c>
      <c r="S8" s="37">
        <v>1.9109999999999999E-2</v>
      </c>
      <c r="T8" s="37">
        <v>1.8929999999999999E-2</v>
      </c>
      <c r="U8" s="37">
        <v>1.898E-2</v>
      </c>
    </row>
    <row r="9" spans="1:24" ht="15" customHeight="1" x14ac:dyDescent="0.25">
      <c r="C9" t="s">
        <v>446</v>
      </c>
      <c r="D9" s="60"/>
      <c r="E9" s="12"/>
      <c r="F9" s="60"/>
      <c r="G9" s="60"/>
      <c r="H9" s="12"/>
      <c r="I9" s="107"/>
      <c r="J9" s="107"/>
      <c r="K9" s="119">
        <v>1.6660000000000001E-2</v>
      </c>
      <c r="L9" s="119"/>
      <c r="M9" s="119">
        <v>1.6789999999999999E-2</v>
      </c>
      <c r="N9" s="120"/>
      <c r="O9" s="14"/>
      <c r="P9" s="37">
        <v>1.6920000000000001E-2</v>
      </c>
      <c r="Q9" s="37" t="s">
        <v>4</v>
      </c>
      <c r="R9" s="37">
        <v>1.593E-2</v>
      </c>
      <c r="S9" s="37">
        <v>1.5949999999999999E-2</v>
      </c>
      <c r="T9" s="37">
        <v>1.5800000000000002E-2</v>
      </c>
      <c r="U9" s="37">
        <v>1.5730000000000001E-2</v>
      </c>
    </row>
    <row r="10" spans="1:24" x14ac:dyDescent="0.25">
      <c r="A10" s="9" t="s">
        <v>10</v>
      </c>
      <c r="B10" s="9" t="s">
        <v>10</v>
      </c>
    </row>
    <row r="11" spans="1:24" x14ac:dyDescent="0.25">
      <c r="A11" s="9"/>
      <c r="B11" s="9"/>
      <c r="C11" t="s">
        <v>46</v>
      </c>
      <c r="D11" s="47" t="s">
        <v>396</v>
      </c>
      <c r="E11" s="96"/>
      <c r="F11" s="70">
        <v>1E-3</v>
      </c>
      <c r="G11" s="69">
        <v>4.0000000000000001E-3</v>
      </c>
      <c r="H11" s="6"/>
      <c r="I11" s="65">
        <v>3.0000000000000001E-3</v>
      </c>
      <c r="J11" s="65">
        <v>5.0000000000000001E-3</v>
      </c>
      <c r="K11" s="65">
        <v>9.4999999999999998E-3</v>
      </c>
      <c r="L11" s="65">
        <v>0.01</v>
      </c>
      <c r="M11" s="65">
        <v>1.0999999999999999E-2</v>
      </c>
      <c r="N11" s="65">
        <v>1.15E-2</v>
      </c>
      <c r="O11" s="6"/>
      <c r="P11" s="65">
        <v>1.4500000000000001E-2</v>
      </c>
      <c r="Q11" s="37">
        <v>1.4999999999999999E-2</v>
      </c>
      <c r="R11" s="65">
        <v>1.6E-2</v>
      </c>
      <c r="S11" s="65">
        <v>1.7999999999999999E-2</v>
      </c>
      <c r="T11" s="65">
        <v>1.9E-2</v>
      </c>
      <c r="U11" s="65">
        <v>0.02</v>
      </c>
      <c r="V11" s="9"/>
    </row>
    <row r="12" spans="1:24" x14ac:dyDescent="0.25">
      <c r="A12" s="9"/>
      <c r="B12" s="9"/>
      <c r="C12" t="s">
        <v>47</v>
      </c>
      <c r="D12" s="82" t="s">
        <v>427</v>
      </c>
      <c r="E12" s="97"/>
      <c r="F12" s="73">
        <v>3.5000000000000001E-3</v>
      </c>
      <c r="G12" s="73">
        <v>3.5000000000000001E-3</v>
      </c>
      <c r="H12" s="23"/>
      <c r="I12" s="65">
        <v>2E-3</v>
      </c>
      <c r="J12" s="65">
        <v>4.0000000000000001E-3</v>
      </c>
      <c r="K12" s="65">
        <v>5.0000000000000001E-3</v>
      </c>
      <c r="L12" s="65">
        <v>5.4999999999999997E-3</v>
      </c>
      <c r="M12" s="65">
        <v>6.0000000000000001E-3</v>
      </c>
      <c r="N12" s="65">
        <v>1.0999999999999999E-2</v>
      </c>
      <c r="O12" s="16"/>
      <c r="P12" s="65">
        <v>1.2E-2</v>
      </c>
      <c r="Q12" s="37">
        <v>1.0500000000000001E-2</v>
      </c>
      <c r="R12" s="65">
        <v>1.2500000000000001E-2</v>
      </c>
      <c r="S12" s="65">
        <v>1.6E-2</v>
      </c>
      <c r="T12" s="65">
        <v>1.4999999999999999E-2</v>
      </c>
      <c r="U12" s="65">
        <v>1.6E-2</v>
      </c>
      <c r="V12" s="118">
        <v>2.0799999999999999E-2</v>
      </c>
    </row>
    <row r="13" spans="1:24" x14ac:dyDescent="0.25">
      <c r="A13" s="9"/>
      <c r="B13" s="9"/>
      <c r="C13" t="s">
        <v>48</v>
      </c>
      <c r="D13" s="47" t="s">
        <v>448</v>
      </c>
      <c r="E13" s="97"/>
      <c r="F13" s="69">
        <v>5.0000000000000001E-4</v>
      </c>
      <c r="G13" s="69">
        <v>5.0000000000000001E-4</v>
      </c>
      <c r="H13" s="6"/>
      <c r="I13" s="37">
        <v>1E-3</v>
      </c>
      <c r="J13" s="37">
        <v>1.5E-3</v>
      </c>
      <c r="K13" s="65">
        <v>2.5000000000000001E-3</v>
      </c>
      <c r="L13" s="37">
        <v>3.0000000000000001E-3</v>
      </c>
      <c r="M13" s="65">
        <v>3.5000000000000001E-3</v>
      </c>
      <c r="N13" s="65">
        <v>4.0000000000000001E-3</v>
      </c>
      <c r="O13" s="6"/>
      <c r="P13" s="65">
        <v>5.4999999999999997E-3</v>
      </c>
      <c r="Q13" s="37">
        <v>6.0000000000000001E-3</v>
      </c>
      <c r="R13" s="65">
        <v>6.4999999999999997E-3</v>
      </c>
      <c r="S13" s="65">
        <v>8.5000000000000006E-3</v>
      </c>
      <c r="T13" s="65">
        <v>1.0999999999999999E-2</v>
      </c>
      <c r="U13" s="65">
        <v>1.2500000000000001E-2</v>
      </c>
      <c r="V13" s="9"/>
      <c r="X13" s="36"/>
    </row>
    <row r="14" spans="1:24" x14ac:dyDescent="0.25">
      <c r="A14" s="9"/>
      <c r="B14" s="9"/>
      <c r="C14" s="101" t="s">
        <v>65</v>
      </c>
      <c r="D14" s="87" t="s">
        <v>447</v>
      </c>
      <c r="E14" s="9"/>
      <c r="F14" s="89">
        <v>0</v>
      </c>
      <c r="G14" s="89">
        <v>4.4999999999999997E-3</v>
      </c>
      <c r="I14" s="89"/>
      <c r="J14" s="87"/>
      <c r="K14" s="90">
        <v>5.4999999999999997E-3</v>
      </c>
      <c r="L14" s="87"/>
      <c r="M14" s="87">
        <v>7.0000000000000001E-3</v>
      </c>
      <c r="N14" s="87"/>
      <c r="P14" s="87">
        <v>1.4E-2</v>
      </c>
      <c r="Q14" s="87">
        <v>1.4500000000000001E-2</v>
      </c>
      <c r="R14" s="87">
        <v>1.4999999999999999E-2</v>
      </c>
      <c r="S14" s="87">
        <v>1.6E-2</v>
      </c>
      <c r="T14" s="87">
        <v>1.7999999999999999E-2</v>
      </c>
      <c r="U14" s="87">
        <v>0.02</v>
      </c>
      <c r="V14" s="118"/>
    </row>
    <row r="15" spans="1:24" x14ac:dyDescent="0.25">
      <c r="A15" s="9"/>
      <c r="B15" s="9"/>
      <c r="C15" t="s">
        <v>49</v>
      </c>
      <c r="D15" s="87" t="s">
        <v>451</v>
      </c>
      <c r="E15" s="96"/>
      <c r="F15" s="70">
        <v>1.0000000000000001E-5</v>
      </c>
      <c r="G15" s="69">
        <v>1E-3</v>
      </c>
      <c r="H15" s="6"/>
      <c r="I15" s="37">
        <v>2E-3</v>
      </c>
      <c r="J15" s="37">
        <v>3.5000000000000001E-3</v>
      </c>
      <c r="K15" s="38">
        <v>3.5000000000000001E-3</v>
      </c>
      <c r="L15" s="37">
        <v>3.5000000000000001E-3</v>
      </c>
      <c r="M15" s="37">
        <v>4.4999999999999997E-3</v>
      </c>
      <c r="N15" s="37">
        <v>5.0000000000000001E-3</v>
      </c>
      <c r="O15" s="6"/>
      <c r="P15" s="37">
        <v>0.02</v>
      </c>
      <c r="Q15" s="37">
        <v>1.6500000000000001E-2</v>
      </c>
      <c r="R15" s="37">
        <v>1.7000000000000001E-2</v>
      </c>
      <c r="S15" s="37">
        <v>1.7999999999999999E-2</v>
      </c>
      <c r="T15" s="37">
        <v>1.9E-2</v>
      </c>
      <c r="U15" s="37">
        <v>0.02</v>
      </c>
      <c r="V15" s="9"/>
    </row>
    <row r="16" spans="1:24" x14ac:dyDescent="0.25">
      <c r="A16" s="9"/>
      <c r="B16" s="9"/>
      <c r="C16" t="s">
        <v>50</v>
      </c>
      <c r="D16" s="70" t="s">
        <v>415</v>
      </c>
      <c r="E16" s="97"/>
      <c r="F16" s="77">
        <v>0</v>
      </c>
      <c r="G16" s="77">
        <v>1E-3</v>
      </c>
      <c r="I16" s="65">
        <v>3.0000000000000001E-3</v>
      </c>
      <c r="J16" s="65">
        <v>5.0000000000000001E-3</v>
      </c>
      <c r="K16" s="65">
        <v>9.4999999999999998E-3</v>
      </c>
      <c r="L16" s="65">
        <v>0.01</v>
      </c>
      <c r="M16" s="65">
        <v>1.0999999999999999E-2</v>
      </c>
      <c r="N16" s="65">
        <v>1.15E-2</v>
      </c>
      <c r="O16" s="16"/>
      <c r="P16" s="65">
        <v>1.4500000000000001E-2</v>
      </c>
      <c r="Q16" s="37">
        <v>0.02</v>
      </c>
      <c r="R16" s="65">
        <v>1.6E-2</v>
      </c>
      <c r="S16" s="65">
        <v>1.7999999999999999E-2</v>
      </c>
      <c r="T16" s="65">
        <v>1.9E-2</v>
      </c>
      <c r="U16" s="65">
        <v>0.02</v>
      </c>
      <c r="V16" s="9"/>
      <c r="X16" s="36"/>
    </row>
    <row r="17" spans="1:28" x14ac:dyDescent="0.25">
      <c r="A17" s="9"/>
      <c r="B17" s="9"/>
      <c r="D17" s="23"/>
      <c r="E17" s="97"/>
      <c r="F17" s="26"/>
      <c r="G17" s="26"/>
      <c r="H17" s="23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</row>
    <row r="18" spans="1:28" x14ac:dyDescent="0.25">
      <c r="C18" s="9" t="s">
        <v>52</v>
      </c>
      <c r="D18" s="42">
        <v>0.02</v>
      </c>
      <c r="E18" s="12"/>
      <c r="F18" s="42">
        <f>MAX(F11:F16)</f>
        <v>3.5000000000000001E-3</v>
      </c>
      <c r="G18" s="42">
        <f>MAX(G11:G16)</f>
        <v>4.4999999999999997E-3</v>
      </c>
      <c r="H18" s="12"/>
      <c r="I18" s="42">
        <f t="shared" ref="I18:N18" si="4">MAX(I11:I16)</f>
        <v>3.0000000000000001E-3</v>
      </c>
      <c r="J18" s="42">
        <f t="shared" si="4"/>
        <v>5.0000000000000001E-3</v>
      </c>
      <c r="K18" s="42">
        <f t="shared" si="4"/>
        <v>9.4999999999999998E-3</v>
      </c>
      <c r="L18" s="42">
        <f t="shared" si="4"/>
        <v>0.01</v>
      </c>
      <c r="M18" s="42">
        <f t="shared" si="4"/>
        <v>1.0999999999999999E-2</v>
      </c>
      <c r="N18" s="42">
        <f t="shared" si="4"/>
        <v>1.15E-2</v>
      </c>
      <c r="O18" s="12"/>
      <c r="P18" s="42">
        <f t="shared" ref="P18:U18" si="5">MAX(P11:P16)</f>
        <v>0.02</v>
      </c>
      <c r="Q18" s="42">
        <f t="shared" si="5"/>
        <v>0.02</v>
      </c>
      <c r="R18" s="42">
        <f t="shared" si="5"/>
        <v>1.7000000000000001E-2</v>
      </c>
      <c r="S18" s="42">
        <f t="shared" si="5"/>
        <v>1.7999999999999999E-2</v>
      </c>
      <c r="T18" s="42">
        <f t="shared" si="5"/>
        <v>1.9E-2</v>
      </c>
      <c r="U18" s="42">
        <f t="shared" si="5"/>
        <v>0.02</v>
      </c>
    </row>
    <row r="19" spans="1:28" x14ac:dyDescent="0.25">
      <c r="A19" s="9"/>
      <c r="B19" s="9"/>
      <c r="D19" s="23"/>
      <c r="E19" s="97"/>
      <c r="F19" s="26"/>
      <c r="G19" s="27"/>
      <c r="H19" s="23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9"/>
      <c r="W19" s="9"/>
    </row>
    <row r="20" spans="1:28" x14ac:dyDescent="0.25">
      <c r="A20" s="9"/>
      <c r="B20" s="9"/>
      <c r="C20" t="s">
        <v>352</v>
      </c>
      <c r="D20" s="68">
        <v>2.3E-2</v>
      </c>
      <c r="E20" s="12"/>
      <c r="F20" s="37" t="s">
        <v>4</v>
      </c>
      <c r="G20" s="37" t="s">
        <v>4</v>
      </c>
      <c r="H20" s="16"/>
      <c r="I20" s="37" t="s">
        <v>4</v>
      </c>
      <c r="J20" s="37" t="s">
        <v>4</v>
      </c>
      <c r="K20" s="37">
        <v>2.35E-2</v>
      </c>
      <c r="L20" s="37" t="s">
        <v>4</v>
      </c>
      <c r="M20" s="37">
        <v>2.3800000000000002E-2</v>
      </c>
      <c r="N20" s="37">
        <v>2.4199999999999999E-2</v>
      </c>
      <c r="O20" s="16"/>
      <c r="P20" s="37">
        <v>2.4500000000000001E-2</v>
      </c>
      <c r="Q20" s="37" t="s">
        <v>4</v>
      </c>
      <c r="R20" s="37">
        <v>2.5000000000000001E-2</v>
      </c>
      <c r="S20" s="37">
        <v>2.5499999999999998E-2</v>
      </c>
      <c r="T20" s="37">
        <v>2.5700000000000001E-2</v>
      </c>
      <c r="U20" s="37">
        <v>2.6499999999999999E-2</v>
      </c>
      <c r="V20" s="36">
        <v>2.47E-2</v>
      </c>
      <c r="W20" s="36">
        <v>2.52E-2</v>
      </c>
      <c r="X20" s="9"/>
      <c r="AB20" s="99"/>
    </row>
    <row r="21" spans="1:28" x14ac:dyDescent="0.25">
      <c r="A21" s="9"/>
      <c r="B21" s="9"/>
      <c r="C21" t="s">
        <v>449</v>
      </c>
      <c r="D21" s="68">
        <v>1.4999999999999999E-2</v>
      </c>
      <c r="E21" s="12"/>
      <c r="F21" s="37" t="s">
        <v>4</v>
      </c>
      <c r="G21" s="37" t="s">
        <v>4</v>
      </c>
      <c r="H21" s="16"/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66" t="s">
        <v>4</v>
      </c>
      <c r="O21" s="19"/>
      <c r="P21" s="66">
        <v>2.3300000000000001E-2</v>
      </c>
      <c r="Q21" s="66" t="s">
        <v>4</v>
      </c>
      <c r="R21" s="66">
        <v>2.41E-2</v>
      </c>
      <c r="S21" s="66">
        <v>2.47E-2</v>
      </c>
      <c r="T21" s="66">
        <v>2.4899999999999999E-2</v>
      </c>
      <c r="U21" s="66">
        <v>2.5399999999999999E-2</v>
      </c>
      <c r="V21" s="9"/>
      <c r="W21" s="36"/>
    </row>
    <row r="22" spans="1:28" x14ac:dyDescent="0.25">
      <c r="A22" s="9"/>
      <c r="B22" s="9"/>
      <c r="C22" t="s">
        <v>440</v>
      </c>
      <c r="D22" s="100">
        <v>2.1000000000000001E-2</v>
      </c>
      <c r="E22" s="12"/>
      <c r="F22" s="37" t="s">
        <v>4</v>
      </c>
      <c r="G22" s="37" t="s">
        <v>4</v>
      </c>
      <c r="H22" s="16"/>
      <c r="I22" s="66">
        <v>1.7999999999999999E-2</v>
      </c>
      <c r="J22" s="66">
        <v>1.9E-2</v>
      </c>
      <c r="K22" s="66">
        <v>0.02</v>
      </c>
      <c r="L22" s="66" t="s">
        <v>4</v>
      </c>
      <c r="M22" s="66">
        <v>2.0500000000000001E-2</v>
      </c>
      <c r="N22" s="66">
        <v>2.1499999999999998E-2</v>
      </c>
      <c r="O22" s="19"/>
      <c r="P22" s="66">
        <v>2.1999999999999999E-2</v>
      </c>
      <c r="Q22" s="66">
        <v>2.2499999999999999E-2</v>
      </c>
      <c r="R22" s="66">
        <v>2.3E-2</v>
      </c>
      <c r="S22" s="66">
        <v>2.35E-2</v>
      </c>
      <c r="T22" s="66">
        <v>2.4E-2</v>
      </c>
      <c r="U22" s="66">
        <v>2.5499999999999998E-2</v>
      </c>
      <c r="V22" s="117"/>
    </row>
    <row r="23" spans="1:28" x14ac:dyDescent="0.25">
      <c r="A23" s="9"/>
      <c r="B23" s="9"/>
      <c r="C23" t="s">
        <v>57</v>
      </c>
      <c r="D23" s="75">
        <v>1.4999999999999999E-2</v>
      </c>
      <c r="E23" s="95"/>
      <c r="F23" s="45" t="s">
        <v>4</v>
      </c>
      <c r="G23" s="45" t="s">
        <v>4</v>
      </c>
      <c r="H23" s="19"/>
      <c r="I23" s="66" t="s">
        <v>4</v>
      </c>
      <c r="J23" s="66" t="s">
        <v>4</v>
      </c>
      <c r="K23" s="66" t="s">
        <v>4</v>
      </c>
      <c r="L23" s="66" t="s">
        <v>4</v>
      </c>
      <c r="M23" s="66" t="s">
        <v>4</v>
      </c>
      <c r="N23" s="66" t="s">
        <v>4</v>
      </c>
      <c r="O23" s="19"/>
      <c r="P23" s="66">
        <v>2.1000000000000001E-2</v>
      </c>
      <c r="Q23" s="66" t="s">
        <v>4</v>
      </c>
      <c r="R23" s="66">
        <v>2.1499999999999998E-2</v>
      </c>
      <c r="S23" s="66">
        <v>2.1999999999999999E-2</v>
      </c>
      <c r="T23" s="67">
        <v>2.2499999999999999E-2</v>
      </c>
      <c r="U23" s="67">
        <v>2.6200000000000001E-2</v>
      </c>
      <c r="V23" s="9"/>
    </row>
    <row r="24" spans="1:28" x14ac:dyDescent="0.25">
      <c r="A24" s="9"/>
      <c r="B24" s="9"/>
      <c r="C24" t="s">
        <v>19</v>
      </c>
      <c r="D24" s="68">
        <v>1.6E-2</v>
      </c>
      <c r="E24" s="12"/>
      <c r="F24" s="37" t="s">
        <v>4</v>
      </c>
      <c r="G24" s="37" t="s">
        <v>4</v>
      </c>
      <c r="H24" s="16"/>
      <c r="I24" s="47" t="s">
        <v>4</v>
      </c>
      <c r="J24" s="47" t="s">
        <v>4</v>
      </c>
      <c r="K24" s="47" t="s">
        <v>4</v>
      </c>
      <c r="L24" s="47" t="s">
        <v>4</v>
      </c>
      <c r="M24" s="47" t="s">
        <v>4</v>
      </c>
      <c r="N24" s="47" t="s">
        <v>4</v>
      </c>
      <c r="O24" s="19"/>
      <c r="P24" s="69">
        <v>2.1999999999999999E-2</v>
      </c>
      <c r="Q24" s="67" t="s">
        <v>4</v>
      </c>
      <c r="R24" s="69">
        <v>2.3E-2</v>
      </c>
      <c r="S24" s="69">
        <v>2.4E-2</v>
      </c>
      <c r="T24" s="69">
        <v>2.4500000000000001E-2</v>
      </c>
      <c r="U24" s="69">
        <v>2.5000000000000001E-2</v>
      </c>
      <c r="V24" s="9"/>
    </row>
    <row r="25" spans="1:28" x14ac:dyDescent="0.25">
      <c r="A25" s="9"/>
      <c r="B25" s="9"/>
      <c r="C25" t="s">
        <v>230</v>
      </c>
      <c r="D25" s="38">
        <v>1.0999999999999999E-2</v>
      </c>
      <c r="E25" s="95"/>
      <c r="F25" s="37" t="s">
        <v>4</v>
      </c>
      <c r="G25" s="37" t="s">
        <v>4</v>
      </c>
      <c r="H25" s="19"/>
      <c r="I25" s="47" t="s">
        <v>4</v>
      </c>
      <c r="J25" s="37" t="s">
        <v>4</v>
      </c>
      <c r="K25" s="37">
        <v>5.0000000000000001E-3</v>
      </c>
      <c r="L25" s="37" t="s">
        <v>4</v>
      </c>
      <c r="M25" s="37">
        <v>0.02</v>
      </c>
      <c r="N25" s="37">
        <v>2.1499999999999998E-2</v>
      </c>
      <c r="O25" s="19"/>
      <c r="P25" s="37">
        <v>2.1499999999999998E-2</v>
      </c>
      <c r="Q25" s="37">
        <v>2.1999999999999999E-2</v>
      </c>
      <c r="R25" s="37">
        <v>2.1999999999999999E-2</v>
      </c>
      <c r="S25" s="37">
        <v>2.1999999999999999E-2</v>
      </c>
      <c r="T25" s="37">
        <v>2.1999999999999999E-2</v>
      </c>
      <c r="U25" s="37">
        <v>2.1999999999999999E-2</v>
      </c>
      <c r="V25" s="9"/>
    </row>
    <row r="26" spans="1:28" x14ac:dyDescent="0.25">
      <c r="A26" s="9"/>
      <c r="B26" s="9"/>
      <c r="C26" t="s">
        <v>408</v>
      </c>
      <c r="D26" s="70">
        <v>1.0999999999999999E-2</v>
      </c>
      <c r="E26" s="95"/>
      <c r="F26" s="37" t="s">
        <v>4</v>
      </c>
      <c r="G26" s="37" t="s">
        <v>4</v>
      </c>
      <c r="H26" s="19"/>
      <c r="I26" s="47" t="s">
        <v>4</v>
      </c>
      <c r="J26" s="37" t="s">
        <v>4</v>
      </c>
      <c r="K26" s="37" t="s">
        <v>4</v>
      </c>
      <c r="L26" s="37" t="s">
        <v>4</v>
      </c>
      <c r="M26" s="37" t="s">
        <v>4</v>
      </c>
      <c r="N26" s="37" t="s">
        <v>4</v>
      </c>
      <c r="O26" s="19"/>
      <c r="P26" s="66">
        <v>2.1499999999999998E-2</v>
      </c>
      <c r="Q26" s="66" t="s">
        <v>4</v>
      </c>
      <c r="R26" s="66">
        <v>2.1999999999999999E-2</v>
      </c>
      <c r="S26" s="66">
        <v>2.1999999999999999E-2</v>
      </c>
      <c r="T26" s="66">
        <v>2.1999999999999999E-2</v>
      </c>
      <c r="U26" s="66">
        <v>2.1999999999999999E-2</v>
      </c>
      <c r="V26" s="9"/>
    </row>
    <row r="27" spans="1:28" x14ac:dyDescent="0.25">
      <c r="A27" s="9"/>
      <c r="B27" s="9"/>
      <c r="C27" t="s">
        <v>450</v>
      </c>
      <c r="D27" s="68">
        <v>0.02</v>
      </c>
      <c r="E27" s="95"/>
      <c r="F27" s="37" t="s">
        <v>4</v>
      </c>
      <c r="G27" s="37" t="s">
        <v>4</v>
      </c>
      <c r="H27" s="16"/>
      <c r="I27" s="66">
        <v>0.02</v>
      </c>
      <c r="J27" s="66">
        <v>0.02</v>
      </c>
      <c r="K27" s="66">
        <v>0.02</v>
      </c>
      <c r="L27" s="66">
        <v>2.1000000000000001E-2</v>
      </c>
      <c r="M27" s="66">
        <v>2.2499999999999999E-2</v>
      </c>
      <c r="N27" s="66">
        <v>2.3E-2</v>
      </c>
      <c r="O27" s="19"/>
      <c r="P27" s="67">
        <v>2.4500000000000001E-2</v>
      </c>
      <c r="Q27" s="67" t="s">
        <v>4</v>
      </c>
      <c r="R27" s="67">
        <v>2.5000000000000001E-2</v>
      </c>
      <c r="S27" s="67">
        <v>2.5999999999999999E-2</v>
      </c>
      <c r="T27" s="67">
        <v>2.6499999999999999E-2</v>
      </c>
      <c r="U27" s="67">
        <v>2.7E-2</v>
      </c>
      <c r="V27" s="36">
        <v>2.5000000000000001E-2</v>
      </c>
      <c r="W27" s="9"/>
    </row>
    <row r="28" spans="1:28" x14ac:dyDescent="0.25">
      <c r="A28" s="9"/>
      <c r="B28" s="9"/>
      <c r="C28" t="s">
        <v>421</v>
      </c>
      <c r="D28" s="68">
        <v>2.3E-2</v>
      </c>
      <c r="E28" s="95"/>
      <c r="F28" s="37" t="s">
        <v>4</v>
      </c>
      <c r="G28" s="37" t="s">
        <v>4</v>
      </c>
      <c r="H28" s="16"/>
      <c r="I28" s="47" t="s">
        <v>4</v>
      </c>
      <c r="J28" s="47" t="s">
        <v>4</v>
      </c>
      <c r="K28" s="47" t="s">
        <v>4</v>
      </c>
      <c r="L28" s="47" t="s">
        <v>4</v>
      </c>
      <c r="M28" s="66">
        <v>2.35E-2</v>
      </c>
      <c r="N28" s="37" t="s">
        <v>4</v>
      </c>
      <c r="O28" s="19"/>
      <c r="P28" s="67">
        <v>2.4500000000000001E-2</v>
      </c>
      <c r="Q28" s="67" t="s">
        <v>4</v>
      </c>
      <c r="R28" s="67">
        <v>2.5000000000000001E-2</v>
      </c>
      <c r="S28" s="67">
        <v>2.5499999999999998E-2</v>
      </c>
      <c r="T28" s="67">
        <v>2.5999999999999999E-2</v>
      </c>
      <c r="U28" s="67">
        <v>2.6499999999999999E-2</v>
      </c>
      <c r="V28" s="9"/>
    </row>
    <row r="29" spans="1:28" x14ac:dyDescent="0.25">
      <c r="A29" t="s">
        <v>24</v>
      </c>
      <c r="B29" t="s">
        <v>24</v>
      </c>
      <c r="D29" s="71"/>
      <c r="E29" s="95"/>
      <c r="V29" s="9"/>
    </row>
    <row r="30" spans="1:28" x14ac:dyDescent="0.25">
      <c r="A30" s="9"/>
      <c r="B30" s="9"/>
      <c r="C30" s="9" t="s">
        <v>51</v>
      </c>
      <c r="D30" s="42">
        <f>MAX(D20:D27)</f>
        <v>2.3E-2</v>
      </c>
      <c r="E30" s="95"/>
      <c r="F30" s="42">
        <f>MAX(F20:F27)</f>
        <v>0</v>
      </c>
      <c r="G30" s="42">
        <f>MAX(G20:G27)</f>
        <v>0</v>
      </c>
      <c r="H30" s="12"/>
      <c r="I30" s="42">
        <f t="shared" ref="I30:N30" si="6">MAX(I20:I27)</f>
        <v>0.02</v>
      </c>
      <c r="J30" s="42">
        <f t="shared" si="6"/>
        <v>0.02</v>
      </c>
      <c r="K30" s="42">
        <f t="shared" si="6"/>
        <v>2.35E-2</v>
      </c>
      <c r="L30" s="42">
        <f t="shared" si="6"/>
        <v>2.1000000000000001E-2</v>
      </c>
      <c r="M30" s="42">
        <f t="shared" si="6"/>
        <v>2.3800000000000002E-2</v>
      </c>
      <c r="N30" s="42">
        <f t="shared" si="6"/>
        <v>2.4199999999999999E-2</v>
      </c>
      <c r="O30" s="12"/>
      <c r="P30" s="42">
        <f t="shared" ref="P30:U30" si="7">MAX(P20:P28)</f>
        <v>2.4500000000000001E-2</v>
      </c>
      <c r="Q30" s="42">
        <f t="shared" si="7"/>
        <v>2.2499999999999999E-2</v>
      </c>
      <c r="R30" s="42">
        <f t="shared" si="7"/>
        <v>2.5000000000000001E-2</v>
      </c>
      <c r="S30" s="42">
        <f t="shared" si="7"/>
        <v>2.5999999999999999E-2</v>
      </c>
      <c r="T30" s="42">
        <f t="shared" si="7"/>
        <v>2.6499999999999999E-2</v>
      </c>
      <c r="U30" s="42">
        <f t="shared" si="7"/>
        <v>2.7E-2</v>
      </c>
      <c r="V30" s="9"/>
    </row>
    <row r="31" spans="1:28" x14ac:dyDescent="0.25">
      <c r="A31" s="9"/>
      <c r="B31" s="9"/>
      <c r="E31" s="95"/>
    </row>
    <row r="32" spans="1:28" x14ac:dyDescent="0.25">
      <c r="C32" t="s">
        <v>25</v>
      </c>
      <c r="D32" s="68">
        <v>2.3E-2</v>
      </c>
      <c r="E32" s="12"/>
      <c r="F32" s="37" t="s">
        <v>4</v>
      </c>
      <c r="G32" s="37" t="s">
        <v>4</v>
      </c>
      <c r="H32" s="16"/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37"/>
      <c r="O32" s="16"/>
      <c r="P32" s="67">
        <v>2.5000000000000001E-2</v>
      </c>
      <c r="Q32" s="68" t="s">
        <v>4</v>
      </c>
      <c r="R32" s="67">
        <v>2.5000000000000001E-2</v>
      </c>
      <c r="S32" s="67">
        <v>2.5499999999999998E-2</v>
      </c>
      <c r="T32" s="67">
        <v>2.5499999999999998E-2</v>
      </c>
      <c r="U32" s="67">
        <v>2.7E-2</v>
      </c>
      <c r="V32" s="9"/>
    </row>
    <row r="33" spans="1:24" x14ac:dyDescent="0.25">
      <c r="C33" t="s">
        <v>28</v>
      </c>
      <c r="D33" s="68">
        <v>2.3E-2</v>
      </c>
      <c r="E33" s="12"/>
      <c r="F33" s="37" t="s">
        <v>4</v>
      </c>
      <c r="G33" s="37" t="s">
        <v>4</v>
      </c>
      <c r="H33" s="16"/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37" t="s">
        <v>4</v>
      </c>
      <c r="O33" s="16"/>
      <c r="P33" s="66">
        <v>2.4500000000000001E-2</v>
      </c>
      <c r="Q33" s="37" t="s">
        <v>4</v>
      </c>
      <c r="R33" s="66">
        <v>2.5000000000000001E-2</v>
      </c>
      <c r="S33" s="66">
        <v>2.5499999999999998E-2</v>
      </c>
      <c r="T33" s="66">
        <v>2.5499999999999998E-2</v>
      </c>
      <c r="U33" s="66">
        <v>2.7E-2</v>
      </c>
      <c r="V33" s="9"/>
    </row>
    <row r="34" spans="1:24" s="111" customFormat="1" x14ac:dyDescent="0.25">
      <c r="C34" s="111" t="s">
        <v>439</v>
      </c>
      <c r="D34" s="112">
        <v>2.3E-2</v>
      </c>
      <c r="E34" s="113"/>
      <c r="F34" s="112">
        <v>7.4999999999999997E-3</v>
      </c>
      <c r="G34" s="112">
        <v>7.4999999999999997E-3</v>
      </c>
      <c r="H34" s="114"/>
      <c r="I34" s="112">
        <v>2.5000000000000001E-3</v>
      </c>
      <c r="J34" s="112">
        <v>4.0000000000000001E-3</v>
      </c>
      <c r="K34" s="112">
        <v>1.4500000000000001E-2</v>
      </c>
      <c r="L34" s="112">
        <v>6.0000000000000001E-3</v>
      </c>
      <c r="M34" s="112">
        <v>6.0000000000000001E-3</v>
      </c>
      <c r="N34" s="112">
        <v>6.4999999999999997E-3</v>
      </c>
      <c r="O34" s="114"/>
      <c r="P34" s="115">
        <v>1.6E-2</v>
      </c>
      <c r="Q34" s="112">
        <v>1.6500000000000001E-2</v>
      </c>
      <c r="R34" s="115">
        <v>1.7000000000000001E-2</v>
      </c>
      <c r="S34" s="115">
        <v>1.7999999999999999E-2</v>
      </c>
      <c r="T34" s="115">
        <v>1.95E-2</v>
      </c>
      <c r="U34" s="115">
        <v>2.0500000000000001E-2</v>
      </c>
      <c r="V34" s="116"/>
    </row>
    <row r="35" spans="1:24" x14ac:dyDescent="0.25">
      <c r="C35" t="s">
        <v>29</v>
      </c>
      <c r="D35" s="68">
        <v>1.4999999999999999E-2</v>
      </c>
      <c r="E35" s="12"/>
      <c r="F35" s="37" t="s">
        <v>4</v>
      </c>
      <c r="G35" s="37" t="s">
        <v>4</v>
      </c>
      <c r="H35" s="16"/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37" t="s">
        <v>4</v>
      </c>
      <c r="O35" s="16"/>
      <c r="P35" s="37">
        <v>2.35E-2</v>
      </c>
      <c r="Q35" s="37" t="s">
        <v>4</v>
      </c>
      <c r="R35" s="37">
        <v>2.4E-2</v>
      </c>
      <c r="S35" s="37">
        <v>2.4500000000000001E-2</v>
      </c>
      <c r="T35" s="37">
        <v>2.4500000000000001E-2</v>
      </c>
      <c r="U35" s="68">
        <v>2.5499999999999998E-2</v>
      </c>
      <c r="V35" s="9"/>
    </row>
    <row r="36" spans="1:24" x14ac:dyDescent="0.25">
      <c r="C36" t="s">
        <v>30</v>
      </c>
      <c r="D36" s="112">
        <v>2.3E-2</v>
      </c>
      <c r="E36" s="12"/>
      <c r="F36" s="37" t="s">
        <v>4</v>
      </c>
      <c r="G36" s="37" t="s">
        <v>4</v>
      </c>
      <c r="H36" s="16"/>
      <c r="I36" s="37" t="s">
        <v>4</v>
      </c>
      <c r="J36" s="37" t="s">
        <v>4</v>
      </c>
      <c r="K36" s="37" t="s">
        <v>4</v>
      </c>
      <c r="L36" s="37" t="s">
        <v>4</v>
      </c>
      <c r="M36" s="37" t="s">
        <v>4</v>
      </c>
      <c r="N36" s="37" t="s">
        <v>4</v>
      </c>
      <c r="O36" s="16"/>
      <c r="P36" s="69">
        <v>2.4500000000000001E-2</v>
      </c>
      <c r="Q36" s="68" t="s">
        <v>4</v>
      </c>
      <c r="R36" s="69">
        <v>2.5000000000000001E-2</v>
      </c>
      <c r="S36" s="69">
        <v>2.5499999999999998E-2</v>
      </c>
      <c r="T36" s="69">
        <v>2.5999999999999999E-2</v>
      </c>
      <c r="U36" s="69">
        <v>2.75E-2</v>
      </c>
      <c r="V36" s="9"/>
      <c r="X36" s="36"/>
    </row>
    <row r="37" spans="1:24" s="111" customFormat="1" x14ac:dyDescent="0.25">
      <c r="C37" s="111" t="s">
        <v>247</v>
      </c>
      <c r="D37" s="112">
        <v>2.4E-2</v>
      </c>
      <c r="E37" s="113"/>
      <c r="F37" s="112" t="s">
        <v>4</v>
      </c>
      <c r="G37" s="112" t="s">
        <v>4</v>
      </c>
      <c r="H37" s="114"/>
      <c r="I37" s="112" t="s">
        <v>4</v>
      </c>
      <c r="J37" s="112" t="s">
        <v>4</v>
      </c>
      <c r="K37" s="112" t="s">
        <v>4</v>
      </c>
      <c r="L37" s="112" t="s">
        <v>4</v>
      </c>
      <c r="M37" s="112" t="s">
        <v>4</v>
      </c>
      <c r="N37" s="112" t="s">
        <v>4</v>
      </c>
      <c r="O37" s="114"/>
      <c r="P37" s="112">
        <v>2.35E-2</v>
      </c>
      <c r="Q37" s="112" t="s">
        <v>4</v>
      </c>
      <c r="R37" s="112">
        <v>2.4E-2</v>
      </c>
      <c r="S37" s="112">
        <v>2.4E-2</v>
      </c>
      <c r="T37" s="112">
        <v>2.4E-2</v>
      </c>
      <c r="U37" s="112">
        <v>2.6499999999999999E-2</v>
      </c>
      <c r="V37" s="116"/>
    </row>
    <row r="38" spans="1:24" x14ac:dyDescent="0.25">
      <c r="C38" t="s">
        <v>36</v>
      </c>
      <c r="D38" s="68">
        <v>2.5000000000000001E-2</v>
      </c>
      <c r="E38" s="12"/>
      <c r="F38" s="37" t="s">
        <v>4</v>
      </c>
      <c r="G38" s="37" t="s">
        <v>4</v>
      </c>
      <c r="H38" s="16"/>
      <c r="I38" s="37" t="s">
        <v>4</v>
      </c>
      <c r="J38" s="37" t="s">
        <v>4</v>
      </c>
      <c r="K38" s="37" t="s">
        <v>4</v>
      </c>
      <c r="L38" s="37" t="s">
        <v>4</v>
      </c>
      <c r="M38" s="37" t="s">
        <v>4</v>
      </c>
      <c r="N38" s="37" t="s">
        <v>4</v>
      </c>
      <c r="O38" s="16"/>
      <c r="P38" s="67">
        <v>2.2499999999999999E-2</v>
      </c>
      <c r="Q38" s="68" t="s">
        <v>4</v>
      </c>
      <c r="R38" s="67">
        <v>2.3E-2</v>
      </c>
      <c r="S38" s="67">
        <v>2.3E-2</v>
      </c>
      <c r="T38" s="67">
        <v>2.3E-2</v>
      </c>
      <c r="U38" s="67">
        <v>2.5499999999999998E-2</v>
      </c>
      <c r="V38" s="9"/>
    </row>
    <row r="39" spans="1:24" x14ac:dyDescent="0.25">
      <c r="C39" t="s">
        <v>188</v>
      </c>
      <c r="D39" s="68">
        <v>1.2999999999999999E-2</v>
      </c>
      <c r="E39" s="12"/>
      <c r="F39" s="37">
        <v>5.0000000000000001E-4</v>
      </c>
      <c r="G39" s="37">
        <v>2.5000000000000001E-3</v>
      </c>
      <c r="H39" s="16"/>
      <c r="I39" s="37">
        <v>4.4999999999999997E-3</v>
      </c>
      <c r="J39" s="37">
        <v>5.4999999999999997E-3</v>
      </c>
      <c r="K39" s="37">
        <v>6.4999999999999997E-3</v>
      </c>
      <c r="L39" s="37" t="s">
        <v>4</v>
      </c>
      <c r="M39" s="37">
        <v>7.0000000000000001E-3</v>
      </c>
      <c r="N39" s="37">
        <v>8.0000000000000002E-3</v>
      </c>
      <c r="O39" s="16"/>
      <c r="P39" s="67">
        <v>2.5000000000000001E-2</v>
      </c>
      <c r="Q39" s="68">
        <v>2.5499999999999998E-2</v>
      </c>
      <c r="R39" s="67">
        <v>2.1499999999999998E-2</v>
      </c>
      <c r="S39" s="67">
        <v>2.5999999999999999E-2</v>
      </c>
      <c r="T39" s="67">
        <v>2.35E-2</v>
      </c>
      <c r="U39" s="67">
        <v>2.5999999999999999E-2</v>
      </c>
      <c r="V39" s="9"/>
    </row>
    <row r="40" spans="1:24" x14ac:dyDescent="0.25">
      <c r="C40" t="s">
        <v>413</v>
      </c>
      <c r="D40" s="68">
        <v>1.4E-2</v>
      </c>
      <c r="E40" s="12"/>
      <c r="F40" s="37">
        <v>5.0000000000000001E-3</v>
      </c>
      <c r="G40" s="37">
        <v>7.0000000000000001E-3</v>
      </c>
      <c r="H40" s="16"/>
      <c r="I40" s="37" t="s">
        <v>4</v>
      </c>
      <c r="J40" s="37">
        <v>7.4999999999999997E-3</v>
      </c>
      <c r="K40" s="37" t="s">
        <v>4</v>
      </c>
      <c r="L40" s="37" t="s">
        <v>4</v>
      </c>
      <c r="M40" s="37">
        <v>0.01</v>
      </c>
      <c r="N40" s="37">
        <v>0.01</v>
      </c>
      <c r="O40" s="16"/>
      <c r="P40" s="67">
        <v>1.9E-2</v>
      </c>
      <c r="Q40" s="68">
        <v>0.02</v>
      </c>
      <c r="R40" s="67">
        <v>2.1000000000000001E-2</v>
      </c>
      <c r="S40" s="67">
        <v>2.1999999999999999E-2</v>
      </c>
      <c r="T40" s="67">
        <v>2.35E-2</v>
      </c>
      <c r="U40" s="67">
        <v>2.5999999999999999E-2</v>
      </c>
      <c r="V40" s="9"/>
    </row>
    <row r="41" spans="1:24" x14ac:dyDescent="0.25">
      <c r="C41" t="s">
        <v>441</v>
      </c>
      <c r="D41" s="68">
        <v>2.4500000000000001E-2</v>
      </c>
      <c r="E41" s="12"/>
      <c r="F41" s="37"/>
      <c r="G41" s="37"/>
      <c r="H41" s="16"/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37" t="s">
        <v>4</v>
      </c>
      <c r="O41" s="16"/>
      <c r="P41" s="67">
        <v>2.35E-2</v>
      </c>
      <c r="Q41" s="68" t="s">
        <v>4</v>
      </c>
      <c r="R41" s="67">
        <v>2.4E-2</v>
      </c>
      <c r="S41" s="67">
        <v>2.4E-2</v>
      </c>
      <c r="T41" s="67">
        <v>2.4500000000000001E-2</v>
      </c>
      <c r="U41" s="67">
        <v>2.5999999999999999E-2</v>
      </c>
      <c r="V41" s="9"/>
    </row>
    <row r="42" spans="1:24" x14ac:dyDescent="0.25">
      <c r="E42" s="9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9"/>
    </row>
    <row r="43" spans="1:24" x14ac:dyDescent="0.25">
      <c r="A43" s="8"/>
      <c r="B43" s="8"/>
      <c r="C43" s="25" t="s">
        <v>37</v>
      </c>
      <c r="D43" s="42">
        <f>MAX(D32:D38)</f>
        <v>2.5000000000000001E-2</v>
      </c>
      <c r="E43" s="12"/>
      <c r="F43" s="42" t="s">
        <v>4</v>
      </c>
      <c r="G43" s="42" t="s">
        <v>4</v>
      </c>
      <c r="H43" s="12"/>
      <c r="I43" s="42" t="s">
        <v>4</v>
      </c>
      <c r="J43" s="42" t="s">
        <v>4</v>
      </c>
      <c r="K43" s="42" t="s">
        <v>4</v>
      </c>
      <c r="L43" s="42" t="s">
        <v>4</v>
      </c>
      <c r="M43" s="42" t="s">
        <v>4</v>
      </c>
      <c r="N43" s="42" t="s">
        <v>4</v>
      </c>
      <c r="O43" s="12"/>
      <c r="P43" s="42">
        <f t="shared" ref="P43:U43" si="8">MAX(P32:P40)</f>
        <v>2.5000000000000001E-2</v>
      </c>
      <c r="Q43" s="42">
        <f>MAX(Q32:Q41)</f>
        <v>2.5499999999999998E-2</v>
      </c>
      <c r="R43" s="42">
        <f t="shared" si="8"/>
        <v>2.5000000000000001E-2</v>
      </c>
      <c r="S43" s="42">
        <f t="shared" si="8"/>
        <v>2.5999999999999999E-2</v>
      </c>
      <c r="T43" s="42">
        <f t="shared" si="8"/>
        <v>2.5999999999999999E-2</v>
      </c>
      <c r="U43" s="42">
        <f t="shared" si="8"/>
        <v>2.75E-2</v>
      </c>
      <c r="V43" s="9"/>
    </row>
    <row r="44" spans="1:24" x14ac:dyDescent="0.25">
      <c r="A44" s="9" t="s">
        <v>38</v>
      </c>
      <c r="B44" s="9" t="s">
        <v>38</v>
      </c>
      <c r="E44" s="9"/>
      <c r="V44" s="9"/>
    </row>
    <row r="45" spans="1:24" x14ac:dyDescent="0.25">
      <c r="C45" s="9" t="s">
        <v>38</v>
      </c>
      <c r="D45" s="78">
        <v>1.6E-2</v>
      </c>
      <c r="E45" s="12"/>
      <c r="F45" s="83">
        <v>1.26E-2</v>
      </c>
      <c r="G45" s="80">
        <v>1.61E-2</v>
      </c>
      <c r="H45" s="12"/>
      <c r="I45" s="80">
        <v>1.4E-2</v>
      </c>
      <c r="J45" s="80">
        <v>1.4500000000000001E-2</v>
      </c>
      <c r="K45" s="80">
        <v>1.6E-2</v>
      </c>
      <c r="L45" s="80">
        <v>1.7000000000000001E-2</v>
      </c>
      <c r="M45" s="80">
        <v>2.1100000000000001E-2</v>
      </c>
      <c r="N45" s="80">
        <v>2.1100000000000001E-2</v>
      </c>
      <c r="O45" s="61"/>
      <c r="P45" s="80">
        <v>2.23E-2</v>
      </c>
      <c r="Q45" s="80">
        <v>2.2599999999999999E-2</v>
      </c>
      <c r="R45" s="80">
        <v>2.3099999999999999E-2</v>
      </c>
      <c r="S45" s="80">
        <v>2.3099999999999999E-2</v>
      </c>
      <c r="T45" s="80">
        <v>2.3199999999999998E-2</v>
      </c>
      <c r="U45" s="80">
        <v>2.3699999999999999E-2</v>
      </c>
      <c r="V45" s="9"/>
    </row>
    <row r="46" spans="1:24" x14ac:dyDescent="0.25">
      <c r="C46" s="9" t="s">
        <v>392</v>
      </c>
      <c r="D46" s="78">
        <v>1.6E-2</v>
      </c>
      <c r="E46" s="12"/>
      <c r="F46" s="83">
        <v>1.2500000000000001E-2</v>
      </c>
      <c r="G46" s="80">
        <v>1.6E-2</v>
      </c>
      <c r="H46" s="12"/>
      <c r="I46" s="80">
        <v>1.3900000000000001E-2</v>
      </c>
      <c r="J46" s="80">
        <v>1.4400000000000001E-2</v>
      </c>
      <c r="K46" s="80">
        <v>1.5900000000000001E-2</v>
      </c>
      <c r="L46" s="80">
        <v>1.6899999999999998E-2</v>
      </c>
      <c r="M46" s="80">
        <v>2.1000000000000001E-2</v>
      </c>
      <c r="N46" s="80">
        <v>2.1000000000000001E-2</v>
      </c>
      <c r="O46" s="61"/>
      <c r="P46" s="80">
        <v>2.2200000000000001E-2</v>
      </c>
      <c r="Q46" s="80">
        <v>2.2499999999999999E-2</v>
      </c>
      <c r="R46" s="80">
        <v>2.3E-2</v>
      </c>
      <c r="S46" s="80">
        <v>2.3E-2</v>
      </c>
      <c r="T46" s="80">
        <v>2.3099999999999999E-2</v>
      </c>
      <c r="U46" s="80">
        <v>2.3599999999999999E-2</v>
      </c>
      <c r="V46" s="9"/>
    </row>
    <row r="47" spans="1:24" x14ac:dyDescent="0.25">
      <c r="C47" s="9" t="s">
        <v>364</v>
      </c>
      <c r="D47" s="78">
        <v>2.3E-2</v>
      </c>
      <c r="E47" s="12"/>
      <c r="F47" s="78">
        <v>2.3E-2</v>
      </c>
      <c r="G47" s="78">
        <v>2.35E-2</v>
      </c>
      <c r="H47" s="12"/>
      <c r="I47" s="78">
        <v>2.3E-2</v>
      </c>
      <c r="J47" s="78">
        <v>2.3E-2</v>
      </c>
      <c r="K47" s="78">
        <v>2.3E-2</v>
      </c>
      <c r="L47" s="78">
        <v>2.3E-2</v>
      </c>
      <c r="M47" s="78">
        <v>2.4500000000000001E-2</v>
      </c>
      <c r="N47" s="78">
        <v>2.5000000000000001E-2</v>
      </c>
      <c r="O47" s="60"/>
      <c r="P47" s="78">
        <v>2.5000000000000001E-2</v>
      </c>
      <c r="Q47" s="78">
        <v>2.5499999999999998E-2</v>
      </c>
      <c r="R47" s="78">
        <v>2.5999999999999999E-2</v>
      </c>
      <c r="S47" s="78">
        <v>2.6499999999999999E-2</v>
      </c>
      <c r="T47" s="78">
        <v>2.75E-2</v>
      </c>
      <c r="U47" s="78">
        <v>2.8500000000000001E-2</v>
      </c>
      <c r="V47" s="9"/>
    </row>
    <row r="48" spans="1:24" x14ac:dyDescent="0.25">
      <c r="C48" t="s">
        <v>256</v>
      </c>
    </row>
    <row r="49" spans="3:3" x14ac:dyDescent="0.25">
      <c r="C49" t="s">
        <v>401</v>
      </c>
    </row>
  </sheetData>
  <customSheetViews>
    <customSheetView guid="{299C277F-2E78-4ADB-B474-2EF796E7CB2F}" scale="80" fitToPage="1" hiddenRows="1">
      <pane ySplit="1" topLeftCell="A2" activePane="bottomLeft" state="frozen"/>
      <selection pane="bottomLeft"/>
      <pageMargins left="0" right="0" top="0.75" bottom="0.75" header="0.3" footer="0.3"/>
      <pageSetup scale="64" orientation="landscape" r:id="rId1"/>
    </customSheetView>
  </customSheetViews>
  <mergeCells count="3">
    <mergeCell ref="F1:G1"/>
    <mergeCell ref="I1:N1"/>
    <mergeCell ref="P1:U1"/>
  </mergeCells>
  <conditionalFormatting sqref="K13:K16">
    <cfRule type="top10" dxfId="7858" priority="21" rank="1"/>
  </conditionalFormatting>
  <conditionalFormatting sqref="D6:E9 E5 H24">
    <cfRule type="cellIs" dxfId="7857" priority="42" operator="greaterThan">
      <formula>0.0165</formula>
    </cfRule>
  </conditionalFormatting>
  <conditionalFormatting sqref="O25">
    <cfRule type="cellIs" dxfId="7856" priority="41" operator="greaterThan">
      <formula>0.018</formula>
    </cfRule>
  </conditionalFormatting>
  <conditionalFormatting sqref="H5:H9">
    <cfRule type="cellIs" dxfId="7855" priority="40" operator="greaterThan">
      <formula>0.0165</formula>
    </cfRule>
  </conditionalFormatting>
  <conditionalFormatting sqref="H26">
    <cfRule type="cellIs" dxfId="7854" priority="39" operator="greaterThan">
      <formula>0.0165</formula>
    </cfRule>
  </conditionalFormatting>
  <conditionalFormatting sqref="J13:J16">
    <cfRule type="top10" dxfId="7853" priority="38" rank="1"/>
  </conditionalFormatting>
  <conditionalFormatting sqref="L13:L16">
    <cfRule type="top10" dxfId="7852" priority="37" rank="1"/>
  </conditionalFormatting>
  <conditionalFormatting sqref="M13:M16">
    <cfRule type="top10" dxfId="7851" priority="36" rank="1"/>
  </conditionalFormatting>
  <conditionalFormatting sqref="N13:N16">
    <cfRule type="top10" dxfId="7850" priority="35" rank="1"/>
  </conditionalFormatting>
  <conditionalFormatting sqref="Q13:Q16">
    <cfRule type="top10" dxfId="7849" priority="34" rank="1"/>
  </conditionalFormatting>
  <conditionalFormatting sqref="R13:R16">
    <cfRule type="top10" dxfId="7848" priority="33" rank="1"/>
  </conditionalFormatting>
  <conditionalFormatting sqref="S13:S16">
    <cfRule type="top10" dxfId="7847" priority="32" rank="1"/>
  </conditionalFormatting>
  <conditionalFormatting sqref="T13:T16">
    <cfRule type="top10" dxfId="7846" priority="31" rank="1"/>
  </conditionalFormatting>
  <conditionalFormatting sqref="U13:U16">
    <cfRule type="top10" dxfId="7845" priority="30" rank="1"/>
  </conditionalFormatting>
  <conditionalFormatting sqref="K20:K28">
    <cfRule type="top10" dxfId="7844" priority="29" rank="1"/>
  </conditionalFormatting>
  <conditionalFormatting sqref="P32:P38 P40:P41">
    <cfRule type="top10" dxfId="7843" priority="28" rank="1"/>
  </conditionalFormatting>
  <conditionalFormatting sqref="R32:R38 R40:R41">
    <cfRule type="top10" dxfId="7842" priority="27" rank="1"/>
  </conditionalFormatting>
  <conditionalFormatting sqref="S32:S38 S40:S41">
    <cfRule type="top10" dxfId="7841" priority="26" rank="1"/>
  </conditionalFormatting>
  <conditionalFormatting sqref="T32:T38 T40:T41">
    <cfRule type="top10" dxfId="7840" priority="25" rank="1"/>
  </conditionalFormatting>
  <conditionalFormatting sqref="U32:U38 U40:U41">
    <cfRule type="top10" dxfId="7839" priority="24" rank="1"/>
  </conditionalFormatting>
  <conditionalFormatting sqref="Q20">
    <cfRule type="top10" dxfId="7838" priority="23" rank="1"/>
  </conditionalFormatting>
  <conditionalFormatting sqref="I20:I28">
    <cfRule type="top10" dxfId="7837" priority="43" rank="1"/>
  </conditionalFormatting>
  <conditionalFormatting sqref="J20:J28">
    <cfRule type="top10" dxfId="7836" priority="44" rank="1"/>
  </conditionalFormatting>
  <conditionalFormatting sqref="L20:L28">
    <cfRule type="top10" dxfId="7835" priority="45" rank="1"/>
  </conditionalFormatting>
  <conditionalFormatting sqref="M20:M28">
    <cfRule type="top10" dxfId="7834" priority="46" rank="1"/>
  </conditionalFormatting>
  <conditionalFormatting sqref="N20:N28">
    <cfRule type="top10" dxfId="7833" priority="47" rank="1"/>
  </conditionalFormatting>
  <conditionalFormatting sqref="N28">
    <cfRule type="top10" dxfId="7832" priority="22" rank="1"/>
  </conditionalFormatting>
  <conditionalFormatting sqref="D40:D41 D32:D38">
    <cfRule type="top10" dxfId="7831" priority="48" rank="1"/>
  </conditionalFormatting>
  <conditionalFormatting sqref="D20:D28">
    <cfRule type="top10" dxfId="7830" priority="49" rank="1"/>
  </conditionalFormatting>
  <conditionalFormatting sqref="F20:F28">
    <cfRule type="top10" dxfId="7829" priority="50" rank="1"/>
  </conditionalFormatting>
  <conditionalFormatting sqref="G20:G28">
    <cfRule type="top10" dxfId="7828" priority="51" rank="1"/>
  </conditionalFormatting>
  <conditionalFormatting sqref="Q20:Q28">
    <cfRule type="top10" dxfId="7827" priority="52" rank="1"/>
  </conditionalFormatting>
  <conditionalFormatting sqref="P20:P28">
    <cfRule type="top10" dxfId="7826" priority="53" rank="1"/>
  </conditionalFormatting>
  <conditionalFormatting sqref="R20:R28">
    <cfRule type="top10" dxfId="7825" priority="54" rank="1"/>
  </conditionalFormatting>
  <conditionalFormatting sqref="S20:S28">
    <cfRule type="top10" dxfId="7824" priority="55" rank="1"/>
  </conditionalFormatting>
  <conditionalFormatting sqref="T20:T28">
    <cfRule type="top10" dxfId="7823" priority="56" rank="1"/>
  </conditionalFormatting>
  <conditionalFormatting sqref="U20:U28">
    <cfRule type="top10" dxfId="7822" priority="57" rank="1"/>
  </conditionalFormatting>
  <conditionalFormatting sqref="D11:D16">
    <cfRule type="top10" dxfId="7821" priority="58" rank="1"/>
  </conditionalFormatting>
  <conditionalFormatting sqref="F11:F16">
    <cfRule type="top10" dxfId="7820" priority="59" rank="1"/>
  </conditionalFormatting>
  <conditionalFormatting sqref="P14:P16">
    <cfRule type="top10" dxfId="7819" priority="60" rank="1"/>
  </conditionalFormatting>
  <conditionalFormatting sqref="G11:G16">
    <cfRule type="top10" dxfId="7818" priority="61" rank="1"/>
  </conditionalFormatting>
  <conditionalFormatting sqref="I13:I16">
    <cfRule type="top10" dxfId="7817" priority="62" rank="1"/>
    <cfRule type="top10" dxfId="7816" priority="63" rank="1"/>
  </conditionalFormatting>
  <conditionalFormatting sqref="P39">
    <cfRule type="top10" dxfId="7815" priority="19" rank="1"/>
  </conditionalFormatting>
  <conditionalFormatting sqref="R39">
    <cfRule type="top10" dxfId="7814" priority="18" rank="1"/>
  </conditionalFormatting>
  <conditionalFormatting sqref="S39">
    <cfRule type="top10" dxfId="7813" priority="17" rank="1"/>
  </conditionalFormatting>
  <conditionalFormatting sqref="T39">
    <cfRule type="top10" dxfId="7812" priority="16" rank="1"/>
  </conditionalFormatting>
  <conditionalFormatting sqref="U39">
    <cfRule type="top10" dxfId="7811" priority="15" rank="1"/>
  </conditionalFormatting>
  <conditionalFormatting sqref="D39">
    <cfRule type="top10" dxfId="7810" priority="20" rank="1"/>
  </conditionalFormatting>
  <conditionalFormatting sqref="K11:K12">
    <cfRule type="top10" dxfId="7809" priority="2" rank="1"/>
  </conditionalFormatting>
  <conditionalFormatting sqref="J11:J12">
    <cfRule type="top10" dxfId="7808" priority="11" rank="1"/>
  </conditionalFormatting>
  <conditionalFormatting sqref="L11:L12">
    <cfRule type="top10" dxfId="7807" priority="10" rank="1"/>
  </conditionalFormatting>
  <conditionalFormatting sqref="M11:M12">
    <cfRule type="top10" dxfId="7806" priority="9" rank="1"/>
  </conditionalFormatting>
  <conditionalFormatting sqref="N11:N12">
    <cfRule type="top10" dxfId="7805" priority="8" rank="1"/>
  </conditionalFormatting>
  <conditionalFormatting sqref="Q11:Q12">
    <cfRule type="top10" dxfId="7804" priority="7" rank="1"/>
  </conditionalFormatting>
  <conditionalFormatting sqref="R11:R12">
    <cfRule type="top10" dxfId="7803" priority="6" rank="1"/>
  </conditionalFormatting>
  <conditionalFormatting sqref="S11:S12">
    <cfRule type="top10" dxfId="7802" priority="5" rank="1"/>
  </conditionalFormatting>
  <conditionalFormatting sqref="T11:T12">
    <cfRule type="top10" dxfId="7801" priority="4" rank="1"/>
  </conditionalFormatting>
  <conditionalFormatting sqref="U11:U12">
    <cfRule type="top10" dxfId="7800" priority="3" rank="1"/>
  </conditionalFormatting>
  <conditionalFormatting sqref="P11:P12">
    <cfRule type="top10" dxfId="7799" priority="12" rank="1"/>
  </conditionalFormatting>
  <conditionalFormatting sqref="I11:I12">
    <cfRule type="top10" dxfId="7798" priority="13" rank="1"/>
    <cfRule type="top10" dxfId="7797" priority="14" rank="1"/>
  </conditionalFormatting>
  <conditionalFormatting sqref="P13">
    <cfRule type="top10" dxfId="7796" priority="1" rank="1"/>
  </conditionalFormatting>
  <pageMargins left="0" right="0" top="0.75" bottom="0.75" header="0.3" footer="0.3"/>
  <pageSetup scale="64" orientation="landscape"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C9222-34B5-4992-B341-969B3B51D0DA}">
  <sheetPr>
    <pageSetUpPr fitToPage="1"/>
  </sheetPr>
  <dimension ref="A1:AB49"/>
  <sheetViews>
    <sheetView zoomScale="80" zoomScaleNormal="80" workbookViewId="0">
      <pane ySplit="1" topLeftCell="A2" activePane="bottomLeft" state="frozen"/>
      <selection pane="bottomLeft" activeCell="U24" sqref="U24"/>
    </sheetView>
  </sheetViews>
  <sheetFormatPr defaultColWidth="9.140625" defaultRowHeight="15" x14ac:dyDescent="0.25"/>
  <cols>
    <col min="1" max="2" width="14.140625" customWidth="1"/>
    <col min="3" max="3" width="24.28515625" customWidth="1"/>
    <col min="4" max="4" width="15.7109375" bestFit="1" customWidth="1"/>
    <col min="5" max="5" width="12.7109375" bestFit="1" customWidth="1"/>
    <col min="6" max="7" width="8.42578125" bestFit="1" customWidth="1"/>
    <col min="8" max="8" width="7.7109375" bestFit="1" customWidth="1"/>
    <col min="9" max="10" width="6.5703125" bestFit="1" customWidth="1"/>
    <col min="11" max="11" width="7.7109375" bestFit="1" customWidth="1"/>
    <col min="12" max="12" width="7" bestFit="1" customWidth="1"/>
    <col min="13" max="13" width="8.140625" bestFit="1" customWidth="1"/>
    <col min="14" max="14" width="6.42578125" customWidth="1"/>
    <col min="15" max="15" width="5.85546875" customWidth="1"/>
    <col min="16" max="16" width="8" bestFit="1" customWidth="1"/>
    <col min="17" max="17" width="8.85546875" bestFit="1" customWidth="1"/>
    <col min="18" max="21" width="8" bestFit="1" customWidth="1"/>
    <col min="22" max="22" width="9.42578125" bestFit="1" customWidth="1"/>
    <col min="23" max="24" width="10.140625" bestFit="1" customWidth="1"/>
    <col min="25" max="25" width="10" customWidth="1"/>
  </cols>
  <sheetData>
    <row r="1" spans="1:24" x14ac:dyDescent="0.25">
      <c r="A1" s="9"/>
      <c r="B1" s="9"/>
      <c r="C1" s="3"/>
      <c r="D1" s="4" t="s">
        <v>0</v>
      </c>
      <c r="E1" s="5" t="s">
        <v>406</v>
      </c>
      <c r="F1" s="142" t="s">
        <v>1</v>
      </c>
      <c r="G1" s="143"/>
      <c r="H1" s="5"/>
      <c r="I1" s="142" t="s">
        <v>2</v>
      </c>
      <c r="J1" s="143"/>
      <c r="K1" s="143"/>
      <c r="L1" s="143"/>
      <c r="M1" s="143"/>
      <c r="N1" s="144"/>
      <c r="O1" s="5"/>
      <c r="P1" s="145" t="s">
        <v>3</v>
      </c>
      <c r="Q1" s="146"/>
      <c r="R1" s="146"/>
      <c r="S1" s="146"/>
      <c r="T1" s="146"/>
      <c r="U1" s="147"/>
    </row>
    <row r="2" spans="1:24" x14ac:dyDescent="0.25">
      <c r="D2" s="6" t="s">
        <v>4</v>
      </c>
      <c r="E2" s="6"/>
      <c r="F2" s="7" t="s">
        <v>348</v>
      </c>
      <c r="G2" s="7" t="s">
        <v>349</v>
      </c>
      <c r="H2" s="6"/>
      <c r="I2" s="8">
        <v>30</v>
      </c>
      <c r="J2" s="8">
        <v>60</v>
      </c>
      <c r="K2" s="8">
        <v>90</v>
      </c>
      <c r="L2" s="8">
        <v>120</v>
      </c>
      <c r="M2" s="8">
        <v>180</v>
      </c>
      <c r="N2" s="8">
        <v>270</v>
      </c>
      <c r="O2" s="8"/>
      <c r="P2" s="8">
        <v>1</v>
      </c>
      <c r="Q2" s="8">
        <v>1.5</v>
      </c>
      <c r="R2" s="8">
        <v>2</v>
      </c>
      <c r="S2" s="8">
        <v>3</v>
      </c>
      <c r="T2" s="8">
        <v>4</v>
      </c>
      <c r="U2" s="8">
        <v>5</v>
      </c>
      <c r="V2" s="9" t="s">
        <v>409</v>
      </c>
      <c r="W2" s="9" t="s">
        <v>429</v>
      </c>
      <c r="X2" s="9" t="s">
        <v>431</v>
      </c>
    </row>
    <row r="3" spans="1:24" ht="15" hidden="1" customHeight="1" x14ac:dyDescent="0.25">
      <c r="A3" s="9" t="s">
        <v>7</v>
      </c>
      <c r="B3" s="9" t="s">
        <v>7</v>
      </c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</row>
    <row r="4" spans="1:24" ht="15" hidden="1" customHeight="1" x14ac:dyDescent="0.25">
      <c r="C4" s="71" t="s">
        <v>346</v>
      </c>
      <c r="D4" s="78">
        <v>0.02</v>
      </c>
      <c r="E4" s="79"/>
      <c r="F4" s="78">
        <f>MAX(F11:F16)</f>
        <v>3.5000000000000001E-3</v>
      </c>
      <c r="G4" s="78">
        <f>MAX(G11:G16)</f>
        <v>4.4999999999999997E-3</v>
      </c>
      <c r="H4" s="79"/>
      <c r="I4" s="78">
        <f t="shared" ref="I4:N4" si="0">MAX(I11:I16)</f>
        <v>3.0000000000000001E-3</v>
      </c>
      <c r="J4" s="78">
        <f t="shared" si="0"/>
        <v>5.0000000000000001E-3</v>
      </c>
      <c r="K4" s="78">
        <f t="shared" si="0"/>
        <v>9.4999999999999998E-3</v>
      </c>
      <c r="L4" s="78">
        <f t="shared" si="0"/>
        <v>0.01</v>
      </c>
      <c r="M4" s="78">
        <f t="shared" si="0"/>
        <v>1.0999999999999999E-2</v>
      </c>
      <c r="N4" s="78">
        <f t="shared" si="0"/>
        <v>1.15E-2</v>
      </c>
      <c r="O4" s="79"/>
      <c r="P4" s="78">
        <f t="shared" ref="P4:U4" si="1">MAX(P11:P16)</f>
        <v>0.02</v>
      </c>
      <c r="Q4" s="78">
        <f t="shared" si="1"/>
        <v>0.02</v>
      </c>
      <c r="R4" s="78">
        <f t="shared" si="1"/>
        <v>1.7000000000000001E-2</v>
      </c>
      <c r="S4" s="78">
        <f t="shared" si="1"/>
        <v>1.7999999999999999E-2</v>
      </c>
      <c r="T4" s="78">
        <f t="shared" si="1"/>
        <v>1.9E-2</v>
      </c>
      <c r="U4" s="78">
        <f t="shared" si="1"/>
        <v>0.02</v>
      </c>
    </row>
    <row r="5" spans="1:24" ht="15" hidden="1" customHeight="1" x14ac:dyDescent="0.25">
      <c r="C5" s="71" t="s">
        <v>347</v>
      </c>
      <c r="D5" s="80" t="s">
        <v>358</v>
      </c>
      <c r="E5" s="79"/>
      <c r="F5" s="80">
        <f>MEDIAN(F11:F16)</f>
        <v>2.5500000000000002E-4</v>
      </c>
      <c r="G5" s="80">
        <f>MEDIAN(G11:G16)</f>
        <v>2.2500000000000003E-3</v>
      </c>
      <c r="H5" s="79"/>
      <c r="I5" s="80">
        <f t="shared" ref="I5:N5" si="2">MEDIAN(I11:I16)</f>
        <v>2E-3</v>
      </c>
      <c r="J5" s="80">
        <f t="shared" si="2"/>
        <v>4.0000000000000001E-3</v>
      </c>
      <c r="K5" s="80">
        <f t="shared" si="2"/>
        <v>5.2499999999999995E-3</v>
      </c>
      <c r="L5" s="80">
        <f t="shared" si="2"/>
        <v>5.4999999999999997E-3</v>
      </c>
      <c r="M5" s="80">
        <f t="shared" si="2"/>
        <v>6.5000000000000006E-3</v>
      </c>
      <c r="N5" s="80">
        <f t="shared" si="2"/>
        <v>1.0999999999999999E-2</v>
      </c>
      <c r="O5" s="81"/>
      <c r="P5" s="80">
        <f t="shared" ref="P5:U5" si="3">MEDIAN(P11:P16)</f>
        <v>1.4250000000000001E-2</v>
      </c>
      <c r="Q5" s="80">
        <f t="shared" si="3"/>
        <v>1.4749999999999999E-2</v>
      </c>
      <c r="R5" s="80">
        <f t="shared" si="3"/>
        <v>1.55E-2</v>
      </c>
      <c r="S5" s="80">
        <f t="shared" si="3"/>
        <v>1.7000000000000001E-2</v>
      </c>
      <c r="T5" s="80">
        <f t="shared" si="3"/>
        <v>1.8499999999999999E-2</v>
      </c>
      <c r="U5" s="80">
        <f t="shared" si="3"/>
        <v>0.02</v>
      </c>
    </row>
    <row r="6" spans="1:24" ht="15" hidden="1" customHeight="1" x14ac:dyDescent="0.25">
      <c r="D6" s="60"/>
      <c r="E6" s="12"/>
      <c r="F6" s="60"/>
      <c r="G6" s="60"/>
      <c r="H6" s="12"/>
      <c r="I6" s="60"/>
      <c r="J6" s="60"/>
      <c r="K6" s="60"/>
      <c r="L6" s="60"/>
      <c r="M6" s="60"/>
      <c r="N6" s="61"/>
      <c r="O6" s="14"/>
      <c r="P6" s="61"/>
      <c r="Q6" s="61"/>
      <c r="R6" s="61"/>
      <c r="S6" s="61"/>
      <c r="T6" s="61"/>
      <c r="U6" s="61"/>
    </row>
    <row r="7" spans="1:24" ht="15" customHeight="1" x14ac:dyDescent="0.25">
      <c r="A7" s="9" t="s">
        <v>444</v>
      </c>
      <c r="B7" s="9" t="s">
        <v>444</v>
      </c>
      <c r="D7" s="60"/>
      <c r="E7" s="12"/>
      <c r="F7" s="60"/>
      <c r="G7" s="60"/>
      <c r="H7" s="12"/>
      <c r="I7" s="60"/>
      <c r="J7" s="60"/>
      <c r="K7" s="60"/>
      <c r="L7" s="60"/>
      <c r="M7" s="60"/>
      <c r="N7" s="61"/>
      <c r="O7" s="14"/>
      <c r="P7" s="61"/>
      <c r="Q7" s="61"/>
      <c r="R7" s="61"/>
      <c r="S7" s="61"/>
      <c r="T7" s="61"/>
      <c r="U7" s="61"/>
    </row>
    <row r="8" spans="1:24" ht="15" customHeight="1" x14ac:dyDescent="0.25">
      <c r="C8" t="s">
        <v>445</v>
      </c>
      <c r="D8" s="60"/>
      <c r="E8" s="12"/>
      <c r="F8" s="60"/>
      <c r="G8" s="60"/>
      <c r="H8" s="12"/>
      <c r="I8" s="107"/>
      <c r="J8" s="107"/>
      <c r="K8" s="119"/>
      <c r="L8" s="119"/>
      <c r="M8" s="119"/>
      <c r="N8" s="120"/>
      <c r="O8" s="14"/>
      <c r="P8" s="37">
        <v>1.9480000000000001E-2</v>
      </c>
      <c r="Q8" s="37" t="s">
        <v>4</v>
      </c>
      <c r="R8" s="37">
        <v>1.8950000000000002E-2</v>
      </c>
      <c r="S8" s="37">
        <v>1.8749999999999999E-2</v>
      </c>
      <c r="T8" s="37">
        <v>1.8509999999999999E-2</v>
      </c>
      <c r="U8" s="37">
        <v>1.8519999999999998E-2</v>
      </c>
    </row>
    <row r="9" spans="1:24" ht="15" customHeight="1" x14ac:dyDescent="0.25">
      <c r="C9" t="s">
        <v>446</v>
      </c>
      <c r="D9" s="60"/>
      <c r="E9" s="12"/>
      <c r="F9" s="60"/>
      <c r="G9" s="60"/>
      <c r="H9" s="12"/>
      <c r="I9" s="107"/>
      <c r="J9" s="107"/>
      <c r="K9" s="119">
        <v>1.6580000000000001E-2</v>
      </c>
      <c r="L9" s="119"/>
      <c r="M9" s="119">
        <v>1.6809999999999999E-2</v>
      </c>
      <c r="N9" s="120"/>
      <c r="O9" s="14"/>
      <c r="P9" s="37">
        <v>1.7080000000000001E-2</v>
      </c>
      <c r="Q9" s="37" t="s">
        <v>4</v>
      </c>
      <c r="R9" s="37">
        <v>1.626E-2</v>
      </c>
      <c r="S9" s="37">
        <v>1.61E-2</v>
      </c>
      <c r="T9" s="37">
        <v>1.6E-2</v>
      </c>
      <c r="U9" s="37">
        <v>1.585E-2</v>
      </c>
    </row>
    <row r="10" spans="1:24" x14ac:dyDescent="0.25">
      <c r="A10" s="9" t="s">
        <v>10</v>
      </c>
      <c r="B10" s="9" t="s">
        <v>10</v>
      </c>
    </row>
    <row r="11" spans="1:24" x14ac:dyDescent="0.25">
      <c r="A11" s="9"/>
      <c r="B11" s="9"/>
      <c r="C11" t="s">
        <v>46</v>
      </c>
      <c r="D11" s="47" t="s">
        <v>396</v>
      </c>
      <c r="E11" s="96"/>
      <c r="F11" s="70">
        <v>1E-3</v>
      </c>
      <c r="G11" s="69">
        <v>4.0000000000000001E-3</v>
      </c>
      <c r="H11" s="6"/>
      <c r="I11" s="65">
        <v>3.0000000000000001E-3</v>
      </c>
      <c r="J11" s="65">
        <v>5.0000000000000001E-3</v>
      </c>
      <c r="K11" s="65">
        <v>9.4999999999999998E-3</v>
      </c>
      <c r="L11" s="65">
        <v>0.01</v>
      </c>
      <c r="M11" s="65">
        <v>1.0999999999999999E-2</v>
      </c>
      <c r="N11" s="65">
        <v>1.15E-2</v>
      </c>
      <c r="O11" s="6"/>
      <c r="P11" s="65">
        <v>1.4500000000000001E-2</v>
      </c>
      <c r="Q11" s="37">
        <v>1.4999999999999999E-2</v>
      </c>
      <c r="R11" s="65">
        <v>1.6E-2</v>
      </c>
      <c r="S11" s="65">
        <v>1.7999999999999999E-2</v>
      </c>
      <c r="T11" s="65">
        <v>1.9E-2</v>
      </c>
      <c r="U11" s="65">
        <v>0.02</v>
      </c>
      <c r="V11" s="9"/>
    </row>
    <row r="12" spans="1:24" x14ac:dyDescent="0.25">
      <c r="A12" s="9"/>
      <c r="B12" s="9"/>
      <c r="C12" t="s">
        <v>47</v>
      </c>
      <c r="D12" s="82" t="s">
        <v>427</v>
      </c>
      <c r="E12" s="97"/>
      <c r="F12" s="73">
        <v>3.5000000000000001E-3</v>
      </c>
      <c r="G12" s="73">
        <v>3.5000000000000001E-3</v>
      </c>
      <c r="H12" s="23"/>
      <c r="I12" s="65">
        <v>2E-3</v>
      </c>
      <c r="J12" s="65">
        <v>4.0000000000000001E-3</v>
      </c>
      <c r="K12" s="65">
        <v>5.0000000000000001E-3</v>
      </c>
      <c r="L12" s="65">
        <v>5.4999999999999997E-3</v>
      </c>
      <c r="M12" s="65">
        <v>6.0000000000000001E-3</v>
      </c>
      <c r="N12" s="65">
        <v>1.0999999999999999E-2</v>
      </c>
      <c r="O12" s="16"/>
      <c r="P12" s="65">
        <v>1.2E-2</v>
      </c>
      <c r="Q12" s="37">
        <v>1.0500000000000001E-2</v>
      </c>
      <c r="R12" s="65">
        <v>1.2500000000000001E-2</v>
      </c>
      <c r="S12" s="65">
        <v>1.6E-2</v>
      </c>
      <c r="T12" s="65">
        <v>1.4999999999999999E-2</v>
      </c>
      <c r="U12" s="65">
        <v>1.6E-2</v>
      </c>
      <c r="V12" s="118">
        <v>2.0799999999999999E-2</v>
      </c>
    </row>
    <row r="13" spans="1:24" x14ac:dyDescent="0.25">
      <c r="A13" s="9"/>
      <c r="B13" s="9"/>
      <c r="C13" t="s">
        <v>48</v>
      </c>
      <c r="D13" s="47" t="s">
        <v>448</v>
      </c>
      <c r="E13" s="97"/>
      <c r="F13" s="69">
        <v>5.0000000000000001E-4</v>
      </c>
      <c r="G13" s="69">
        <v>5.0000000000000001E-4</v>
      </c>
      <c r="H13" s="6"/>
      <c r="I13" s="37">
        <v>1E-3</v>
      </c>
      <c r="J13" s="37">
        <v>1.5E-3</v>
      </c>
      <c r="K13" s="65">
        <v>2.5000000000000001E-3</v>
      </c>
      <c r="L13" s="37">
        <v>3.0000000000000001E-3</v>
      </c>
      <c r="M13" s="65">
        <v>3.5000000000000001E-3</v>
      </c>
      <c r="N13" s="65">
        <v>4.0000000000000001E-3</v>
      </c>
      <c r="O13" s="6"/>
      <c r="P13" s="65">
        <v>5.4999999999999997E-3</v>
      </c>
      <c r="Q13" s="37">
        <v>6.0000000000000001E-3</v>
      </c>
      <c r="R13" s="65">
        <v>6.4999999999999997E-3</v>
      </c>
      <c r="S13" s="65">
        <v>8.5000000000000006E-3</v>
      </c>
      <c r="T13" s="65">
        <v>1.0999999999999999E-2</v>
      </c>
      <c r="U13" s="65">
        <v>1.2500000000000001E-2</v>
      </c>
      <c r="V13" s="9"/>
      <c r="X13" s="36"/>
    </row>
    <row r="14" spans="1:24" x14ac:dyDescent="0.25">
      <c r="A14" s="9"/>
      <c r="B14" s="9"/>
      <c r="C14" s="101" t="s">
        <v>65</v>
      </c>
      <c r="D14" s="87" t="s">
        <v>447</v>
      </c>
      <c r="E14" s="9"/>
      <c r="F14" s="89">
        <v>0</v>
      </c>
      <c r="G14" s="89">
        <v>4.4999999999999997E-3</v>
      </c>
      <c r="I14" s="89"/>
      <c r="J14" s="87"/>
      <c r="K14" s="90">
        <v>5.4999999999999997E-3</v>
      </c>
      <c r="L14" s="87"/>
      <c r="M14" s="87">
        <v>7.0000000000000001E-3</v>
      </c>
      <c r="N14" s="87"/>
      <c r="P14" s="87">
        <v>1.4E-2</v>
      </c>
      <c r="Q14" s="87">
        <v>1.4500000000000001E-2</v>
      </c>
      <c r="R14" s="87">
        <v>1.4999999999999999E-2</v>
      </c>
      <c r="S14" s="87">
        <v>1.6E-2</v>
      </c>
      <c r="T14" s="87">
        <v>1.7999999999999999E-2</v>
      </c>
      <c r="U14" s="87">
        <v>0.02</v>
      </c>
      <c r="V14" s="118"/>
    </row>
    <row r="15" spans="1:24" x14ac:dyDescent="0.25">
      <c r="A15" s="9"/>
      <c r="B15" s="9"/>
      <c r="C15" t="s">
        <v>49</v>
      </c>
      <c r="D15" s="87" t="s">
        <v>451</v>
      </c>
      <c r="E15" s="96"/>
      <c r="F15" s="70">
        <v>1.0000000000000001E-5</v>
      </c>
      <c r="G15" s="69">
        <v>1E-3</v>
      </c>
      <c r="H15" s="6"/>
      <c r="I15" s="37">
        <v>2E-3</v>
      </c>
      <c r="J15" s="37">
        <v>3.5000000000000001E-3</v>
      </c>
      <c r="K15" s="38">
        <v>3.5000000000000001E-3</v>
      </c>
      <c r="L15" s="37">
        <v>3.5000000000000001E-3</v>
      </c>
      <c r="M15" s="37">
        <v>4.4999999999999997E-3</v>
      </c>
      <c r="N15" s="37">
        <v>5.0000000000000001E-3</v>
      </c>
      <c r="O15" s="6"/>
      <c r="P15" s="37">
        <v>0.02</v>
      </c>
      <c r="Q15" s="37">
        <v>1.6500000000000001E-2</v>
      </c>
      <c r="R15" s="37">
        <v>1.7000000000000001E-2</v>
      </c>
      <c r="S15" s="37">
        <v>1.7999999999999999E-2</v>
      </c>
      <c r="T15" s="37">
        <v>1.9E-2</v>
      </c>
      <c r="U15" s="37">
        <v>0.02</v>
      </c>
      <c r="V15" s="9"/>
    </row>
    <row r="16" spans="1:24" x14ac:dyDescent="0.25">
      <c r="A16" s="9"/>
      <c r="B16" s="9"/>
      <c r="C16" t="s">
        <v>50</v>
      </c>
      <c r="D16" s="70" t="s">
        <v>415</v>
      </c>
      <c r="E16" s="97"/>
      <c r="F16" s="77">
        <v>0</v>
      </c>
      <c r="G16" s="77">
        <v>1E-3</v>
      </c>
      <c r="I16" s="65">
        <v>3.0000000000000001E-3</v>
      </c>
      <c r="J16" s="65">
        <v>5.0000000000000001E-3</v>
      </c>
      <c r="K16" s="65">
        <v>9.4999999999999998E-3</v>
      </c>
      <c r="L16" s="65">
        <v>0.01</v>
      </c>
      <c r="M16" s="65">
        <v>1.0999999999999999E-2</v>
      </c>
      <c r="N16" s="65">
        <v>1.15E-2</v>
      </c>
      <c r="O16" s="16"/>
      <c r="P16" s="65">
        <v>1.4500000000000001E-2</v>
      </c>
      <c r="Q16" s="37">
        <v>0.02</v>
      </c>
      <c r="R16" s="65">
        <v>1.6E-2</v>
      </c>
      <c r="S16" s="65">
        <v>1.7999999999999999E-2</v>
      </c>
      <c r="T16" s="65">
        <v>1.9E-2</v>
      </c>
      <c r="U16" s="65">
        <v>0.02</v>
      </c>
      <c r="V16" s="9"/>
      <c r="X16" s="36"/>
    </row>
    <row r="17" spans="1:28" x14ac:dyDescent="0.25">
      <c r="A17" s="9"/>
      <c r="B17" s="9"/>
      <c r="D17" s="23"/>
      <c r="E17" s="97"/>
      <c r="F17" s="26"/>
      <c r="G17" s="26"/>
      <c r="H17" s="23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</row>
    <row r="18" spans="1:28" x14ac:dyDescent="0.25">
      <c r="C18" s="9" t="s">
        <v>52</v>
      </c>
      <c r="D18" s="42">
        <v>0.02</v>
      </c>
      <c r="E18" s="12"/>
      <c r="F18" s="42">
        <f>MAX(F11:F16)</f>
        <v>3.5000000000000001E-3</v>
      </c>
      <c r="G18" s="42">
        <f>MAX(G11:G16)</f>
        <v>4.4999999999999997E-3</v>
      </c>
      <c r="H18" s="12"/>
      <c r="I18" s="42">
        <f t="shared" ref="I18:N18" si="4">MAX(I11:I16)</f>
        <v>3.0000000000000001E-3</v>
      </c>
      <c r="J18" s="42">
        <f t="shared" si="4"/>
        <v>5.0000000000000001E-3</v>
      </c>
      <c r="K18" s="42">
        <f t="shared" si="4"/>
        <v>9.4999999999999998E-3</v>
      </c>
      <c r="L18" s="42">
        <f t="shared" si="4"/>
        <v>0.01</v>
      </c>
      <c r="M18" s="42">
        <f t="shared" si="4"/>
        <v>1.0999999999999999E-2</v>
      </c>
      <c r="N18" s="42">
        <f t="shared" si="4"/>
        <v>1.15E-2</v>
      </c>
      <c r="O18" s="12"/>
      <c r="P18" s="42">
        <f t="shared" ref="P18:U18" si="5">MAX(P11:P16)</f>
        <v>0.02</v>
      </c>
      <c r="Q18" s="42">
        <f t="shared" si="5"/>
        <v>0.02</v>
      </c>
      <c r="R18" s="42">
        <f t="shared" si="5"/>
        <v>1.7000000000000001E-2</v>
      </c>
      <c r="S18" s="42">
        <f t="shared" si="5"/>
        <v>1.7999999999999999E-2</v>
      </c>
      <c r="T18" s="42">
        <f t="shared" si="5"/>
        <v>1.9E-2</v>
      </c>
      <c r="U18" s="42">
        <f t="shared" si="5"/>
        <v>0.02</v>
      </c>
    </row>
    <row r="19" spans="1:28" x14ac:dyDescent="0.25">
      <c r="A19" s="9"/>
      <c r="B19" s="9"/>
      <c r="D19" s="23"/>
      <c r="E19" s="97"/>
      <c r="F19" s="26"/>
      <c r="G19" s="27"/>
      <c r="H19" s="23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9"/>
      <c r="W19" s="9"/>
    </row>
    <row r="20" spans="1:28" x14ac:dyDescent="0.25">
      <c r="A20" s="9"/>
      <c r="B20" s="9"/>
      <c r="C20" t="s">
        <v>352</v>
      </c>
      <c r="D20" s="68">
        <v>2.3E-2</v>
      </c>
      <c r="E20" s="12"/>
      <c r="F20" s="37" t="s">
        <v>4</v>
      </c>
      <c r="G20" s="37" t="s">
        <v>4</v>
      </c>
      <c r="H20" s="16"/>
      <c r="I20" s="37" t="s">
        <v>4</v>
      </c>
      <c r="J20" s="37" t="s">
        <v>4</v>
      </c>
      <c r="K20" s="37">
        <v>2.35E-2</v>
      </c>
      <c r="L20" s="37" t="s">
        <v>4</v>
      </c>
      <c r="M20" s="37">
        <v>2.3800000000000002E-2</v>
      </c>
      <c r="N20" s="37">
        <v>2.4199999999999999E-2</v>
      </c>
      <c r="O20" s="16"/>
      <c r="P20" s="37">
        <v>2.4500000000000001E-2</v>
      </c>
      <c r="Q20" s="37" t="s">
        <v>4</v>
      </c>
      <c r="R20" s="37">
        <v>2.5000000000000001E-2</v>
      </c>
      <c r="S20" s="37">
        <v>2.5499999999999998E-2</v>
      </c>
      <c r="T20" s="37">
        <v>2.5700000000000001E-2</v>
      </c>
      <c r="U20" s="37">
        <v>2.6499999999999999E-2</v>
      </c>
      <c r="V20" s="36">
        <v>2.47E-2</v>
      </c>
      <c r="W20" s="36">
        <v>2.52E-2</v>
      </c>
      <c r="X20" s="9"/>
      <c r="AB20" s="99"/>
    </row>
    <row r="21" spans="1:28" x14ac:dyDescent="0.25">
      <c r="A21" s="9"/>
      <c r="B21" s="9"/>
      <c r="C21" t="s">
        <v>449</v>
      </c>
      <c r="D21" s="68">
        <v>1.4999999999999999E-2</v>
      </c>
      <c r="E21" s="12"/>
      <c r="F21" s="37" t="s">
        <v>4</v>
      </c>
      <c r="G21" s="37" t="s">
        <v>4</v>
      </c>
      <c r="H21" s="16"/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66" t="s">
        <v>4</v>
      </c>
      <c r="O21" s="19"/>
      <c r="P21" s="66">
        <v>2.3699999999999999E-2</v>
      </c>
      <c r="Q21" s="66" t="s">
        <v>4</v>
      </c>
      <c r="R21" s="66">
        <v>2.47E-2</v>
      </c>
      <c r="S21" s="66">
        <v>2.5000000000000001E-2</v>
      </c>
      <c r="T21" s="66">
        <v>2.53E-2</v>
      </c>
      <c r="U21" s="66">
        <v>2.5999999999999999E-2</v>
      </c>
      <c r="V21" s="9"/>
      <c r="W21" s="36"/>
    </row>
    <row r="22" spans="1:28" x14ac:dyDescent="0.25">
      <c r="A22" s="9"/>
      <c r="B22" s="9"/>
      <c r="C22" t="s">
        <v>440</v>
      </c>
      <c r="D22" s="100">
        <v>2.1000000000000001E-2</v>
      </c>
      <c r="E22" s="12"/>
      <c r="F22" s="37" t="s">
        <v>4</v>
      </c>
      <c r="G22" s="37" t="s">
        <v>4</v>
      </c>
      <c r="H22" s="16"/>
      <c r="I22" s="66">
        <v>1.7999999999999999E-2</v>
      </c>
      <c r="J22" s="66">
        <v>1.9E-2</v>
      </c>
      <c r="K22" s="66">
        <v>0.02</v>
      </c>
      <c r="L22" s="66" t="s">
        <v>4</v>
      </c>
      <c r="M22" s="66">
        <v>2.0500000000000001E-2</v>
      </c>
      <c r="N22" s="66">
        <v>2.1499999999999998E-2</v>
      </c>
      <c r="O22" s="19"/>
      <c r="P22" s="66">
        <v>2.1999999999999999E-2</v>
      </c>
      <c r="Q22" s="66">
        <v>2.2499999999999999E-2</v>
      </c>
      <c r="R22" s="66">
        <v>2.3E-2</v>
      </c>
      <c r="S22" s="66">
        <v>2.35E-2</v>
      </c>
      <c r="T22" s="66">
        <v>2.4E-2</v>
      </c>
      <c r="U22" s="66">
        <v>2.5499999999999998E-2</v>
      </c>
      <c r="V22" s="117"/>
    </row>
    <row r="23" spans="1:28" x14ac:dyDescent="0.25">
      <c r="A23" s="9"/>
      <c r="B23" s="9"/>
      <c r="C23" t="s">
        <v>57</v>
      </c>
      <c r="D23" s="75">
        <v>1.4999999999999999E-2</v>
      </c>
      <c r="E23" s="95"/>
      <c r="F23" s="45" t="s">
        <v>4</v>
      </c>
      <c r="G23" s="45" t="s">
        <v>4</v>
      </c>
      <c r="H23" s="19"/>
      <c r="I23" s="66" t="s">
        <v>4</v>
      </c>
      <c r="J23" s="66" t="s">
        <v>4</v>
      </c>
      <c r="K23" s="66" t="s">
        <v>4</v>
      </c>
      <c r="L23" s="66" t="s">
        <v>4</v>
      </c>
      <c r="M23" s="66" t="s">
        <v>4</v>
      </c>
      <c r="N23" s="66" t="s">
        <v>4</v>
      </c>
      <c r="O23" s="19"/>
      <c r="P23" s="66">
        <v>2.1000000000000001E-2</v>
      </c>
      <c r="Q23" s="66" t="s">
        <v>4</v>
      </c>
      <c r="R23" s="66">
        <v>2.1499999999999998E-2</v>
      </c>
      <c r="S23" s="66">
        <v>2.1999999999999999E-2</v>
      </c>
      <c r="T23" s="67">
        <v>2.2499999999999999E-2</v>
      </c>
      <c r="U23" s="67">
        <v>2.5999999999999999E-2</v>
      </c>
      <c r="V23" s="9"/>
    </row>
    <row r="24" spans="1:28" x14ac:dyDescent="0.25">
      <c r="A24" s="9"/>
      <c r="B24" s="9"/>
      <c r="C24" t="s">
        <v>19</v>
      </c>
      <c r="D24" s="68">
        <v>1.6E-2</v>
      </c>
      <c r="E24" s="12"/>
      <c r="F24" s="37" t="s">
        <v>4</v>
      </c>
      <c r="G24" s="37" t="s">
        <v>4</v>
      </c>
      <c r="H24" s="16"/>
      <c r="I24" s="47" t="s">
        <v>4</v>
      </c>
      <c r="J24" s="47" t="s">
        <v>4</v>
      </c>
      <c r="K24" s="47" t="s">
        <v>4</v>
      </c>
      <c r="L24" s="47" t="s">
        <v>4</v>
      </c>
      <c r="M24" s="47" t="s">
        <v>4</v>
      </c>
      <c r="N24" s="47" t="s">
        <v>4</v>
      </c>
      <c r="O24" s="19"/>
      <c r="P24" s="69">
        <v>2.1999999999999999E-2</v>
      </c>
      <c r="Q24" s="67" t="s">
        <v>4</v>
      </c>
      <c r="R24" s="69">
        <v>2.3E-2</v>
      </c>
      <c r="S24" s="69">
        <v>2.4E-2</v>
      </c>
      <c r="T24" s="69">
        <v>2.4500000000000001E-2</v>
      </c>
      <c r="U24" s="69">
        <v>2.5000000000000001E-2</v>
      </c>
      <c r="V24" s="9"/>
    </row>
    <row r="25" spans="1:28" x14ac:dyDescent="0.25">
      <c r="A25" s="9"/>
      <c r="B25" s="9"/>
      <c r="C25" t="s">
        <v>230</v>
      </c>
      <c r="D25" s="38">
        <v>1.0999999999999999E-2</v>
      </c>
      <c r="E25" s="95"/>
      <c r="F25" s="37" t="s">
        <v>4</v>
      </c>
      <c r="G25" s="37" t="s">
        <v>4</v>
      </c>
      <c r="H25" s="19"/>
      <c r="I25" s="47" t="s">
        <v>4</v>
      </c>
      <c r="J25" s="37" t="s">
        <v>4</v>
      </c>
      <c r="K25" s="37">
        <v>5.0000000000000001E-3</v>
      </c>
      <c r="L25" s="37" t="s">
        <v>4</v>
      </c>
      <c r="M25" s="37">
        <v>0.02</v>
      </c>
      <c r="N25" s="37">
        <v>2.1499999999999998E-2</v>
      </c>
      <c r="O25" s="19"/>
      <c r="P25" s="37">
        <v>2.1499999999999998E-2</v>
      </c>
      <c r="Q25" s="37">
        <v>2.1999999999999999E-2</v>
      </c>
      <c r="R25" s="37">
        <v>2.1999999999999999E-2</v>
      </c>
      <c r="S25" s="37">
        <v>2.1999999999999999E-2</v>
      </c>
      <c r="T25" s="37">
        <v>2.1999999999999999E-2</v>
      </c>
      <c r="U25" s="37">
        <v>2.1999999999999999E-2</v>
      </c>
      <c r="V25" s="9"/>
    </row>
    <row r="26" spans="1:28" x14ac:dyDescent="0.25">
      <c r="A26" s="9"/>
      <c r="B26" s="9"/>
      <c r="C26" t="s">
        <v>408</v>
      </c>
      <c r="D26" s="70">
        <v>1.0999999999999999E-2</v>
      </c>
      <c r="E26" s="95"/>
      <c r="F26" s="37" t="s">
        <v>4</v>
      </c>
      <c r="G26" s="37" t="s">
        <v>4</v>
      </c>
      <c r="H26" s="19"/>
      <c r="I26" s="47" t="s">
        <v>4</v>
      </c>
      <c r="J26" s="37" t="s">
        <v>4</v>
      </c>
      <c r="K26" s="37" t="s">
        <v>4</v>
      </c>
      <c r="L26" s="37" t="s">
        <v>4</v>
      </c>
      <c r="M26" s="37" t="s">
        <v>4</v>
      </c>
      <c r="N26" s="37" t="s">
        <v>4</v>
      </c>
      <c r="O26" s="19"/>
      <c r="P26" s="66">
        <v>2.1499999999999998E-2</v>
      </c>
      <c r="Q26" s="66" t="s">
        <v>4</v>
      </c>
      <c r="R26" s="66">
        <v>2.1999999999999999E-2</v>
      </c>
      <c r="S26" s="66">
        <v>2.1999999999999999E-2</v>
      </c>
      <c r="T26" s="66">
        <v>2.1999999999999999E-2</v>
      </c>
      <c r="U26" s="66">
        <v>2.1999999999999999E-2</v>
      </c>
      <c r="V26" s="9"/>
    </row>
    <row r="27" spans="1:28" x14ac:dyDescent="0.25">
      <c r="A27" s="9"/>
      <c r="B27" s="9"/>
      <c r="C27" t="s">
        <v>450</v>
      </c>
      <c r="D27" s="68">
        <v>0.02</v>
      </c>
      <c r="E27" s="95"/>
      <c r="F27" s="37" t="s">
        <v>4</v>
      </c>
      <c r="G27" s="37" t="s">
        <v>4</v>
      </c>
      <c r="H27" s="16"/>
      <c r="I27" s="66">
        <v>0.02</v>
      </c>
      <c r="J27" s="66">
        <v>0.02</v>
      </c>
      <c r="K27" s="66">
        <v>0.02</v>
      </c>
      <c r="L27" s="66">
        <v>2.1000000000000001E-2</v>
      </c>
      <c r="M27" s="66">
        <v>2.2499999999999999E-2</v>
      </c>
      <c r="N27" s="66">
        <v>2.3E-2</v>
      </c>
      <c r="O27" s="19"/>
      <c r="P27" s="67">
        <v>2.4500000000000001E-2</v>
      </c>
      <c r="Q27" s="67" t="s">
        <v>4</v>
      </c>
      <c r="R27" s="67">
        <v>2.5000000000000001E-2</v>
      </c>
      <c r="S27" s="67">
        <v>2.5999999999999999E-2</v>
      </c>
      <c r="T27" s="67">
        <v>2.6499999999999999E-2</v>
      </c>
      <c r="U27" s="67">
        <v>2.7E-2</v>
      </c>
      <c r="V27" s="36">
        <v>2.5000000000000001E-2</v>
      </c>
      <c r="W27" s="9"/>
    </row>
    <row r="28" spans="1:28" x14ac:dyDescent="0.25">
      <c r="A28" s="9"/>
      <c r="B28" s="9"/>
      <c r="C28" t="s">
        <v>421</v>
      </c>
      <c r="D28" s="68">
        <v>2.3E-2</v>
      </c>
      <c r="E28" s="95"/>
      <c r="F28" s="37" t="s">
        <v>4</v>
      </c>
      <c r="G28" s="37" t="s">
        <v>4</v>
      </c>
      <c r="H28" s="16"/>
      <c r="I28" s="47" t="s">
        <v>4</v>
      </c>
      <c r="J28" s="47" t="s">
        <v>4</v>
      </c>
      <c r="K28" s="47" t="s">
        <v>4</v>
      </c>
      <c r="L28" s="47" t="s">
        <v>4</v>
      </c>
      <c r="M28" s="66">
        <v>2.35E-2</v>
      </c>
      <c r="N28" s="37" t="s">
        <v>4</v>
      </c>
      <c r="O28" s="19"/>
      <c r="P28" s="67">
        <v>2.4500000000000001E-2</v>
      </c>
      <c r="Q28" s="67">
        <v>2.47E-2</v>
      </c>
      <c r="R28" s="67">
        <v>2.5000000000000001E-2</v>
      </c>
      <c r="S28" s="67">
        <v>2.5499999999999998E-2</v>
      </c>
      <c r="T28" s="67">
        <v>2.5999999999999999E-2</v>
      </c>
      <c r="U28" s="67">
        <v>2.6499999999999999E-2</v>
      </c>
      <c r="V28" s="9"/>
    </row>
    <row r="29" spans="1:28" x14ac:dyDescent="0.25">
      <c r="A29" t="s">
        <v>24</v>
      </c>
      <c r="B29" t="s">
        <v>24</v>
      </c>
      <c r="D29" s="71"/>
      <c r="E29" s="95"/>
      <c r="V29" s="9"/>
    </row>
    <row r="30" spans="1:28" x14ac:dyDescent="0.25">
      <c r="A30" s="9"/>
      <c r="B30" s="9"/>
      <c r="C30" s="9" t="s">
        <v>51</v>
      </c>
      <c r="D30" s="42">
        <f>MAX(D20:D27)</f>
        <v>2.3E-2</v>
      </c>
      <c r="E30" s="95"/>
      <c r="F30" s="42">
        <f>MAX(F20:F27)</f>
        <v>0</v>
      </c>
      <c r="G30" s="42">
        <f>MAX(G20:G27)</f>
        <v>0</v>
      </c>
      <c r="H30" s="12"/>
      <c r="I30" s="42">
        <f t="shared" ref="I30:N30" si="6">MAX(I20:I27)</f>
        <v>0.02</v>
      </c>
      <c r="J30" s="42">
        <f t="shared" si="6"/>
        <v>0.02</v>
      </c>
      <c r="K30" s="42">
        <f t="shared" si="6"/>
        <v>2.35E-2</v>
      </c>
      <c r="L30" s="42">
        <f t="shared" si="6"/>
        <v>2.1000000000000001E-2</v>
      </c>
      <c r="M30" s="42">
        <f t="shared" si="6"/>
        <v>2.3800000000000002E-2</v>
      </c>
      <c r="N30" s="42">
        <f t="shared" si="6"/>
        <v>2.4199999999999999E-2</v>
      </c>
      <c r="O30" s="12"/>
      <c r="P30" s="42">
        <f t="shared" ref="P30:U30" si="7">MAX(P20:P28)</f>
        <v>2.4500000000000001E-2</v>
      </c>
      <c r="Q30" s="42">
        <f t="shared" si="7"/>
        <v>2.47E-2</v>
      </c>
      <c r="R30" s="42">
        <f t="shared" si="7"/>
        <v>2.5000000000000001E-2</v>
      </c>
      <c r="S30" s="42">
        <f t="shared" si="7"/>
        <v>2.5999999999999999E-2</v>
      </c>
      <c r="T30" s="42">
        <f t="shared" si="7"/>
        <v>2.6499999999999999E-2</v>
      </c>
      <c r="U30" s="42">
        <f t="shared" si="7"/>
        <v>2.7E-2</v>
      </c>
      <c r="V30" s="9"/>
    </row>
    <row r="31" spans="1:28" x14ac:dyDescent="0.25">
      <c r="A31" s="9"/>
      <c r="B31" s="9"/>
      <c r="E31" s="95"/>
    </row>
    <row r="32" spans="1:28" x14ac:dyDescent="0.25">
      <c r="C32" t="s">
        <v>25</v>
      </c>
      <c r="D32" s="68">
        <v>2.3E-2</v>
      </c>
      <c r="E32" s="12"/>
      <c r="F32" s="37" t="s">
        <v>4</v>
      </c>
      <c r="G32" s="37" t="s">
        <v>4</v>
      </c>
      <c r="H32" s="16"/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37"/>
      <c r="O32" s="16"/>
      <c r="P32" s="67">
        <v>2.5499999999999998E-2</v>
      </c>
      <c r="Q32" s="68" t="s">
        <v>4</v>
      </c>
      <c r="R32" s="67">
        <v>2.5499999999999998E-2</v>
      </c>
      <c r="S32" s="67">
        <v>2.5999999999999999E-2</v>
      </c>
      <c r="T32" s="67">
        <v>2.5999999999999999E-2</v>
      </c>
      <c r="U32" s="67">
        <v>2.75E-2</v>
      </c>
      <c r="V32" s="9"/>
    </row>
    <row r="33" spans="1:24" x14ac:dyDescent="0.25">
      <c r="C33" t="s">
        <v>28</v>
      </c>
      <c r="D33" s="68">
        <v>2.3E-2</v>
      </c>
      <c r="E33" s="12"/>
      <c r="F33" s="37" t="s">
        <v>4</v>
      </c>
      <c r="G33" s="37" t="s">
        <v>4</v>
      </c>
      <c r="H33" s="16"/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37" t="s">
        <v>4</v>
      </c>
      <c r="O33" s="16"/>
      <c r="P33" s="66">
        <v>2.4500000000000001E-2</v>
      </c>
      <c r="Q33" s="37" t="s">
        <v>4</v>
      </c>
      <c r="R33" s="66">
        <v>2.5000000000000001E-2</v>
      </c>
      <c r="S33" s="66">
        <v>2.5499999999999998E-2</v>
      </c>
      <c r="T33" s="66">
        <v>2.5499999999999998E-2</v>
      </c>
      <c r="U33" s="66">
        <v>2.7E-2</v>
      </c>
      <c r="V33" s="9"/>
    </row>
    <row r="34" spans="1:24" s="111" customFormat="1" x14ac:dyDescent="0.25">
      <c r="C34" s="111" t="s">
        <v>439</v>
      </c>
      <c r="D34" s="112">
        <v>2.3E-2</v>
      </c>
      <c r="E34" s="113"/>
      <c r="F34" s="112">
        <v>7.4999999999999997E-3</v>
      </c>
      <c r="G34" s="112">
        <v>7.4999999999999997E-3</v>
      </c>
      <c r="H34" s="114"/>
      <c r="I34" s="112">
        <v>2.5000000000000001E-3</v>
      </c>
      <c r="J34" s="112">
        <v>4.0000000000000001E-3</v>
      </c>
      <c r="K34" s="112">
        <v>1.4500000000000001E-2</v>
      </c>
      <c r="L34" s="112">
        <v>6.0000000000000001E-3</v>
      </c>
      <c r="M34" s="112">
        <v>6.0000000000000001E-3</v>
      </c>
      <c r="N34" s="112">
        <v>6.4999999999999997E-3</v>
      </c>
      <c r="O34" s="114"/>
      <c r="P34" s="115">
        <v>1.6E-2</v>
      </c>
      <c r="Q34" s="112">
        <v>1.6500000000000001E-2</v>
      </c>
      <c r="R34" s="115">
        <v>1.7000000000000001E-2</v>
      </c>
      <c r="S34" s="115">
        <v>1.7999999999999999E-2</v>
      </c>
      <c r="T34" s="115">
        <v>1.95E-2</v>
      </c>
      <c r="U34" s="115">
        <v>2.0500000000000001E-2</v>
      </c>
      <c r="V34" s="116"/>
    </row>
    <row r="35" spans="1:24" x14ac:dyDescent="0.25">
      <c r="C35" t="s">
        <v>29</v>
      </c>
      <c r="D35" s="68">
        <v>1.4999999999999999E-2</v>
      </c>
      <c r="E35" s="12"/>
      <c r="F35" s="37" t="s">
        <v>4</v>
      </c>
      <c r="G35" s="37" t="s">
        <v>4</v>
      </c>
      <c r="H35" s="16"/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37" t="s">
        <v>4</v>
      </c>
      <c r="O35" s="16"/>
      <c r="P35" s="37">
        <v>2.35E-2</v>
      </c>
      <c r="Q35" s="37" t="s">
        <v>4</v>
      </c>
      <c r="R35" s="37">
        <v>2.4E-2</v>
      </c>
      <c r="S35" s="37">
        <v>2.4500000000000001E-2</v>
      </c>
      <c r="T35" s="37">
        <v>2.4500000000000001E-2</v>
      </c>
      <c r="U35" s="68">
        <v>2.5499999999999998E-2</v>
      </c>
      <c r="V35" s="9"/>
    </row>
    <row r="36" spans="1:24" x14ac:dyDescent="0.25">
      <c r="C36" t="s">
        <v>30</v>
      </c>
      <c r="D36" s="112">
        <v>2.3E-2</v>
      </c>
      <c r="E36" s="12"/>
      <c r="F36" s="37" t="s">
        <v>4</v>
      </c>
      <c r="G36" s="37" t="s">
        <v>4</v>
      </c>
      <c r="H36" s="16"/>
      <c r="I36" s="37" t="s">
        <v>4</v>
      </c>
      <c r="J36" s="37" t="s">
        <v>4</v>
      </c>
      <c r="K36" s="37" t="s">
        <v>4</v>
      </c>
      <c r="L36" s="37" t="s">
        <v>4</v>
      </c>
      <c r="M36" s="37" t="s">
        <v>4</v>
      </c>
      <c r="N36" s="37" t="s">
        <v>4</v>
      </c>
      <c r="O36" s="16"/>
      <c r="P36" s="69">
        <v>2.4500000000000001E-2</v>
      </c>
      <c r="Q36" s="68" t="s">
        <v>4</v>
      </c>
      <c r="R36" s="69">
        <v>2.5000000000000001E-2</v>
      </c>
      <c r="S36" s="69">
        <v>2.5499999999999998E-2</v>
      </c>
      <c r="T36" s="69">
        <v>2.5999999999999999E-2</v>
      </c>
      <c r="U36" s="69">
        <v>2.75E-2</v>
      </c>
      <c r="V36" s="9"/>
      <c r="X36" s="36"/>
    </row>
    <row r="37" spans="1:24" s="111" customFormat="1" x14ac:dyDescent="0.25">
      <c r="C37" s="111" t="s">
        <v>247</v>
      </c>
      <c r="D37" s="112">
        <v>2.4E-2</v>
      </c>
      <c r="E37" s="113"/>
      <c r="F37" s="112" t="s">
        <v>4</v>
      </c>
      <c r="G37" s="112" t="s">
        <v>4</v>
      </c>
      <c r="H37" s="114"/>
      <c r="I37" s="112" t="s">
        <v>4</v>
      </c>
      <c r="J37" s="112" t="s">
        <v>4</v>
      </c>
      <c r="K37" s="112" t="s">
        <v>4</v>
      </c>
      <c r="L37" s="112" t="s">
        <v>4</v>
      </c>
      <c r="M37" s="112" t="s">
        <v>4</v>
      </c>
      <c r="N37" s="112" t="s">
        <v>4</v>
      </c>
      <c r="O37" s="114"/>
      <c r="P37" s="112">
        <v>2.35E-2</v>
      </c>
      <c r="Q37" s="112" t="s">
        <v>4</v>
      </c>
      <c r="R37" s="112">
        <v>2.4E-2</v>
      </c>
      <c r="S37" s="112">
        <v>2.4E-2</v>
      </c>
      <c r="T37" s="112">
        <v>2.4E-2</v>
      </c>
      <c r="U37" s="112">
        <v>2.6499999999999999E-2</v>
      </c>
      <c r="V37" s="116"/>
    </row>
    <row r="38" spans="1:24" x14ac:dyDescent="0.25">
      <c r="C38" t="s">
        <v>36</v>
      </c>
      <c r="D38" s="68">
        <v>2.5000000000000001E-2</v>
      </c>
      <c r="E38" s="12"/>
      <c r="F38" s="37" t="s">
        <v>4</v>
      </c>
      <c r="G38" s="37" t="s">
        <v>4</v>
      </c>
      <c r="H38" s="16"/>
      <c r="I38" s="37" t="s">
        <v>4</v>
      </c>
      <c r="J38" s="37" t="s">
        <v>4</v>
      </c>
      <c r="K38" s="37" t="s">
        <v>4</v>
      </c>
      <c r="L38" s="37" t="s">
        <v>4</v>
      </c>
      <c r="M38" s="37" t="s">
        <v>4</v>
      </c>
      <c r="N38" s="37" t="s">
        <v>4</v>
      </c>
      <c r="O38" s="16"/>
      <c r="P38" s="67">
        <v>2.2499999999999999E-2</v>
      </c>
      <c r="Q38" s="68" t="s">
        <v>4</v>
      </c>
      <c r="R38" s="67">
        <v>2.3E-2</v>
      </c>
      <c r="S38" s="67">
        <v>2.3E-2</v>
      </c>
      <c r="T38" s="67">
        <v>2.3E-2</v>
      </c>
      <c r="U38" s="67">
        <v>2.5499999999999998E-2</v>
      </c>
      <c r="V38" s="9"/>
    </row>
    <row r="39" spans="1:24" x14ac:dyDescent="0.25">
      <c r="C39" t="s">
        <v>188</v>
      </c>
      <c r="D39" s="68">
        <v>1.2999999999999999E-2</v>
      </c>
      <c r="E39" s="12"/>
      <c r="F39" s="37">
        <v>5.0000000000000001E-4</v>
      </c>
      <c r="G39" s="37">
        <v>2.5000000000000001E-3</v>
      </c>
      <c r="H39" s="16"/>
      <c r="I39" s="37">
        <v>4.4999999999999997E-3</v>
      </c>
      <c r="J39" s="37">
        <v>5.4999999999999997E-3</v>
      </c>
      <c r="K39" s="37">
        <v>6.4999999999999997E-3</v>
      </c>
      <c r="L39" s="37" t="s">
        <v>4</v>
      </c>
      <c r="M39" s="37">
        <v>7.0000000000000001E-3</v>
      </c>
      <c r="N39" s="37">
        <v>8.0000000000000002E-3</v>
      </c>
      <c r="O39" s="16"/>
      <c r="P39" s="67">
        <v>2.5000000000000001E-2</v>
      </c>
      <c r="Q39" s="68">
        <v>2.5499999999999998E-2</v>
      </c>
      <c r="R39" s="67">
        <v>2.1499999999999998E-2</v>
      </c>
      <c r="S39" s="67">
        <v>2.5999999999999999E-2</v>
      </c>
      <c r="T39" s="67">
        <v>2.35E-2</v>
      </c>
      <c r="U39" s="67">
        <v>2.5999999999999999E-2</v>
      </c>
      <c r="V39" s="9"/>
    </row>
    <row r="40" spans="1:24" x14ac:dyDescent="0.25">
      <c r="C40" t="s">
        <v>413</v>
      </c>
      <c r="D40" s="68">
        <v>1.4E-2</v>
      </c>
      <c r="E40" s="12"/>
      <c r="F40" s="37">
        <v>5.0000000000000001E-3</v>
      </c>
      <c r="G40" s="37">
        <v>7.0000000000000001E-3</v>
      </c>
      <c r="H40" s="16"/>
      <c r="I40" s="37" t="s">
        <v>4</v>
      </c>
      <c r="J40" s="37">
        <v>7.4999999999999997E-3</v>
      </c>
      <c r="K40" s="37" t="s">
        <v>4</v>
      </c>
      <c r="L40" s="37" t="s">
        <v>4</v>
      </c>
      <c r="M40" s="37">
        <v>0.01</v>
      </c>
      <c r="N40" s="37">
        <v>0.01</v>
      </c>
      <c r="O40" s="16"/>
      <c r="P40" s="67">
        <v>1.9E-2</v>
      </c>
      <c r="Q40" s="68">
        <v>0.02</v>
      </c>
      <c r="R40" s="67">
        <v>2.1000000000000001E-2</v>
      </c>
      <c r="S40" s="67">
        <v>2.1999999999999999E-2</v>
      </c>
      <c r="T40" s="67">
        <v>2.35E-2</v>
      </c>
      <c r="U40" s="67">
        <v>2.5999999999999999E-2</v>
      </c>
      <c r="V40" s="9"/>
    </row>
    <row r="41" spans="1:24" x14ac:dyDescent="0.25">
      <c r="C41" t="s">
        <v>441</v>
      </c>
      <c r="D41" s="68">
        <v>2.4500000000000001E-2</v>
      </c>
      <c r="E41" s="12"/>
      <c r="F41" s="37"/>
      <c r="G41" s="37"/>
      <c r="H41" s="16"/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37" t="s">
        <v>4</v>
      </c>
      <c r="O41" s="16"/>
      <c r="P41" s="67">
        <v>2.35E-2</v>
      </c>
      <c r="Q41" s="68" t="s">
        <v>4</v>
      </c>
      <c r="R41" s="67">
        <v>2.4E-2</v>
      </c>
      <c r="S41" s="67">
        <v>2.4E-2</v>
      </c>
      <c r="T41" s="67">
        <v>2.4500000000000001E-2</v>
      </c>
      <c r="U41" s="67">
        <v>2.5999999999999999E-2</v>
      </c>
      <c r="V41" s="9"/>
    </row>
    <row r="42" spans="1:24" x14ac:dyDescent="0.25">
      <c r="E42" s="9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9"/>
    </row>
    <row r="43" spans="1:24" x14ac:dyDescent="0.25">
      <c r="A43" s="8"/>
      <c r="B43" s="8"/>
      <c r="C43" s="25" t="s">
        <v>37</v>
      </c>
      <c r="D43" s="42">
        <f>MAX(D32:D38)</f>
        <v>2.5000000000000001E-2</v>
      </c>
      <c r="E43" s="12"/>
      <c r="F43" s="42" t="s">
        <v>4</v>
      </c>
      <c r="G43" s="42" t="s">
        <v>4</v>
      </c>
      <c r="H43" s="12"/>
      <c r="I43" s="42" t="s">
        <v>4</v>
      </c>
      <c r="J43" s="42" t="s">
        <v>4</v>
      </c>
      <c r="K43" s="42" t="s">
        <v>4</v>
      </c>
      <c r="L43" s="42" t="s">
        <v>4</v>
      </c>
      <c r="M43" s="42" t="s">
        <v>4</v>
      </c>
      <c r="N43" s="42" t="s">
        <v>4</v>
      </c>
      <c r="O43" s="12"/>
      <c r="P43" s="42">
        <f t="shared" ref="P43:U43" si="8">MAX(P32:P40)</f>
        <v>2.5499999999999998E-2</v>
      </c>
      <c r="Q43" s="42">
        <f>MAX(Q32:Q41)</f>
        <v>2.5499999999999998E-2</v>
      </c>
      <c r="R43" s="42">
        <f t="shared" si="8"/>
        <v>2.5499999999999998E-2</v>
      </c>
      <c r="S43" s="42">
        <f t="shared" si="8"/>
        <v>2.5999999999999999E-2</v>
      </c>
      <c r="T43" s="42">
        <f t="shared" si="8"/>
        <v>2.5999999999999999E-2</v>
      </c>
      <c r="U43" s="42">
        <f t="shared" si="8"/>
        <v>2.75E-2</v>
      </c>
      <c r="V43" s="9"/>
    </row>
    <row r="44" spans="1:24" x14ac:dyDescent="0.25">
      <c r="A44" s="9" t="s">
        <v>38</v>
      </c>
      <c r="B44" s="9" t="s">
        <v>38</v>
      </c>
      <c r="E44" s="9"/>
      <c r="V44" s="9"/>
    </row>
    <row r="45" spans="1:24" x14ac:dyDescent="0.25">
      <c r="C45" s="9" t="s">
        <v>38</v>
      </c>
      <c r="D45" s="78">
        <v>1.6E-2</v>
      </c>
      <c r="E45" s="12"/>
      <c r="F45" s="83">
        <v>1.26E-2</v>
      </c>
      <c r="G45" s="80">
        <v>1.61E-2</v>
      </c>
      <c r="H45" s="12"/>
      <c r="I45" s="80">
        <v>1.4E-2</v>
      </c>
      <c r="J45" s="80">
        <v>1.4500000000000001E-2</v>
      </c>
      <c r="K45" s="80">
        <v>1.6E-2</v>
      </c>
      <c r="L45" s="80">
        <v>1.7000000000000001E-2</v>
      </c>
      <c r="M45" s="80">
        <v>2.1100000000000001E-2</v>
      </c>
      <c r="N45" s="80">
        <v>2.1100000000000001E-2</v>
      </c>
      <c r="O45" s="61"/>
      <c r="P45" s="80">
        <v>2.1899999999999999E-2</v>
      </c>
      <c r="Q45" s="80">
        <v>2.2599999999999999E-2</v>
      </c>
      <c r="R45" s="80">
        <v>2.2800000000000001E-2</v>
      </c>
      <c r="S45" s="80">
        <v>2.3E-2</v>
      </c>
      <c r="T45" s="80">
        <v>2.3199999999999998E-2</v>
      </c>
      <c r="U45" s="80">
        <v>2.3699999999999999E-2</v>
      </c>
      <c r="V45" s="9"/>
    </row>
    <row r="46" spans="1:24" x14ac:dyDescent="0.25">
      <c r="C46" s="9" t="s">
        <v>392</v>
      </c>
      <c r="D46" s="78">
        <v>1.6E-2</v>
      </c>
      <c r="E46" s="12"/>
      <c r="F46" s="83">
        <v>1.2500000000000001E-2</v>
      </c>
      <c r="G46" s="80">
        <v>1.6E-2</v>
      </c>
      <c r="H46" s="12"/>
      <c r="I46" s="80">
        <v>1.3900000000000001E-2</v>
      </c>
      <c r="J46" s="80">
        <v>1.4400000000000001E-2</v>
      </c>
      <c r="K46" s="80">
        <v>1.5900000000000001E-2</v>
      </c>
      <c r="L46" s="80">
        <v>1.6899999999999998E-2</v>
      </c>
      <c r="M46" s="80">
        <v>2.1000000000000001E-2</v>
      </c>
      <c r="N46" s="80">
        <v>2.1000000000000001E-2</v>
      </c>
      <c r="O46" s="61"/>
      <c r="P46" s="80">
        <v>2.18E-2</v>
      </c>
      <c r="Q46" s="80">
        <v>2.2499999999999999E-2</v>
      </c>
      <c r="R46" s="80">
        <v>2.2700000000000001E-2</v>
      </c>
      <c r="S46" s="80">
        <v>2.29E-2</v>
      </c>
      <c r="T46" s="80">
        <v>2.3099999999999999E-2</v>
      </c>
      <c r="U46" s="80">
        <v>2.3599999999999999E-2</v>
      </c>
      <c r="V46" s="9"/>
    </row>
    <row r="47" spans="1:24" x14ac:dyDescent="0.25">
      <c r="C47" s="9" t="s">
        <v>364</v>
      </c>
      <c r="D47" s="78">
        <v>2.3E-2</v>
      </c>
      <c r="E47" s="12"/>
      <c r="F47" s="78">
        <v>2.3E-2</v>
      </c>
      <c r="G47" s="78">
        <v>2.35E-2</v>
      </c>
      <c r="H47" s="12"/>
      <c r="I47" s="78">
        <v>2.3E-2</v>
      </c>
      <c r="J47" s="78">
        <v>2.3E-2</v>
      </c>
      <c r="K47" s="78">
        <v>2.3E-2</v>
      </c>
      <c r="L47" s="78">
        <v>2.3E-2</v>
      </c>
      <c r="M47" s="78">
        <v>2.4500000000000001E-2</v>
      </c>
      <c r="N47" s="78">
        <v>2.5000000000000001E-2</v>
      </c>
      <c r="O47" s="60"/>
      <c r="P47" s="78">
        <v>2.5000000000000001E-2</v>
      </c>
      <c r="Q47" s="78">
        <v>2.5499999999999998E-2</v>
      </c>
      <c r="R47" s="78">
        <v>2.5999999999999999E-2</v>
      </c>
      <c r="S47" s="78">
        <v>2.6499999999999999E-2</v>
      </c>
      <c r="T47" s="78">
        <v>2.75E-2</v>
      </c>
      <c r="U47" s="78">
        <v>2.8500000000000001E-2</v>
      </c>
      <c r="V47" s="9"/>
    </row>
    <row r="48" spans="1:24" x14ac:dyDescent="0.25">
      <c r="C48" t="s">
        <v>256</v>
      </c>
    </row>
    <row r="49" spans="3:3" x14ac:dyDescent="0.25">
      <c r="C49" t="s">
        <v>401</v>
      </c>
    </row>
  </sheetData>
  <customSheetViews>
    <customSheetView guid="{299C277F-2E78-4ADB-B474-2EF796E7CB2F}" scale="80" fitToPage="1" hiddenRows="1">
      <pane ySplit="1" topLeftCell="A2" activePane="bottomLeft" state="frozen"/>
      <selection pane="bottomLeft" activeCell="U24" sqref="U24"/>
      <pageMargins left="0" right="0" top="0.75" bottom="0.75" header="0.3" footer="0.3"/>
      <pageSetup scale="64" orientation="landscape" r:id="rId1"/>
    </customSheetView>
  </customSheetViews>
  <mergeCells count="3">
    <mergeCell ref="F1:G1"/>
    <mergeCell ref="I1:N1"/>
    <mergeCell ref="P1:U1"/>
  </mergeCells>
  <conditionalFormatting sqref="K13:K16">
    <cfRule type="top10" dxfId="7795" priority="21" rank="1"/>
  </conditionalFormatting>
  <conditionalFormatting sqref="D6:E9 E5 H24">
    <cfRule type="cellIs" dxfId="7794" priority="42" operator="greaterThan">
      <formula>0.0165</formula>
    </cfRule>
  </conditionalFormatting>
  <conditionalFormatting sqref="O25">
    <cfRule type="cellIs" dxfId="7793" priority="41" operator="greaterThan">
      <formula>0.018</formula>
    </cfRule>
  </conditionalFormatting>
  <conditionalFormatting sqref="H5:H9">
    <cfRule type="cellIs" dxfId="7792" priority="40" operator="greaterThan">
      <formula>0.0165</formula>
    </cfRule>
  </conditionalFormatting>
  <conditionalFormatting sqref="H26">
    <cfRule type="cellIs" dxfId="7791" priority="39" operator="greaterThan">
      <formula>0.0165</formula>
    </cfRule>
  </conditionalFormatting>
  <conditionalFormatting sqref="J13:J16">
    <cfRule type="top10" dxfId="7790" priority="38" rank="1"/>
  </conditionalFormatting>
  <conditionalFormatting sqref="L13:L16">
    <cfRule type="top10" dxfId="7789" priority="37" rank="1"/>
  </conditionalFormatting>
  <conditionalFormatting sqref="M13:M16">
    <cfRule type="top10" dxfId="7788" priority="36" rank="1"/>
  </conditionalFormatting>
  <conditionalFormatting sqref="N13:N16">
    <cfRule type="top10" dxfId="7787" priority="35" rank="1"/>
  </conditionalFormatting>
  <conditionalFormatting sqref="Q13:Q16">
    <cfRule type="top10" dxfId="7786" priority="34" rank="1"/>
  </conditionalFormatting>
  <conditionalFormatting sqref="R13:R16">
    <cfRule type="top10" dxfId="7785" priority="33" rank="1"/>
  </conditionalFormatting>
  <conditionalFormatting sqref="S13:S16">
    <cfRule type="top10" dxfId="7784" priority="32" rank="1"/>
  </conditionalFormatting>
  <conditionalFormatting sqref="T13:T16">
    <cfRule type="top10" dxfId="7783" priority="31" rank="1"/>
  </conditionalFormatting>
  <conditionalFormatting sqref="U13:U16">
    <cfRule type="top10" dxfId="7782" priority="30" rank="1"/>
  </conditionalFormatting>
  <conditionalFormatting sqref="K20:K28">
    <cfRule type="top10" dxfId="7781" priority="29" rank="1"/>
  </conditionalFormatting>
  <conditionalFormatting sqref="P32:P38 P40:P41">
    <cfRule type="top10" dxfId="7780" priority="28" rank="1"/>
  </conditionalFormatting>
  <conditionalFormatting sqref="R32:R38 R40:R41">
    <cfRule type="top10" dxfId="7779" priority="27" rank="1"/>
  </conditionalFormatting>
  <conditionalFormatting sqref="S32:S38 S40:S41">
    <cfRule type="top10" dxfId="7778" priority="26" rank="1"/>
  </conditionalFormatting>
  <conditionalFormatting sqref="T32:T38 T40:T41">
    <cfRule type="top10" dxfId="7777" priority="25" rank="1"/>
  </conditionalFormatting>
  <conditionalFormatting sqref="U32:U38 U40:U41">
    <cfRule type="top10" dxfId="7776" priority="24" rank="1"/>
  </conditionalFormatting>
  <conditionalFormatting sqref="Q20">
    <cfRule type="top10" dxfId="7775" priority="23" rank="1"/>
  </conditionalFormatting>
  <conditionalFormatting sqref="I20:I28">
    <cfRule type="top10" dxfId="7774" priority="43" rank="1"/>
  </conditionalFormatting>
  <conditionalFormatting sqref="J20:J28">
    <cfRule type="top10" dxfId="7773" priority="44" rank="1"/>
  </conditionalFormatting>
  <conditionalFormatting sqref="L20:L28">
    <cfRule type="top10" dxfId="7772" priority="45" rank="1"/>
  </conditionalFormatting>
  <conditionalFormatting sqref="M20:M28">
    <cfRule type="top10" dxfId="7771" priority="46" rank="1"/>
  </conditionalFormatting>
  <conditionalFormatting sqref="N20:N28">
    <cfRule type="top10" dxfId="7770" priority="47" rank="1"/>
  </conditionalFormatting>
  <conditionalFormatting sqref="N28">
    <cfRule type="top10" dxfId="7769" priority="22" rank="1"/>
  </conditionalFormatting>
  <conditionalFormatting sqref="D40:D41 D32:D38">
    <cfRule type="top10" dxfId="7768" priority="48" rank="1"/>
  </conditionalFormatting>
  <conditionalFormatting sqref="D20:D28">
    <cfRule type="top10" dxfId="7767" priority="49" rank="1"/>
  </conditionalFormatting>
  <conditionalFormatting sqref="F20:F28">
    <cfRule type="top10" dxfId="7766" priority="50" rank="1"/>
  </conditionalFormatting>
  <conditionalFormatting sqref="G20:G28">
    <cfRule type="top10" dxfId="7765" priority="51" rank="1"/>
  </conditionalFormatting>
  <conditionalFormatting sqref="Q20:Q28">
    <cfRule type="top10" dxfId="7764" priority="52" rank="1"/>
  </conditionalFormatting>
  <conditionalFormatting sqref="P20:P28">
    <cfRule type="top10" dxfId="7763" priority="53" rank="1"/>
  </conditionalFormatting>
  <conditionalFormatting sqref="R20:R28">
    <cfRule type="top10" dxfId="7762" priority="54" rank="1"/>
  </conditionalFormatting>
  <conditionalFormatting sqref="S20:S28">
    <cfRule type="top10" dxfId="7761" priority="55" rank="1"/>
  </conditionalFormatting>
  <conditionalFormatting sqref="T20:T28">
    <cfRule type="top10" dxfId="7760" priority="56" rank="1"/>
  </conditionalFormatting>
  <conditionalFormatting sqref="U20:U28">
    <cfRule type="top10" dxfId="7759" priority="57" rank="1"/>
  </conditionalFormatting>
  <conditionalFormatting sqref="D11:D16">
    <cfRule type="top10" dxfId="7758" priority="58" rank="1"/>
  </conditionalFormatting>
  <conditionalFormatting sqref="F11:F16">
    <cfRule type="top10" dxfId="7757" priority="59" rank="1"/>
  </conditionalFormatting>
  <conditionalFormatting sqref="P14:P16">
    <cfRule type="top10" dxfId="7756" priority="60" rank="1"/>
  </conditionalFormatting>
  <conditionalFormatting sqref="G11:G16">
    <cfRule type="top10" dxfId="7755" priority="61" rank="1"/>
  </conditionalFormatting>
  <conditionalFormatting sqref="I13:I16">
    <cfRule type="top10" dxfId="7754" priority="62" rank="1"/>
    <cfRule type="top10" dxfId="7753" priority="63" rank="1"/>
  </conditionalFormatting>
  <conditionalFormatting sqref="P39">
    <cfRule type="top10" dxfId="7752" priority="19" rank="1"/>
  </conditionalFormatting>
  <conditionalFormatting sqref="R39">
    <cfRule type="top10" dxfId="7751" priority="18" rank="1"/>
  </conditionalFormatting>
  <conditionalFormatting sqref="S39">
    <cfRule type="top10" dxfId="7750" priority="17" rank="1"/>
  </conditionalFormatting>
  <conditionalFormatting sqref="T39">
    <cfRule type="top10" dxfId="7749" priority="16" rank="1"/>
  </conditionalFormatting>
  <conditionalFormatting sqref="U39">
    <cfRule type="top10" dxfId="7748" priority="15" rank="1"/>
  </conditionalFormatting>
  <conditionalFormatting sqref="D39">
    <cfRule type="top10" dxfId="7747" priority="20" rank="1"/>
  </conditionalFormatting>
  <conditionalFormatting sqref="K11:K12">
    <cfRule type="top10" dxfId="7746" priority="2" rank="1"/>
  </conditionalFormatting>
  <conditionalFormatting sqref="J11:J12">
    <cfRule type="top10" dxfId="7745" priority="11" rank="1"/>
  </conditionalFormatting>
  <conditionalFormatting sqref="L11:L12">
    <cfRule type="top10" dxfId="7744" priority="10" rank="1"/>
  </conditionalFormatting>
  <conditionalFormatting sqref="M11:M12">
    <cfRule type="top10" dxfId="7743" priority="9" rank="1"/>
  </conditionalFormatting>
  <conditionalFormatting sqref="N11:N12">
    <cfRule type="top10" dxfId="7742" priority="8" rank="1"/>
  </conditionalFormatting>
  <conditionalFormatting sqref="Q11:Q12">
    <cfRule type="top10" dxfId="7741" priority="7" rank="1"/>
  </conditionalFormatting>
  <conditionalFormatting sqref="R11:R12">
    <cfRule type="top10" dxfId="7740" priority="6" rank="1"/>
  </conditionalFormatting>
  <conditionalFormatting sqref="S11:S12">
    <cfRule type="top10" dxfId="7739" priority="5" rank="1"/>
  </conditionalFormatting>
  <conditionalFormatting sqref="T11:T12">
    <cfRule type="top10" dxfId="7738" priority="4" rank="1"/>
  </conditionalFormatting>
  <conditionalFormatting sqref="U11:U12">
    <cfRule type="top10" dxfId="7737" priority="3" rank="1"/>
  </conditionalFormatting>
  <conditionalFormatting sqref="P11:P12">
    <cfRule type="top10" dxfId="7736" priority="12" rank="1"/>
  </conditionalFormatting>
  <conditionalFormatting sqref="I11:I12">
    <cfRule type="top10" dxfId="7735" priority="13" rank="1"/>
    <cfRule type="top10" dxfId="7734" priority="14" rank="1"/>
  </conditionalFormatting>
  <conditionalFormatting sqref="P13">
    <cfRule type="top10" dxfId="7733" priority="1" rank="1"/>
  </conditionalFormatting>
  <pageMargins left="0" right="0" top="0.75" bottom="0.75" header="0.3" footer="0.3"/>
  <pageSetup scale="64" orientation="landscape"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9EA0A-419A-4621-9798-03676A28D0C0}">
  <sheetPr>
    <pageSetUpPr fitToPage="1"/>
  </sheetPr>
  <dimension ref="A1:AB49"/>
  <sheetViews>
    <sheetView zoomScale="80" zoomScaleNormal="80" workbookViewId="0">
      <pane ySplit="1" topLeftCell="A2" activePane="bottomLeft" state="frozen"/>
      <selection pane="bottomLeft" activeCell="P24" sqref="P24"/>
    </sheetView>
  </sheetViews>
  <sheetFormatPr defaultColWidth="9.140625" defaultRowHeight="15" x14ac:dyDescent="0.25"/>
  <cols>
    <col min="1" max="2" width="14.140625" customWidth="1"/>
    <col min="3" max="3" width="24.28515625" customWidth="1"/>
    <col min="4" max="4" width="15.7109375" bestFit="1" customWidth="1"/>
    <col min="5" max="5" width="12.7109375" bestFit="1" customWidth="1"/>
    <col min="6" max="7" width="8.42578125" bestFit="1" customWidth="1"/>
    <col min="8" max="8" width="7.7109375" bestFit="1" customWidth="1"/>
    <col min="9" max="10" width="6.5703125" bestFit="1" customWidth="1"/>
    <col min="11" max="11" width="7.7109375" bestFit="1" customWidth="1"/>
    <col min="12" max="12" width="7" bestFit="1" customWidth="1"/>
    <col min="13" max="13" width="8.140625" bestFit="1" customWidth="1"/>
    <col min="14" max="14" width="6.42578125" customWidth="1"/>
    <col min="15" max="15" width="5.85546875" customWidth="1"/>
    <col min="16" max="16" width="8" bestFit="1" customWidth="1"/>
    <col min="17" max="17" width="8.85546875" bestFit="1" customWidth="1"/>
    <col min="18" max="21" width="8" bestFit="1" customWidth="1"/>
    <col min="22" max="22" width="9.42578125" bestFit="1" customWidth="1"/>
    <col min="23" max="24" width="10.140625" bestFit="1" customWidth="1"/>
    <col min="25" max="25" width="10" customWidth="1"/>
  </cols>
  <sheetData>
    <row r="1" spans="1:24" x14ac:dyDescent="0.25">
      <c r="A1" s="9"/>
      <c r="B1" s="9"/>
      <c r="C1" s="3"/>
      <c r="D1" s="4" t="s">
        <v>0</v>
      </c>
      <c r="E1" s="5" t="s">
        <v>406</v>
      </c>
      <c r="F1" s="142" t="s">
        <v>1</v>
      </c>
      <c r="G1" s="143"/>
      <c r="H1" s="5"/>
      <c r="I1" s="142" t="s">
        <v>2</v>
      </c>
      <c r="J1" s="143"/>
      <c r="K1" s="143"/>
      <c r="L1" s="143"/>
      <c r="M1" s="143"/>
      <c r="N1" s="144"/>
      <c r="O1" s="5"/>
      <c r="P1" s="145" t="s">
        <v>3</v>
      </c>
      <c r="Q1" s="146"/>
      <c r="R1" s="146"/>
      <c r="S1" s="146"/>
      <c r="T1" s="146"/>
      <c r="U1" s="147"/>
    </row>
    <row r="2" spans="1:24" x14ac:dyDescent="0.25">
      <c r="D2" s="6" t="s">
        <v>4</v>
      </c>
      <c r="E2" s="6"/>
      <c r="F2" s="7" t="s">
        <v>348</v>
      </c>
      <c r="G2" s="7" t="s">
        <v>349</v>
      </c>
      <c r="H2" s="6"/>
      <c r="I2" s="8">
        <v>30</v>
      </c>
      <c r="J2" s="8">
        <v>60</v>
      </c>
      <c r="K2" s="8">
        <v>90</v>
      </c>
      <c r="L2" s="8">
        <v>120</v>
      </c>
      <c r="M2" s="8">
        <v>180</v>
      </c>
      <c r="N2" s="8">
        <v>270</v>
      </c>
      <c r="O2" s="8"/>
      <c r="P2" s="8">
        <v>1</v>
      </c>
      <c r="Q2" s="8">
        <v>1.5</v>
      </c>
      <c r="R2" s="8">
        <v>2</v>
      </c>
      <c r="S2" s="8">
        <v>3</v>
      </c>
      <c r="T2" s="8">
        <v>4</v>
      </c>
      <c r="U2" s="8">
        <v>5</v>
      </c>
      <c r="V2" s="9" t="s">
        <v>409</v>
      </c>
      <c r="W2" s="9" t="s">
        <v>429</v>
      </c>
      <c r="X2" s="9" t="s">
        <v>431</v>
      </c>
    </row>
    <row r="3" spans="1:24" ht="15" hidden="1" customHeight="1" x14ac:dyDescent="0.25">
      <c r="A3" s="9" t="s">
        <v>7</v>
      </c>
      <c r="B3" s="9" t="s">
        <v>7</v>
      </c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</row>
    <row r="4" spans="1:24" ht="15" hidden="1" customHeight="1" x14ac:dyDescent="0.25">
      <c r="C4" s="71" t="s">
        <v>346</v>
      </c>
      <c r="D4" s="78">
        <v>0.02</v>
      </c>
      <c r="E4" s="79"/>
      <c r="F4" s="78">
        <f>MAX(F11:F16)</f>
        <v>3.5000000000000001E-3</v>
      </c>
      <c r="G4" s="78">
        <f>MAX(G11:G16)</f>
        <v>4.4999999999999997E-3</v>
      </c>
      <c r="H4" s="79"/>
      <c r="I4" s="78">
        <f t="shared" ref="I4:N4" si="0">MAX(I11:I16)</f>
        <v>3.0000000000000001E-3</v>
      </c>
      <c r="J4" s="78">
        <f t="shared" si="0"/>
        <v>5.0000000000000001E-3</v>
      </c>
      <c r="K4" s="78">
        <f t="shared" si="0"/>
        <v>9.4999999999999998E-3</v>
      </c>
      <c r="L4" s="78">
        <f t="shared" si="0"/>
        <v>0.01</v>
      </c>
      <c r="M4" s="78">
        <f t="shared" si="0"/>
        <v>1.0999999999999999E-2</v>
      </c>
      <c r="N4" s="78">
        <f t="shared" si="0"/>
        <v>1.15E-2</v>
      </c>
      <c r="O4" s="79"/>
      <c r="P4" s="78">
        <f t="shared" ref="P4:U4" si="1">MAX(P11:P16)</f>
        <v>0.02</v>
      </c>
      <c r="Q4" s="78">
        <f t="shared" si="1"/>
        <v>0.02</v>
      </c>
      <c r="R4" s="78">
        <f t="shared" si="1"/>
        <v>1.7000000000000001E-2</v>
      </c>
      <c r="S4" s="78">
        <f t="shared" si="1"/>
        <v>1.7999999999999999E-2</v>
      </c>
      <c r="T4" s="78">
        <f t="shared" si="1"/>
        <v>1.9E-2</v>
      </c>
      <c r="U4" s="78">
        <f t="shared" si="1"/>
        <v>0.02</v>
      </c>
    </row>
    <row r="5" spans="1:24" ht="15" hidden="1" customHeight="1" x14ac:dyDescent="0.25">
      <c r="C5" s="71" t="s">
        <v>347</v>
      </c>
      <c r="D5" s="80" t="s">
        <v>358</v>
      </c>
      <c r="E5" s="79"/>
      <c r="F5" s="80">
        <f>MEDIAN(F11:F16)</f>
        <v>2.5500000000000002E-4</v>
      </c>
      <c r="G5" s="80">
        <f>MEDIAN(G11:G16)</f>
        <v>2.2500000000000003E-3</v>
      </c>
      <c r="H5" s="79"/>
      <c r="I5" s="80">
        <f t="shared" ref="I5:N5" si="2">MEDIAN(I11:I16)</f>
        <v>2E-3</v>
      </c>
      <c r="J5" s="80">
        <f t="shared" si="2"/>
        <v>4.0000000000000001E-3</v>
      </c>
      <c r="K5" s="80">
        <f t="shared" si="2"/>
        <v>5.2499999999999995E-3</v>
      </c>
      <c r="L5" s="80">
        <f t="shared" si="2"/>
        <v>5.4999999999999997E-3</v>
      </c>
      <c r="M5" s="80">
        <f t="shared" si="2"/>
        <v>6.5000000000000006E-3</v>
      </c>
      <c r="N5" s="80">
        <f t="shared" si="2"/>
        <v>1.0999999999999999E-2</v>
      </c>
      <c r="O5" s="81"/>
      <c r="P5" s="80">
        <f t="shared" ref="P5:U5" si="3">MEDIAN(P11:P16)</f>
        <v>1.4250000000000001E-2</v>
      </c>
      <c r="Q5" s="80">
        <f t="shared" si="3"/>
        <v>1.4749999999999999E-2</v>
      </c>
      <c r="R5" s="80">
        <f t="shared" si="3"/>
        <v>1.55E-2</v>
      </c>
      <c r="S5" s="80">
        <f t="shared" si="3"/>
        <v>1.7000000000000001E-2</v>
      </c>
      <c r="T5" s="80">
        <f t="shared" si="3"/>
        <v>1.8499999999999999E-2</v>
      </c>
      <c r="U5" s="80">
        <f t="shared" si="3"/>
        <v>0.02</v>
      </c>
    </row>
    <row r="6" spans="1:24" ht="15" hidden="1" customHeight="1" x14ac:dyDescent="0.25">
      <c r="D6" s="60"/>
      <c r="E6" s="12"/>
      <c r="F6" s="60"/>
      <c r="G6" s="60"/>
      <c r="H6" s="12"/>
      <c r="I6" s="60"/>
      <c r="J6" s="60"/>
      <c r="K6" s="60"/>
      <c r="L6" s="60"/>
      <c r="M6" s="60"/>
      <c r="N6" s="61"/>
      <c r="O6" s="14"/>
      <c r="P6" s="61"/>
      <c r="Q6" s="61"/>
      <c r="R6" s="61"/>
      <c r="S6" s="61"/>
      <c r="T6" s="61"/>
      <c r="U6" s="61"/>
    </row>
    <row r="7" spans="1:24" ht="15" customHeight="1" x14ac:dyDescent="0.25">
      <c r="A7" s="9" t="s">
        <v>444</v>
      </c>
      <c r="B7" s="9" t="s">
        <v>444</v>
      </c>
      <c r="D7" s="60"/>
      <c r="E7" s="12"/>
      <c r="F7" s="60"/>
      <c r="G7" s="60"/>
      <c r="H7" s="12"/>
      <c r="I7" s="60"/>
      <c r="J7" s="60"/>
      <c r="K7" s="60"/>
      <c r="L7" s="60"/>
      <c r="M7" s="60"/>
      <c r="N7" s="61"/>
      <c r="O7" s="14"/>
      <c r="P7" s="61"/>
      <c r="Q7" s="61"/>
      <c r="R7" s="61"/>
      <c r="S7" s="61"/>
      <c r="T7" s="61"/>
      <c r="U7" s="61"/>
    </row>
    <row r="8" spans="1:24" ht="15" customHeight="1" x14ac:dyDescent="0.25">
      <c r="C8" t="s">
        <v>445</v>
      </c>
      <c r="D8" s="60"/>
      <c r="E8" s="12"/>
      <c r="F8" s="60"/>
      <c r="G8" s="60"/>
      <c r="H8" s="12"/>
      <c r="I8" s="107"/>
      <c r="J8" s="107"/>
      <c r="K8" s="119"/>
      <c r="L8" s="119"/>
      <c r="M8" s="119"/>
      <c r="N8" s="120"/>
      <c r="O8" s="14"/>
      <c r="P8" s="37">
        <v>1.9439999999999999E-2</v>
      </c>
      <c r="Q8" s="37" t="s">
        <v>4</v>
      </c>
      <c r="R8" s="37">
        <v>1.873E-2</v>
      </c>
      <c r="S8" s="37">
        <v>1.8429999999999998E-2</v>
      </c>
      <c r="T8" s="37">
        <v>1.813E-2</v>
      </c>
      <c r="U8" s="37">
        <v>1.8110000000000001E-2</v>
      </c>
    </row>
    <row r="9" spans="1:24" ht="15" customHeight="1" x14ac:dyDescent="0.25">
      <c r="C9" t="s">
        <v>446</v>
      </c>
      <c r="D9" s="60"/>
      <c r="E9" s="12"/>
      <c r="F9" s="60"/>
      <c r="G9" s="60"/>
      <c r="H9" s="12"/>
      <c r="I9" s="107"/>
      <c r="J9" s="107"/>
      <c r="K9" s="119">
        <v>1.6619999999999999E-2</v>
      </c>
      <c r="L9" s="119"/>
      <c r="M9" s="119">
        <v>1.7059999999999999E-2</v>
      </c>
      <c r="N9" s="120"/>
      <c r="O9" s="14"/>
      <c r="P9" s="37">
        <v>1.746E-2</v>
      </c>
      <c r="Q9" s="37" t="s">
        <v>4</v>
      </c>
      <c r="R9" s="37">
        <v>1.6920000000000001E-2</v>
      </c>
      <c r="S9" s="37">
        <v>1.6760000000000001E-2</v>
      </c>
      <c r="T9" s="37">
        <v>1.636E-2</v>
      </c>
      <c r="U9" s="37">
        <v>1.61E-2</v>
      </c>
    </row>
    <row r="10" spans="1:24" x14ac:dyDescent="0.25">
      <c r="A10" s="9" t="s">
        <v>10</v>
      </c>
      <c r="B10" s="9" t="s">
        <v>10</v>
      </c>
    </row>
    <row r="11" spans="1:24" x14ac:dyDescent="0.25">
      <c r="A11" s="9"/>
      <c r="B11" s="9"/>
      <c r="C11" t="s">
        <v>46</v>
      </c>
      <c r="D11" s="47" t="s">
        <v>396</v>
      </c>
      <c r="E11" s="96"/>
      <c r="F11" s="70">
        <v>1E-3</v>
      </c>
      <c r="G11" s="69">
        <v>4.0000000000000001E-3</v>
      </c>
      <c r="H11" s="6"/>
      <c r="I11" s="65">
        <v>3.0000000000000001E-3</v>
      </c>
      <c r="J11" s="65">
        <v>5.0000000000000001E-3</v>
      </c>
      <c r="K11" s="65">
        <v>9.4999999999999998E-3</v>
      </c>
      <c r="L11" s="65">
        <v>0.01</v>
      </c>
      <c r="M11" s="65">
        <v>1.0999999999999999E-2</v>
      </c>
      <c r="N11" s="65">
        <v>1.15E-2</v>
      </c>
      <c r="O11" s="6"/>
      <c r="P11" s="65">
        <v>1.4500000000000001E-2</v>
      </c>
      <c r="Q11" s="37">
        <v>1.4999999999999999E-2</v>
      </c>
      <c r="R11" s="65">
        <v>1.6E-2</v>
      </c>
      <c r="S11" s="65">
        <v>1.7999999999999999E-2</v>
      </c>
      <c r="T11" s="65">
        <v>1.9E-2</v>
      </c>
      <c r="U11" s="65">
        <v>0.02</v>
      </c>
      <c r="V11" s="9"/>
    </row>
    <row r="12" spans="1:24" x14ac:dyDescent="0.25">
      <c r="A12" s="9"/>
      <c r="B12" s="9"/>
      <c r="C12" t="s">
        <v>47</v>
      </c>
      <c r="D12" s="82" t="s">
        <v>427</v>
      </c>
      <c r="E12" s="97"/>
      <c r="F12" s="73">
        <v>3.5000000000000001E-3</v>
      </c>
      <c r="G12" s="73">
        <v>3.5000000000000001E-3</v>
      </c>
      <c r="H12" s="23"/>
      <c r="I12" s="65">
        <v>2E-3</v>
      </c>
      <c r="J12" s="65">
        <v>4.0000000000000001E-3</v>
      </c>
      <c r="K12" s="65">
        <v>5.0000000000000001E-3</v>
      </c>
      <c r="L12" s="65">
        <v>5.4999999999999997E-3</v>
      </c>
      <c r="M12" s="65">
        <v>6.0000000000000001E-3</v>
      </c>
      <c r="N12" s="65">
        <v>1.0999999999999999E-2</v>
      </c>
      <c r="O12" s="16"/>
      <c r="P12" s="65">
        <v>1.2E-2</v>
      </c>
      <c r="Q12" s="37">
        <v>1.0500000000000001E-2</v>
      </c>
      <c r="R12" s="65">
        <v>1.2500000000000001E-2</v>
      </c>
      <c r="S12" s="65">
        <v>1.6E-2</v>
      </c>
      <c r="T12" s="65">
        <v>1.4999999999999999E-2</v>
      </c>
      <c r="U12" s="65">
        <v>1.6E-2</v>
      </c>
      <c r="V12" s="118">
        <v>2.0799999999999999E-2</v>
      </c>
    </row>
    <row r="13" spans="1:24" x14ac:dyDescent="0.25">
      <c r="A13" s="9"/>
      <c r="B13" s="9"/>
      <c r="C13" t="s">
        <v>48</v>
      </c>
      <c r="D13" s="47" t="s">
        <v>448</v>
      </c>
      <c r="E13" s="97"/>
      <c r="F13" s="69">
        <v>5.0000000000000001E-4</v>
      </c>
      <c r="G13" s="69">
        <v>5.0000000000000001E-4</v>
      </c>
      <c r="H13" s="6"/>
      <c r="I13" s="37">
        <v>1E-3</v>
      </c>
      <c r="J13" s="37">
        <v>1.5E-3</v>
      </c>
      <c r="K13" s="65">
        <v>2.5000000000000001E-3</v>
      </c>
      <c r="L13" s="37">
        <v>3.0000000000000001E-3</v>
      </c>
      <c r="M13" s="65">
        <v>3.5000000000000001E-3</v>
      </c>
      <c r="N13" s="65">
        <v>4.0000000000000001E-3</v>
      </c>
      <c r="O13" s="6"/>
      <c r="P13" s="65">
        <v>5.4999999999999997E-3</v>
      </c>
      <c r="Q13" s="37">
        <v>6.0000000000000001E-3</v>
      </c>
      <c r="R13" s="65">
        <v>6.4999999999999997E-3</v>
      </c>
      <c r="S13" s="65">
        <v>8.5000000000000006E-3</v>
      </c>
      <c r="T13" s="65">
        <v>1.0999999999999999E-2</v>
      </c>
      <c r="U13" s="65">
        <v>1.2500000000000001E-2</v>
      </c>
      <c r="V13" s="9"/>
      <c r="X13" s="36"/>
    </row>
    <row r="14" spans="1:24" x14ac:dyDescent="0.25">
      <c r="A14" s="9"/>
      <c r="B14" s="9"/>
      <c r="C14" s="101" t="s">
        <v>65</v>
      </c>
      <c r="D14" s="87" t="s">
        <v>447</v>
      </c>
      <c r="E14" s="9"/>
      <c r="F14" s="89">
        <v>0</v>
      </c>
      <c r="G14" s="89">
        <v>4.4999999999999997E-3</v>
      </c>
      <c r="I14" s="89"/>
      <c r="J14" s="87"/>
      <c r="K14" s="90">
        <v>5.4999999999999997E-3</v>
      </c>
      <c r="L14" s="87"/>
      <c r="M14" s="87">
        <v>7.0000000000000001E-3</v>
      </c>
      <c r="N14" s="87"/>
      <c r="P14" s="87">
        <v>1.4E-2</v>
      </c>
      <c r="Q14" s="87">
        <v>1.4500000000000001E-2</v>
      </c>
      <c r="R14" s="87">
        <v>1.4999999999999999E-2</v>
      </c>
      <c r="S14" s="87">
        <v>1.6E-2</v>
      </c>
      <c r="T14" s="87">
        <v>1.7999999999999999E-2</v>
      </c>
      <c r="U14" s="87">
        <v>0.02</v>
      </c>
      <c r="V14" s="118"/>
    </row>
    <row r="15" spans="1:24" x14ac:dyDescent="0.25">
      <c r="A15" s="9"/>
      <c r="B15" s="9"/>
      <c r="C15" t="s">
        <v>49</v>
      </c>
      <c r="D15" s="87" t="s">
        <v>451</v>
      </c>
      <c r="E15" s="96"/>
      <c r="F15" s="70">
        <v>1.0000000000000001E-5</v>
      </c>
      <c r="G15" s="69">
        <v>1E-3</v>
      </c>
      <c r="H15" s="6"/>
      <c r="I15" s="37">
        <v>2E-3</v>
      </c>
      <c r="J15" s="37">
        <v>3.5000000000000001E-3</v>
      </c>
      <c r="K15" s="38">
        <v>3.5000000000000001E-3</v>
      </c>
      <c r="L15" s="37">
        <v>3.5000000000000001E-3</v>
      </c>
      <c r="M15" s="37">
        <v>4.4999999999999997E-3</v>
      </c>
      <c r="N15" s="37">
        <v>5.0000000000000001E-3</v>
      </c>
      <c r="O15" s="6"/>
      <c r="P15" s="37">
        <v>0.02</v>
      </c>
      <c r="Q15" s="37">
        <v>1.6500000000000001E-2</v>
      </c>
      <c r="R15" s="37">
        <v>1.7000000000000001E-2</v>
      </c>
      <c r="S15" s="37">
        <v>1.7999999999999999E-2</v>
      </c>
      <c r="T15" s="37">
        <v>1.9E-2</v>
      </c>
      <c r="U15" s="37">
        <v>0.02</v>
      </c>
      <c r="V15" s="9"/>
    </row>
    <row r="16" spans="1:24" x14ac:dyDescent="0.25">
      <c r="A16" s="9"/>
      <c r="B16" s="9"/>
      <c r="C16" t="s">
        <v>50</v>
      </c>
      <c r="D16" s="70" t="s">
        <v>415</v>
      </c>
      <c r="E16" s="97"/>
      <c r="F16" s="77">
        <v>0</v>
      </c>
      <c r="G16" s="77">
        <v>1E-3</v>
      </c>
      <c r="I16" s="65">
        <v>3.0000000000000001E-3</v>
      </c>
      <c r="J16" s="65">
        <v>5.0000000000000001E-3</v>
      </c>
      <c r="K16" s="65">
        <v>9.4999999999999998E-3</v>
      </c>
      <c r="L16" s="65">
        <v>0.01</v>
      </c>
      <c r="M16" s="65">
        <v>1.0999999999999999E-2</v>
      </c>
      <c r="N16" s="65">
        <v>1.15E-2</v>
      </c>
      <c r="O16" s="16"/>
      <c r="P16" s="65">
        <v>1.4500000000000001E-2</v>
      </c>
      <c r="Q16" s="37">
        <v>0.02</v>
      </c>
      <c r="R16" s="65">
        <v>1.6E-2</v>
      </c>
      <c r="S16" s="65">
        <v>1.7999999999999999E-2</v>
      </c>
      <c r="T16" s="65">
        <v>1.9E-2</v>
      </c>
      <c r="U16" s="65">
        <v>0.02</v>
      </c>
      <c r="V16" s="9"/>
      <c r="X16" s="36"/>
    </row>
    <row r="17" spans="1:28" x14ac:dyDescent="0.25">
      <c r="A17" s="9"/>
      <c r="B17" s="9"/>
      <c r="D17" s="23"/>
      <c r="E17" s="97"/>
      <c r="F17" s="26"/>
      <c r="G17" s="26"/>
      <c r="H17" s="23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</row>
    <row r="18" spans="1:28" x14ac:dyDescent="0.25">
      <c r="C18" s="9" t="s">
        <v>52</v>
      </c>
      <c r="D18" s="42">
        <v>0.02</v>
      </c>
      <c r="E18" s="12"/>
      <c r="F18" s="42">
        <f>MAX(F11:F16)</f>
        <v>3.5000000000000001E-3</v>
      </c>
      <c r="G18" s="42">
        <f>MAX(G11:G16)</f>
        <v>4.4999999999999997E-3</v>
      </c>
      <c r="H18" s="12"/>
      <c r="I18" s="42">
        <f t="shared" ref="I18:N18" si="4">MAX(I11:I16)</f>
        <v>3.0000000000000001E-3</v>
      </c>
      <c r="J18" s="42">
        <f t="shared" si="4"/>
        <v>5.0000000000000001E-3</v>
      </c>
      <c r="K18" s="42">
        <f t="shared" si="4"/>
        <v>9.4999999999999998E-3</v>
      </c>
      <c r="L18" s="42">
        <f t="shared" si="4"/>
        <v>0.01</v>
      </c>
      <c r="M18" s="42">
        <f t="shared" si="4"/>
        <v>1.0999999999999999E-2</v>
      </c>
      <c r="N18" s="42">
        <f t="shared" si="4"/>
        <v>1.15E-2</v>
      </c>
      <c r="O18" s="12"/>
      <c r="P18" s="42">
        <f t="shared" ref="P18:U18" si="5">MAX(P11:P16)</f>
        <v>0.02</v>
      </c>
      <c r="Q18" s="42">
        <f t="shared" si="5"/>
        <v>0.02</v>
      </c>
      <c r="R18" s="42">
        <f t="shared" si="5"/>
        <v>1.7000000000000001E-2</v>
      </c>
      <c r="S18" s="42">
        <f t="shared" si="5"/>
        <v>1.7999999999999999E-2</v>
      </c>
      <c r="T18" s="42">
        <f t="shared" si="5"/>
        <v>1.9E-2</v>
      </c>
      <c r="U18" s="42">
        <f t="shared" si="5"/>
        <v>0.02</v>
      </c>
    </row>
    <row r="19" spans="1:28" x14ac:dyDescent="0.25">
      <c r="A19" s="9"/>
      <c r="B19" s="9"/>
      <c r="D19" s="23"/>
      <c r="E19" s="97"/>
      <c r="F19" s="26"/>
      <c r="G19" s="27"/>
      <c r="H19" s="23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9"/>
      <c r="W19" s="9"/>
    </row>
    <row r="20" spans="1:28" x14ac:dyDescent="0.25">
      <c r="A20" s="9"/>
      <c r="B20" s="9"/>
      <c r="C20" t="s">
        <v>352</v>
      </c>
      <c r="D20" s="68">
        <v>2.3E-2</v>
      </c>
      <c r="E20" s="12"/>
      <c r="F20" s="37" t="s">
        <v>4</v>
      </c>
      <c r="G20" s="37" t="s">
        <v>4</v>
      </c>
      <c r="H20" s="16"/>
      <c r="I20" s="37" t="s">
        <v>4</v>
      </c>
      <c r="J20" s="37" t="s">
        <v>4</v>
      </c>
      <c r="K20" s="37">
        <v>2.35E-2</v>
      </c>
      <c r="L20" s="37" t="s">
        <v>4</v>
      </c>
      <c r="M20" s="37">
        <v>2.3800000000000002E-2</v>
      </c>
      <c r="N20" s="37">
        <v>2.4199999999999999E-2</v>
      </c>
      <c r="O20" s="16"/>
      <c r="P20" s="37">
        <v>2.4500000000000001E-2</v>
      </c>
      <c r="Q20" s="37" t="s">
        <v>4</v>
      </c>
      <c r="R20" s="37">
        <v>2.5000000000000001E-2</v>
      </c>
      <c r="S20" s="37">
        <v>2.5499999999999998E-2</v>
      </c>
      <c r="T20" s="37">
        <v>2.5700000000000001E-2</v>
      </c>
      <c r="U20" s="37">
        <v>2.6499999999999999E-2</v>
      </c>
      <c r="V20" s="36">
        <v>2.47E-2</v>
      </c>
      <c r="W20" s="36">
        <v>2.52E-2</v>
      </c>
      <c r="X20" s="9"/>
      <c r="AB20" s="99"/>
    </row>
    <row r="21" spans="1:28" x14ac:dyDescent="0.25">
      <c r="A21" s="9"/>
      <c r="B21" s="9"/>
      <c r="C21" t="s">
        <v>449</v>
      </c>
      <c r="D21" s="68">
        <v>1.4999999999999999E-2</v>
      </c>
      <c r="E21" s="12"/>
      <c r="F21" s="37" t="s">
        <v>4</v>
      </c>
      <c r="G21" s="37" t="s">
        <v>4</v>
      </c>
      <c r="H21" s="16"/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66" t="s">
        <v>4</v>
      </c>
      <c r="O21" s="19"/>
      <c r="P21" s="66">
        <v>2.3699999999999999E-2</v>
      </c>
      <c r="Q21" s="66" t="s">
        <v>4</v>
      </c>
      <c r="R21" s="66">
        <v>2.47E-2</v>
      </c>
      <c r="S21" s="66">
        <v>2.5000000000000001E-2</v>
      </c>
      <c r="T21" s="66">
        <v>2.53E-2</v>
      </c>
      <c r="U21" s="66">
        <v>2.5999999999999999E-2</v>
      </c>
      <c r="V21" s="9"/>
      <c r="W21" s="36"/>
    </row>
    <row r="22" spans="1:28" x14ac:dyDescent="0.25">
      <c r="A22" s="9"/>
      <c r="B22" s="9"/>
      <c r="C22" t="s">
        <v>440</v>
      </c>
      <c r="D22" s="100">
        <v>2.1000000000000001E-2</v>
      </c>
      <c r="E22" s="12"/>
      <c r="F22" s="37" t="s">
        <v>4</v>
      </c>
      <c r="G22" s="37" t="s">
        <v>4</v>
      </c>
      <c r="H22" s="16"/>
      <c r="I22" s="66">
        <v>1.7999999999999999E-2</v>
      </c>
      <c r="J22" s="66">
        <v>1.9E-2</v>
      </c>
      <c r="K22" s="66">
        <v>0.02</v>
      </c>
      <c r="L22" s="66" t="s">
        <v>4</v>
      </c>
      <c r="M22" s="66">
        <v>2.1000000000000001E-2</v>
      </c>
      <c r="N22" s="66">
        <v>2.1999999999999999E-2</v>
      </c>
      <c r="O22" s="19"/>
      <c r="P22" s="66">
        <v>2.1999999999999999E-2</v>
      </c>
      <c r="Q22" s="66">
        <v>2.2499999999999999E-2</v>
      </c>
      <c r="R22" s="66">
        <v>2.3E-2</v>
      </c>
      <c r="S22" s="66">
        <v>2.35E-2</v>
      </c>
      <c r="T22" s="66">
        <v>2.4E-2</v>
      </c>
      <c r="U22" s="66">
        <v>2.5499999999999998E-2</v>
      </c>
      <c r="V22" s="117"/>
    </row>
    <row r="23" spans="1:28" x14ac:dyDescent="0.25">
      <c r="A23" s="9"/>
      <c r="B23" s="9"/>
      <c r="C23" t="s">
        <v>57</v>
      </c>
      <c r="D23" s="75">
        <v>1.4999999999999999E-2</v>
      </c>
      <c r="E23" s="95"/>
      <c r="F23" s="45" t="s">
        <v>4</v>
      </c>
      <c r="G23" s="45" t="s">
        <v>4</v>
      </c>
      <c r="H23" s="19"/>
      <c r="I23" s="66" t="s">
        <v>4</v>
      </c>
      <c r="J23" s="66" t="s">
        <v>4</v>
      </c>
      <c r="K23" s="66" t="s">
        <v>4</v>
      </c>
      <c r="L23" s="66" t="s">
        <v>4</v>
      </c>
      <c r="M23" s="66" t="s">
        <v>4</v>
      </c>
      <c r="N23" s="66" t="s">
        <v>4</v>
      </c>
      <c r="O23" s="19"/>
      <c r="P23" s="66">
        <v>2.1000000000000001E-2</v>
      </c>
      <c r="Q23" s="66" t="s">
        <v>4</v>
      </c>
      <c r="R23" s="66">
        <v>2.1499999999999998E-2</v>
      </c>
      <c r="S23" s="66">
        <v>2.1999999999999999E-2</v>
      </c>
      <c r="T23" s="67">
        <v>2.2499999999999999E-2</v>
      </c>
      <c r="U23" s="67">
        <v>2.5999999999999999E-2</v>
      </c>
      <c r="V23" s="9"/>
    </row>
    <row r="24" spans="1:28" x14ac:dyDescent="0.25">
      <c r="A24" s="9"/>
      <c r="B24" s="9"/>
      <c r="C24" t="s">
        <v>19</v>
      </c>
      <c r="D24" s="68">
        <v>1.6E-2</v>
      </c>
      <c r="E24" s="12"/>
      <c r="F24" s="37" t="s">
        <v>4</v>
      </c>
      <c r="G24" s="37" t="s">
        <v>4</v>
      </c>
      <c r="H24" s="16"/>
      <c r="I24" s="47" t="s">
        <v>4</v>
      </c>
      <c r="J24" s="47" t="s">
        <v>4</v>
      </c>
      <c r="K24" s="47" t="s">
        <v>4</v>
      </c>
      <c r="L24" s="47" t="s">
        <v>4</v>
      </c>
      <c r="M24" s="47" t="s">
        <v>4</v>
      </c>
      <c r="N24" s="47" t="s">
        <v>4</v>
      </c>
      <c r="O24" s="19"/>
      <c r="P24" s="69">
        <v>2.1999999999999999E-2</v>
      </c>
      <c r="Q24" s="67" t="s">
        <v>4</v>
      </c>
      <c r="R24" s="69">
        <v>2.3E-2</v>
      </c>
      <c r="S24" s="69">
        <v>2.4E-2</v>
      </c>
      <c r="T24" s="69">
        <v>2.4500000000000001E-2</v>
      </c>
      <c r="U24" s="69">
        <v>2.5000000000000001E-2</v>
      </c>
      <c r="V24" s="9"/>
    </row>
    <row r="25" spans="1:28" x14ac:dyDescent="0.25">
      <c r="A25" s="9"/>
      <c r="B25" s="9"/>
      <c r="C25" t="s">
        <v>230</v>
      </c>
      <c r="D25" s="38">
        <v>1.0999999999999999E-2</v>
      </c>
      <c r="E25" s="95"/>
      <c r="F25" s="37" t="s">
        <v>4</v>
      </c>
      <c r="G25" s="37" t="s">
        <v>4</v>
      </c>
      <c r="H25" s="19"/>
      <c r="I25" s="47" t="s">
        <v>4</v>
      </c>
      <c r="J25" s="37" t="s">
        <v>4</v>
      </c>
      <c r="K25" s="37">
        <v>5.0000000000000001E-3</v>
      </c>
      <c r="L25" s="37" t="s">
        <v>4</v>
      </c>
      <c r="M25" s="37">
        <v>0.02</v>
      </c>
      <c r="N25" s="37">
        <v>2.1499999999999998E-2</v>
      </c>
      <c r="O25" s="19"/>
      <c r="P25" s="37">
        <v>2.1499999999999998E-2</v>
      </c>
      <c r="Q25" s="37">
        <v>2.1999999999999999E-2</v>
      </c>
      <c r="R25" s="37">
        <v>2.1999999999999999E-2</v>
      </c>
      <c r="S25" s="37">
        <v>2.1999999999999999E-2</v>
      </c>
      <c r="T25" s="37">
        <v>2.1999999999999999E-2</v>
      </c>
      <c r="U25" s="37">
        <v>2.1999999999999999E-2</v>
      </c>
      <c r="V25" s="9"/>
    </row>
    <row r="26" spans="1:28" x14ac:dyDescent="0.25">
      <c r="A26" s="9"/>
      <c r="B26" s="9"/>
      <c r="C26" t="s">
        <v>408</v>
      </c>
      <c r="D26" s="70">
        <v>1.0999999999999999E-2</v>
      </c>
      <c r="E26" s="95"/>
      <c r="F26" s="37" t="s">
        <v>4</v>
      </c>
      <c r="G26" s="37" t="s">
        <v>4</v>
      </c>
      <c r="H26" s="19"/>
      <c r="I26" s="47" t="s">
        <v>4</v>
      </c>
      <c r="J26" s="37" t="s">
        <v>4</v>
      </c>
      <c r="K26" s="37" t="s">
        <v>4</v>
      </c>
      <c r="L26" s="37" t="s">
        <v>4</v>
      </c>
      <c r="M26" s="37" t="s">
        <v>4</v>
      </c>
      <c r="N26" s="37" t="s">
        <v>4</v>
      </c>
      <c r="O26" s="19"/>
      <c r="P26" s="66">
        <v>2.1499999999999998E-2</v>
      </c>
      <c r="Q26" s="66" t="s">
        <v>4</v>
      </c>
      <c r="R26" s="66">
        <v>2.1999999999999999E-2</v>
      </c>
      <c r="S26" s="66">
        <v>2.1999999999999999E-2</v>
      </c>
      <c r="T26" s="66">
        <v>2.1999999999999999E-2</v>
      </c>
      <c r="U26" s="66">
        <v>2.1999999999999999E-2</v>
      </c>
      <c r="V26" s="9"/>
    </row>
    <row r="27" spans="1:28" x14ac:dyDescent="0.25">
      <c r="A27" s="9"/>
      <c r="B27" s="9"/>
      <c r="C27" t="s">
        <v>450</v>
      </c>
      <c r="D27" s="68">
        <v>0.02</v>
      </c>
      <c r="E27" s="95"/>
      <c r="F27" s="37" t="s">
        <v>4</v>
      </c>
      <c r="G27" s="37" t="s">
        <v>4</v>
      </c>
      <c r="H27" s="16"/>
      <c r="I27" s="66">
        <v>0.02</v>
      </c>
      <c r="J27" s="66">
        <v>0.02</v>
      </c>
      <c r="K27" s="66">
        <v>0.02</v>
      </c>
      <c r="L27" s="66">
        <v>2.1000000000000001E-2</v>
      </c>
      <c r="M27" s="66">
        <v>2.2499999999999999E-2</v>
      </c>
      <c r="N27" s="66">
        <v>2.3E-2</v>
      </c>
      <c r="O27" s="19"/>
      <c r="P27" s="67">
        <v>2.4500000000000001E-2</v>
      </c>
      <c r="Q27" s="67" t="s">
        <v>4</v>
      </c>
      <c r="R27" s="67">
        <v>2.5000000000000001E-2</v>
      </c>
      <c r="S27" s="67">
        <v>2.5999999999999999E-2</v>
      </c>
      <c r="T27" s="67">
        <v>2.6499999999999999E-2</v>
      </c>
      <c r="U27" s="67">
        <v>2.7E-2</v>
      </c>
      <c r="V27" s="36">
        <v>2.5000000000000001E-2</v>
      </c>
      <c r="W27" s="9"/>
    </row>
    <row r="28" spans="1:28" x14ac:dyDescent="0.25">
      <c r="A28" s="9"/>
      <c r="B28" s="9"/>
      <c r="C28" t="s">
        <v>421</v>
      </c>
      <c r="D28" s="68">
        <v>2.3E-2</v>
      </c>
      <c r="E28" s="95"/>
      <c r="F28" s="37" t="s">
        <v>4</v>
      </c>
      <c r="G28" s="37" t="s">
        <v>4</v>
      </c>
      <c r="H28" s="16"/>
      <c r="I28" s="47" t="s">
        <v>4</v>
      </c>
      <c r="J28" s="47" t="s">
        <v>4</v>
      </c>
      <c r="K28" s="47" t="s">
        <v>4</v>
      </c>
      <c r="L28" s="47" t="s">
        <v>4</v>
      </c>
      <c r="M28" s="66">
        <v>2.35E-2</v>
      </c>
      <c r="N28" s="37" t="s">
        <v>4</v>
      </c>
      <c r="O28" s="19"/>
      <c r="P28" s="67">
        <v>2.4500000000000001E-2</v>
      </c>
      <c r="Q28" s="67">
        <v>2.47E-2</v>
      </c>
      <c r="R28" s="67">
        <v>2.5000000000000001E-2</v>
      </c>
      <c r="S28" s="67">
        <v>2.5499999999999998E-2</v>
      </c>
      <c r="T28" s="67">
        <v>2.5999999999999999E-2</v>
      </c>
      <c r="U28" s="67">
        <v>2.6499999999999999E-2</v>
      </c>
      <c r="V28" s="9"/>
    </row>
    <row r="29" spans="1:28" x14ac:dyDescent="0.25">
      <c r="A29" t="s">
        <v>24</v>
      </c>
      <c r="B29" t="s">
        <v>24</v>
      </c>
      <c r="D29" s="71"/>
      <c r="E29" s="95"/>
      <c r="V29" s="9"/>
    </row>
    <row r="30" spans="1:28" x14ac:dyDescent="0.25">
      <c r="A30" s="9"/>
      <c r="B30" s="9"/>
      <c r="C30" s="9" t="s">
        <v>51</v>
      </c>
      <c r="D30" s="42">
        <f>MAX(D20:D27)</f>
        <v>2.3E-2</v>
      </c>
      <c r="E30" s="95"/>
      <c r="F30" s="42">
        <f>MAX(F20:F27)</f>
        <v>0</v>
      </c>
      <c r="G30" s="42">
        <f>MAX(G20:G27)</f>
        <v>0</v>
      </c>
      <c r="H30" s="12"/>
      <c r="I30" s="42">
        <f t="shared" ref="I30:N30" si="6">MAX(I20:I27)</f>
        <v>0.02</v>
      </c>
      <c r="J30" s="42">
        <f t="shared" si="6"/>
        <v>0.02</v>
      </c>
      <c r="K30" s="42">
        <f t="shared" si="6"/>
        <v>2.35E-2</v>
      </c>
      <c r="L30" s="42">
        <f t="shared" si="6"/>
        <v>2.1000000000000001E-2</v>
      </c>
      <c r="M30" s="42">
        <f t="shared" si="6"/>
        <v>2.3800000000000002E-2</v>
      </c>
      <c r="N30" s="42">
        <f t="shared" si="6"/>
        <v>2.4199999999999999E-2</v>
      </c>
      <c r="O30" s="12"/>
      <c r="P30" s="42">
        <f t="shared" ref="P30:U30" si="7">MAX(P20:P28)</f>
        <v>2.4500000000000001E-2</v>
      </c>
      <c r="Q30" s="42">
        <f t="shared" si="7"/>
        <v>2.47E-2</v>
      </c>
      <c r="R30" s="42">
        <f t="shared" si="7"/>
        <v>2.5000000000000001E-2</v>
      </c>
      <c r="S30" s="42">
        <f t="shared" si="7"/>
        <v>2.5999999999999999E-2</v>
      </c>
      <c r="T30" s="42">
        <f t="shared" si="7"/>
        <v>2.6499999999999999E-2</v>
      </c>
      <c r="U30" s="42">
        <f t="shared" si="7"/>
        <v>2.7E-2</v>
      </c>
      <c r="V30" s="9"/>
    </row>
    <row r="31" spans="1:28" x14ac:dyDescent="0.25">
      <c r="A31" s="9"/>
      <c r="B31" s="9"/>
      <c r="E31" s="95"/>
    </row>
    <row r="32" spans="1:28" x14ac:dyDescent="0.25">
      <c r="C32" t="s">
        <v>25</v>
      </c>
      <c r="D32" s="68">
        <v>2.3E-2</v>
      </c>
      <c r="E32" s="12"/>
      <c r="F32" s="37" t="s">
        <v>4</v>
      </c>
      <c r="G32" s="37" t="s">
        <v>4</v>
      </c>
      <c r="H32" s="16"/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37"/>
      <c r="O32" s="16"/>
      <c r="P32" s="67">
        <v>2.5499999999999998E-2</v>
      </c>
      <c r="Q32" s="68" t="s">
        <v>4</v>
      </c>
      <c r="R32" s="67">
        <v>2.5499999999999998E-2</v>
      </c>
      <c r="S32" s="67">
        <v>2.5999999999999999E-2</v>
      </c>
      <c r="T32" s="67">
        <v>2.5999999999999999E-2</v>
      </c>
      <c r="U32" s="67">
        <v>2.75E-2</v>
      </c>
      <c r="V32" s="9"/>
    </row>
    <row r="33" spans="1:24" x14ac:dyDescent="0.25">
      <c r="C33" t="s">
        <v>28</v>
      </c>
      <c r="D33" s="68">
        <v>2.3E-2</v>
      </c>
      <c r="E33" s="12"/>
      <c r="F33" s="37" t="s">
        <v>4</v>
      </c>
      <c r="G33" s="37" t="s">
        <v>4</v>
      </c>
      <c r="H33" s="16"/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37" t="s">
        <v>4</v>
      </c>
      <c r="O33" s="16"/>
      <c r="P33" s="66">
        <v>2.4500000000000001E-2</v>
      </c>
      <c r="Q33" s="37" t="s">
        <v>4</v>
      </c>
      <c r="R33" s="66">
        <v>2.5000000000000001E-2</v>
      </c>
      <c r="S33" s="66">
        <v>2.5499999999999998E-2</v>
      </c>
      <c r="T33" s="66">
        <v>2.5499999999999998E-2</v>
      </c>
      <c r="U33" s="66">
        <v>2.7E-2</v>
      </c>
      <c r="V33" s="9"/>
    </row>
    <row r="34" spans="1:24" s="111" customFormat="1" x14ac:dyDescent="0.25">
      <c r="C34" s="111" t="s">
        <v>439</v>
      </c>
      <c r="D34" s="112">
        <v>2.3E-2</v>
      </c>
      <c r="E34" s="113"/>
      <c r="F34" s="112">
        <v>7.4999999999999997E-3</v>
      </c>
      <c r="G34" s="112">
        <v>7.4999999999999997E-3</v>
      </c>
      <c r="H34" s="114"/>
      <c r="I34" s="112">
        <v>2.5000000000000001E-3</v>
      </c>
      <c r="J34" s="112">
        <v>4.0000000000000001E-3</v>
      </c>
      <c r="K34" s="112">
        <v>1.4500000000000001E-2</v>
      </c>
      <c r="L34" s="112">
        <v>6.0000000000000001E-3</v>
      </c>
      <c r="M34" s="112">
        <v>6.0000000000000001E-3</v>
      </c>
      <c r="N34" s="112">
        <v>6.4999999999999997E-3</v>
      </c>
      <c r="O34" s="114"/>
      <c r="P34" s="115">
        <v>1.6E-2</v>
      </c>
      <c r="Q34" s="112">
        <v>1.6500000000000001E-2</v>
      </c>
      <c r="R34" s="115">
        <v>1.7000000000000001E-2</v>
      </c>
      <c r="S34" s="115">
        <v>1.7999999999999999E-2</v>
      </c>
      <c r="T34" s="115">
        <v>1.95E-2</v>
      </c>
      <c r="U34" s="115">
        <v>2.0500000000000001E-2</v>
      </c>
      <c r="V34" s="116"/>
    </row>
    <row r="35" spans="1:24" x14ac:dyDescent="0.25">
      <c r="C35" t="s">
        <v>29</v>
      </c>
      <c r="D35" s="68">
        <v>1.4999999999999999E-2</v>
      </c>
      <c r="E35" s="12"/>
      <c r="F35" s="37" t="s">
        <v>4</v>
      </c>
      <c r="G35" s="37" t="s">
        <v>4</v>
      </c>
      <c r="H35" s="16"/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37" t="s">
        <v>4</v>
      </c>
      <c r="O35" s="16"/>
      <c r="P35" s="37">
        <v>2.35E-2</v>
      </c>
      <c r="Q35" s="37" t="s">
        <v>4</v>
      </c>
      <c r="R35" s="37">
        <v>2.4E-2</v>
      </c>
      <c r="S35" s="37">
        <v>2.4500000000000001E-2</v>
      </c>
      <c r="T35" s="37">
        <v>2.4500000000000001E-2</v>
      </c>
      <c r="U35" s="68">
        <v>2.5499999999999998E-2</v>
      </c>
      <c r="V35" s="9"/>
    </row>
    <row r="36" spans="1:24" x14ac:dyDescent="0.25">
      <c r="C36" t="s">
        <v>30</v>
      </c>
      <c r="D36" s="112">
        <v>2.3E-2</v>
      </c>
      <c r="E36" s="12"/>
      <c r="F36" s="37" t="s">
        <v>4</v>
      </c>
      <c r="G36" s="37" t="s">
        <v>4</v>
      </c>
      <c r="H36" s="16"/>
      <c r="I36" s="37" t="s">
        <v>4</v>
      </c>
      <c r="J36" s="37" t="s">
        <v>4</v>
      </c>
      <c r="K36" s="37" t="s">
        <v>4</v>
      </c>
      <c r="L36" s="37" t="s">
        <v>4</v>
      </c>
      <c r="M36" s="37" t="s">
        <v>4</v>
      </c>
      <c r="N36" s="37" t="s">
        <v>4</v>
      </c>
      <c r="O36" s="16"/>
      <c r="P36" s="69">
        <v>2.4500000000000001E-2</v>
      </c>
      <c r="Q36" s="68" t="s">
        <v>4</v>
      </c>
      <c r="R36" s="69">
        <v>2.5000000000000001E-2</v>
      </c>
      <c r="S36" s="69">
        <v>2.5499999999999998E-2</v>
      </c>
      <c r="T36" s="69">
        <v>2.5999999999999999E-2</v>
      </c>
      <c r="U36" s="69">
        <v>2.75E-2</v>
      </c>
      <c r="V36" s="9"/>
      <c r="X36" s="36"/>
    </row>
    <row r="37" spans="1:24" s="111" customFormat="1" x14ac:dyDescent="0.25">
      <c r="C37" s="111" t="s">
        <v>247</v>
      </c>
      <c r="D37" s="112">
        <v>2.4E-2</v>
      </c>
      <c r="E37" s="113"/>
      <c r="F37" s="112" t="s">
        <v>4</v>
      </c>
      <c r="G37" s="112" t="s">
        <v>4</v>
      </c>
      <c r="H37" s="114"/>
      <c r="I37" s="112" t="s">
        <v>4</v>
      </c>
      <c r="J37" s="112" t="s">
        <v>4</v>
      </c>
      <c r="K37" s="112" t="s">
        <v>4</v>
      </c>
      <c r="L37" s="112" t="s">
        <v>4</v>
      </c>
      <c r="M37" s="112" t="s">
        <v>4</v>
      </c>
      <c r="N37" s="112" t="s">
        <v>4</v>
      </c>
      <c r="O37" s="114"/>
      <c r="P37" s="112">
        <v>2.35E-2</v>
      </c>
      <c r="Q37" s="112" t="s">
        <v>4</v>
      </c>
      <c r="R37" s="112">
        <v>2.4E-2</v>
      </c>
      <c r="S37" s="112">
        <v>2.4E-2</v>
      </c>
      <c r="T37" s="112">
        <v>2.4E-2</v>
      </c>
      <c r="U37" s="112">
        <v>2.6499999999999999E-2</v>
      </c>
      <c r="V37" s="116"/>
    </row>
    <row r="38" spans="1:24" x14ac:dyDescent="0.25">
      <c r="C38" t="s">
        <v>36</v>
      </c>
      <c r="D38" s="68">
        <v>2.5000000000000001E-2</v>
      </c>
      <c r="E38" s="12"/>
      <c r="F38" s="37" t="s">
        <v>4</v>
      </c>
      <c r="G38" s="37" t="s">
        <v>4</v>
      </c>
      <c r="H38" s="16"/>
      <c r="I38" s="37" t="s">
        <v>4</v>
      </c>
      <c r="J38" s="37" t="s">
        <v>4</v>
      </c>
      <c r="K38" s="37" t="s">
        <v>4</v>
      </c>
      <c r="L38" s="37" t="s">
        <v>4</v>
      </c>
      <c r="M38" s="37" t="s">
        <v>4</v>
      </c>
      <c r="N38" s="37" t="s">
        <v>4</v>
      </c>
      <c r="O38" s="16"/>
      <c r="P38" s="67">
        <v>2.2499999999999999E-2</v>
      </c>
      <c r="Q38" s="68" t="s">
        <v>4</v>
      </c>
      <c r="R38" s="67">
        <v>2.3E-2</v>
      </c>
      <c r="S38" s="67">
        <v>2.3E-2</v>
      </c>
      <c r="T38" s="67">
        <v>2.3E-2</v>
      </c>
      <c r="U38" s="67">
        <v>2.5499999999999998E-2</v>
      </c>
      <c r="V38" s="9"/>
    </row>
    <row r="39" spans="1:24" x14ac:dyDescent="0.25">
      <c r="C39" t="s">
        <v>188</v>
      </c>
      <c r="D39" s="68">
        <v>1.2999999999999999E-2</v>
      </c>
      <c r="E39" s="12"/>
      <c r="F39" s="37">
        <v>5.0000000000000001E-4</v>
      </c>
      <c r="G39" s="37">
        <v>2.5000000000000001E-3</v>
      </c>
      <c r="H39" s="16"/>
      <c r="I39" s="37">
        <v>4.4999999999999997E-3</v>
      </c>
      <c r="J39" s="37">
        <v>5.4999999999999997E-3</v>
      </c>
      <c r="K39" s="37">
        <v>6.4999999999999997E-3</v>
      </c>
      <c r="L39" s="37" t="s">
        <v>4</v>
      </c>
      <c r="M39" s="37">
        <v>7.0000000000000001E-3</v>
      </c>
      <c r="N39" s="37">
        <v>8.0000000000000002E-3</v>
      </c>
      <c r="O39" s="16"/>
      <c r="P39" s="67">
        <v>2.5000000000000001E-2</v>
      </c>
      <c r="Q39" s="68">
        <v>2.5499999999999998E-2</v>
      </c>
      <c r="R39" s="67">
        <v>2.1499999999999998E-2</v>
      </c>
      <c r="S39" s="67">
        <v>2.5999999999999999E-2</v>
      </c>
      <c r="T39" s="67">
        <v>2.35E-2</v>
      </c>
      <c r="U39" s="67">
        <v>2.5999999999999999E-2</v>
      </c>
      <c r="V39" s="9"/>
    </row>
    <row r="40" spans="1:24" x14ac:dyDescent="0.25">
      <c r="C40" t="s">
        <v>413</v>
      </c>
      <c r="D40" s="68">
        <v>1.4E-2</v>
      </c>
      <c r="E40" s="12"/>
      <c r="F40" s="37">
        <v>5.0000000000000001E-3</v>
      </c>
      <c r="G40" s="37">
        <v>7.0000000000000001E-3</v>
      </c>
      <c r="H40" s="16"/>
      <c r="I40" s="37" t="s">
        <v>4</v>
      </c>
      <c r="J40" s="37">
        <v>7.4999999999999997E-3</v>
      </c>
      <c r="K40" s="37" t="s">
        <v>4</v>
      </c>
      <c r="L40" s="37" t="s">
        <v>4</v>
      </c>
      <c r="M40" s="37">
        <v>0.01</v>
      </c>
      <c r="N40" s="37">
        <v>0.01</v>
      </c>
      <c r="O40" s="16"/>
      <c r="P40" s="67">
        <v>1.9E-2</v>
      </c>
      <c r="Q40" s="68">
        <v>0.02</v>
      </c>
      <c r="R40" s="67">
        <v>2.1000000000000001E-2</v>
      </c>
      <c r="S40" s="67">
        <v>2.1999999999999999E-2</v>
      </c>
      <c r="T40" s="67">
        <v>2.35E-2</v>
      </c>
      <c r="U40" s="67">
        <v>2.5999999999999999E-2</v>
      </c>
      <c r="V40" s="9"/>
    </row>
    <row r="41" spans="1:24" x14ac:dyDescent="0.25">
      <c r="C41" t="s">
        <v>441</v>
      </c>
      <c r="D41" s="68">
        <v>2.4500000000000001E-2</v>
      </c>
      <c r="E41" s="12"/>
      <c r="F41" s="37"/>
      <c r="G41" s="37"/>
      <c r="H41" s="16"/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37" t="s">
        <v>4</v>
      </c>
      <c r="O41" s="16"/>
      <c r="P41" s="67">
        <v>2.35E-2</v>
      </c>
      <c r="Q41" s="68" t="s">
        <v>4</v>
      </c>
      <c r="R41" s="67">
        <v>2.4E-2</v>
      </c>
      <c r="S41" s="67">
        <v>2.4E-2</v>
      </c>
      <c r="T41" s="67">
        <v>2.4500000000000001E-2</v>
      </c>
      <c r="U41" s="67">
        <v>2.5999999999999999E-2</v>
      </c>
      <c r="V41" s="9"/>
    </row>
    <row r="42" spans="1:24" x14ac:dyDescent="0.25">
      <c r="E42" s="9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9"/>
    </row>
    <row r="43" spans="1:24" x14ac:dyDescent="0.25">
      <c r="A43" s="8"/>
      <c r="B43" s="8"/>
      <c r="C43" s="25" t="s">
        <v>37</v>
      </c>
      <c r="D43" s="42">
        <f>MAX(D32:D38)</f>
        <v>2.5000000000000001E-2</v>
      </c>
      <c r="E43" s="12"/>
      <c r="F43" s="42" t="s">
        <v>4</v>
      </c>
      <c r="G43" s="42" t="s">
        <v>4</v>
      </c>
      <c r="H43" s="12"/>
      <c r="I43" s="42" t="s">
        <v>4</v>
      </c>
      <c r="J43" s="42" t="s">
        <v>4</v>
      </c>
      <c r="K43" s="42" t="s">
        <v>4</v>
      </c>
      <c r="L43" s="42" t="s">
        <v>4</v>
      </c>
      <c r="M43" s="42" t="s">
        <v>4</v>
      </c>
      <c r="N43" s="42" t="s">
        <v>4</v>
      </c>
      <c r="O43" s="12"/>
      <c r="P43" s="42">
        <f t="shared" ref="P43:U43" si="8">MAX(P32:P40)</f>
        <v>2.5499999999999998E-2</v>
      </c>
      <c r="Q43" s="42">
        <f>MAX(Q32:Q41)</f>
        <v>2.5499999999999998E-2</v>
      </c>
      <c r="R43" s="42">
        <f t="shared" si="8"/>
        <v>2.5499999999999998E-2</v>
      </c>
      <c r="S43" s="42">
        <f t="shared" si="8"/>
        <v>2.5999999999999999E-2</v>
      </c>
      <c r="T43" s="42">
        <f t="shared" si="8"/>
        <v>2.5999999999999999E-2</v>
      </c>
      <c r="U43" s="42">
        <f t="shared" si="8"/>
        <v>2.75E-2</v>
      </c>
      <c r="V43" s="9"/>
    </row>
    <row r="44" spans="1:24" x14ac:dyDescent="0.25">
      <c r="A44" s="9" t="s">
        <v>38</v>
      </c>
      <c r="B44" s="9" t="s">
        <v>38</v>
      </c>
      <c r="E44" s="9"/>
      <c r="V44" s="9"/>
    </row>
    <row r="45" spans="1:24" x14ac:dyDescent="0.25">
      <c r="C45" s="9" t="s">
        <v>38</v>
      </c>
      <c r="D45" s="78">
        <v>1.6E-2</v>
      </c>
      <c r="E45" s="12"/>
      <c r="F45" s="83">
        <v>1.26E-2</v>
      </c>
      <c r="G45" s="80">
        <v>1.61E-2</v>
      </c>
      <c r="H45" s="12"/>
      <c r="I45" s="80">
        <v>1.4E-2</v>
      </c>
      <c r="J45" s="80">
        <v>1.4500000000000001E-2</v>
      </c>
      <c r="K45" s="80">
        <v>1.6E-2</v>
      </c>
      <c r="L45" s="80">
        <v>1.7000000000000001E-2</v>
      </c>
      <c r="M45" s="80">
        <v>2.1100000000000001E-2</v>
      </c>
      <c r="N45" s="80">
        <v>2.1100000000000001E-2</v>
      </c>
      <c r="O45" s="61"/>
      <c r="P45" s="80">
        <v>2.2499999999999999E-2</v>
      </c>
      <c r="Q45" s="80">
        <v>2.3199999999999998E-2</v>
      </c>
      <c r="R45" s="80">
        <v>2.3400000000000001E-2</v>
      </c>
      <c r="S45" s="80">
        <v>2.3400000000000001E-2</v>
      </c>
      <c r="T45" s="80">
        <v>2.35E-2</v>
      </c>
      <c r="U45" s="80">
        <v>2.4E-2</v>
      </c>
      <c r="V45" s="9"/>
    </row>
    <row r="46" spans="1:24" x14ac:dyDescent="0.25">
      <c r="C46" s="9" t="s">
        <v>392</v>
      </c>
      <c r="D46" s="78">
        <v>1.6E-2</v>
      </c>
      <c r="E46" s="12"/>
      <c r="F46" s="83">
        <v>1.2500000000000001E-2</v>
      </c>
      <c r="G46" s="80">
        <v>1.6E-2</v>
      </c>
      <c r="H46" s="12"/>
      <c r="I46" s="80">
        <v>1.3900000000000001E-2</v>
      </c>
      <c r="J46" s="80">
        <v>1.4400000000000001E-2</v>
      </c>
      <c r="K46" s="80">
        <v>1.5900000000000001E-2</v>
      </c>
      <c r="L46" s="80">
        <v>1.6899999999999998E-2</v>
      </c>
      <c r="M46" s="80">
        <v>2.1000000000000001E-2</v>
      </c>
      <c r="N46" s="80">
        <v>2.1000000000000001E-2</v>
      </c>
      <c r="O46" s="61"/>
      <c r="P46" s="80">
        <v>2.24E-2</v>
      </c>
      <c r="Q46" s="80">
        <v>2.3099999999999999E-2</v>
      </c>
      <c r="R46" s="80">
        <v>2.3300000000000001E-2</v>
      </c>
      <c r="S46" s="80">
        <v>2.3300000000000001E-2</v>
      </c>
      <c r="T46" s="80">
        <v>2.3400000000000001E-2</v>
      </c>
      <c r="U46" s="80">
        <v>2.3900000000000001E-2</v>
      </c>
      <c r="V46" s="9"/>
    </row>
    <row r="47" spans="1:24" x14ac:dyDescent="0.25">
      <c r="C47" s="9" t="s">
        <v>364</v>
      </c>
      <c r="D47" s="78">
        <v>2.3E-2</v>
      </c>
      <c r="E47" s="12"/>
      <c r="F47" s="78">
        <v>2.3E-2</v>
      </c>
      <c r="G47" s="78">
        <v>2.35E-2</v>
      </c>
      <c r="H47" s="12"/>
      <c r="I47" s="78">
        <v>2.3E-2</v>
      </c>
      <c r="J47" s="78">
        <v>2.3E-2</v>
      </c>
      <c r="K47" s="78">
        <v>2.3E-2</v>
      </c>
      <c r="L47" s="78">
        <v>2.3E-2</v>
      </c>
      <c r="M47" s="78">
        <v>2.4500000000000001E-2</v>
      </c>
      <c r="N47" s="78">
        <v>2.5000000000000001E-2</v>
      </c>
      <c r="O47" s="60"/>
      <c r="P47" s="78">
        <v>2.5000000000000001E-2</v>
      </c>
      <c r="Q47" s="78">
        <v>2.5499999999999998E-2</v>
      </c>
      <c r="R47" s="78">
        <v>2.5999999999999999E-2</v>
      </c>
      <c r="S47" s="78">
        <v>2.6499999999999999E-2</v>
      </c>
      <c r="T47" s="78">
        <v>2.75E-2</v>
      </c>
      <c r="U47" s="78">
        <v>2.8500000000000001E-2</v>
      </c>
      <c r="V47" s="9"/>
    </row>
    <row r="48" spans="1:24" x14ac:dyDescent="0.25">
      <c r="C48" t="s">
        <v>256</v>
      </c>
    </row>
    <row r="49" spans="3:3" x14ac:dyDescent="0.25">
      <c r="C49" t="s">
        <v>401</v>
      </c>
    </row>
  </sheetData>
  <customSheetViews>
    <customSheetView guid="{299C277F-2E78-4ADB-B474-2EF796E7CB2F}" scale="80" fitToPage="1" hiddenRows="1">
      <pane ySplit="1" topLeftCell="A2" activePane="bottomLeft" state="frozen"/>
      <selection pane="bottomLeft" activeCell="P24" sqref="P24"/>
      <pageMargins left="0" right="0" top="0.75" bottom="0.75" header="0.3" footer="0.3"/>
      <pageSetup scale="64" orientation="landscape" r:id="rId1"/>
    </customSheetView>
  </customSheetViews>
  <mergeCells count="3">
    <mergeCell ref="F1:G1"/>
    <mergeCell ref="I1:N1"/>
    <mergeCell ref="P1:U1"/>
  </mergeCells>
  <conditionalFormatting sqref="K13:K16">
    <cfRule type="top10" dxfId="7732" priority="21" rank="1"/>
  </conditionalFormatting>
  <conditionalFormatting sqref="D6:E9 E5 H24">
    <cfRule type="cellIs" dxfId="7731" priority="42" operator="greaterThan">
      <formula>0.0165</formula>
    </cfRule>
  </conditionalFormatting>
  <conditionalFormatting sqref="O25">
    <cfRule type="cellIs" dxfId="7730" priority="41" operator="greaterThan">
      <formula>0.018</formula>
    </cfRule>
  </conditionalFormatting>
  <conditionalFormatting sqref="H5:H9">
    <cfRule type="cellIs" dxfId="7729" priority="40" operator="greaterThan">
      <formula>0.0165</formula>
    </cfRule>
  </conditionalFormatting>
  <conditionalFormatting sqref="H26">
    <cfRule type="cellIs" dxfId="7728" priority="39" operator="greaterThan">
      <formula>0.0165</formula>
    </cfRule>
  </conditionalFormatting>
  <conditionalFormatting sqref="J13:J16">
    <cfRule type="top10" dxfId="7727" priority="38" rank="1"/>
  </conditionalFormatting>
  <conditionalFormatting sqref="L13:L16">
    <cfRule type="top10" dxfId="7726" priority="37" rank="1"/>
  </conditionalFormatting>
  <conditionalFormatting sqref="M13:M16">
    <cfRule type="top10" dxfId="7725" priority="36" rank="1"/>
  </conditionalFormatting>
  <conditionalFormatting sqref="N13:N16">
    <cfRule type="top10" dxfId="7724" priority="35" rank="1"/>
  </conditionalFormatting>
  <conditionalFormatting sqref="Q13:Q16">
    <cfRule type="top10" dxfId="7723" priority="34" rank="1"/>
  </conditionalFormatting>
  <conditionalFormatting sqref="R13:R16">
    <cfRule type="top10" dxfId="7722" priority="33" rank="1"/>
  </conditionalFormatting>
  <conditionalFormatting sqref="S13:S16">
    <cfRule type="top10" dxfId="7721" priority="32" rank="1"/>
  </conditionalFormatting>
  <conditionalFormatting sqref="T13:T16">
    <cfRule type="top10" dxfId="7720" priority="31" rank="1"/>
  </conditionalFormatting>
  <conditionalFormatting sqref="U13:U16">
    <cfRule type="top10" dxfId="7719" priority="30" rank="1"/>
  </conditionalFormatting>
  <conditionalFormatting sqref="K20:K28">
    <cfRule type="top10" dxfId="7718" priority="29" rank="1"/>
  </conditionalFormatting>
  <conditionalFormatting sqref="P32:P38 P40:P41">
    <cfRule type="top10" dxfId="7717" priority="28" rank="1"/>
  </conditionalFormatting>
  <conditionalFormatting sqref="R32:R38 R40:R41">
    <cfRule type="top10" dxfId="7716" priority="27" rank="1"/>
  </conditionalFormatting>
  <conditionalFormatting sqref="S32:S38 S40:S41">
    <cfRule type="top10" dxfId="7715" priority="26" rank="1"/>
  </conditionalFormatting>
  <conditionalFormatting sqref="T32:T38 T40:T41">
    <cfRule type="top10" dxfId="7714" priority="25" rank="1"/>
  </conditionalFormatting>
  <conditionalFormatting sqref="U32:U38 U40:U41">
    <cfRule type="top10" dxfId="7713" priority="24" rank="1"/>
  </conditionalFormatting>
  <conditionalFormatting sqref="Q20">
    <cfRule type="top10" dxfId="7712" priority="23" rank="1"/>
  </conditionalFormatting>
  <conditionalFormatting sqref="I20:I28">
    <cfRule type="top10" dxfId="7711" priority="43" rank="1"/>
  </conditionalFormatting>
  <conditionalFormatting sqref="J20:J28">
    <cfRule type="top10" dxfId="7710" priority="44" rank="1"/>
  </conditionalFormatting>
  <conditionalFormatting sqref="L20:L28">
    <cfRule type="top10" dxfId="7709" priority="45" rank="1"/>
  </conditionalFormatting>
  <conditionalFormatting sqref="M20:M28">
    <cfRule type="top10" dxfId="7708" priority="46" rank="1"/>
  </conditionalFormatting>
  <conditionalFormatting sqref="N20:N28">
    <cfRule type="top10" dxfId="7707" priority="47" rank="1"/>
  </conditionalFormatting>
  <conditionalFormatting sqref="N28">
    <cfRule type="top10" dxfId="7706" priority="22" rank="1"/>
  </conditionalFormatting>
  <conditionalFormatting sqref="D40:D41 D32:D38">
    <cfRule type="top10" dxfId="7705" priority="48" rank="1"/>
  </conditionalFormatting>
  <conditionalFormatting sqref="D20:D28">
    <cfRule type="top10" dxfId="7704" priority="49" rank="1"/>
  </conditionalFormatting>
  <conditionalFormatting sqref="F20:F28">
    <cfRule type="top10" dxfId="7703" priority="50" rank="1"/>
  </conditionalFormatting>
  <conditionalFormatting sqref="G20:G28">
    <cfRule type="top10" dxfId="7702" priority="51" rank="1"/>
  </conditionalFormatting>
  <conditionalFormatting sqref="Q20:Q28">
    <cfRule type="top10" dxfId="7701" priority="52" rank="1"/>
  </conditionalFormatting>
  <conditionalFormatting sqref="P20:P28">
    <cfRule type="top10" dxfId="7700" priority="53" rank="1"/>
  </conditionalFormatting>
  <conditionalFormatting sqref="R20:R28">
    <cfRule type="top10" dxfId="7699" priority="54" rank="1"/>
  </conditionalFormatting>
  <conditionalFormatting sqref="S20:S28">
    <cfRule type="top10" dxfId="7698" priority="55" rank="1"/>
  </conditionalFormatting>
  <conditionalFormatting sqref="T20:T28">
    <cfRule type="top10" dxfId="7697" priority="56" rank="1"/>
  </conditionalFormatting>
  <conditionalFormatting sqref="U20:U28">
    <cfRule type="top10" dxfId="7696" priority="57" rank="1"/>
  </conditionalFormatting>
  <conditionalFormatting sqref="D11:D16">
    <cfRule type="top10" dxfId="7695" priority="58" rank="1"/>
  </conditionalFormatting>
  <conditionalFormatting sqref="F11:F16">
    <cfRule type="top10" dxfId="7694" priority="59" rank="1"/>
  </conditionalFormatting>
  <conditionalFormatting sqref="P14:P16">
    <cfRule type="top10" dxfId="7693" priority="60" rank="1"/>
  </conditionalFormatting>
  <conditionalFormatting sqref="G11:G16">
    <cfRule type="top10" dxfId="7692" priority="61" rank="1"/>
  </conditionalFormatting>
  <conditionalFormatting sqref="I13:I16">
    <cfRule type="top10" dxfId="7691" priority="62" rank="1"/>
    <cfRule type="top10" dxfId="7690" priority="63" rank="1"/>
  </conditionalFormatting>
  <conditionalFormatting sqref="P39">
    <cfRule type="top10" dxfId="7689" priority="19" rank="1"/>
  </conditionalFormatting>
  <conditionalFormatting sqref="R39">
    <cfRule type="top10" dxfId="7688" priority="18" rank="1"/>
  </conditionalFormatting>
  <conditionalFormatting sqref="S39">
    <cfRule type="top10" dxfId="7687" priority="17" rank="1"/>
  </conditionalFormatting>
  <conditionalFormatting sqref="T39">
    <cfRule type="top10" dxfId="7686" priority="16" rank="1"/>
  </conditionalFormatting>
  <conditionalFormatting sqref="U39">
    <cfRule type="top10" dxfId="7685" priority="15" rank="1"/>
  </conditionalFormatting>
  <conditionalFormatting sqref="D39">
    <cfRule type="top10" dxfId="7684" priority="20" rank="1"/>
  </conditionalFormatting>
  <conditionalFormatting sqref="K11:K12">
    <cfRule type="top10" dxfId="7683" priority="2" rank="1"/>
  </conditionalFormatting>
  <conditionalFormatting sqref="J11:J12">
    <cfRule type="top10" dxfId="7682" priority="11" rank="1"/>
  </conditionalFormatting>
  <conditionalFormatting sqref="L11:L12">
    <cfRule type="top10" dxfId="7681" priority="10" rank="1"/>
  </conditionalFormatting>
  <conditionalFormatting sqref="M11:M12">
    <cfRule type="top10" dxfId="7680" priority="9" rank="1"/>
  </conditionalFormatting>
  <conditionalFormatting sqref="N11:N12">
    <cfRule type="top10" dxfId="7679" priority="8" rank="1"/>
  </conditionalFormatting>
  <conditionalFormatting sqref="Q11:Q12">
    <cfRule type="top10" dxfId="7678" priority="7" rank="1"/>
  </conditionalFormatting>
  <conditionalFormatting sqref="R11:R12">
    <cfRule type="top10" dxfId="7677" priority="6" rank="1"/>
  </conditionalFormatting>
  <conditionalFormatting sqref="S11:S12">
    <cfRule type="top10" dxfId="7676" priority="5" rank="1"/>
  </conditionalFormatting>
  <conditionalFormatting sqref="T11:T12">
    <cfRule type="top10" dxfId="7675" priority="4" rank="1"/>
  </conditionalFormatting>
  <conditionalFormatting sqref="U11:U12">
    <cfRule type="top10" dxfId="7674" priority="3" rank="1"/>
  </conditionalFormatting>
  <conditionalFormatting sqref="P11:P12">
    <cfRule type="top10" dxfId="7673" priority="12" rank="1"/>
  </conditionalFormatting>
  <conditionalFormatting sqref="I11:I12">
    <cfRule type="top10" dxfId="7672" priority="13" rank="1"/>
    <cfRule type="top10" dxfId="7671" priority="14" rank="1"/>
  </conditionalFormatting>
  <conditionalFormatting sqref="P13">
    <cfRule type="top10" dxfId="7670" priority="1" rank="1"/>
  </conditionalFormatting>
  <pageMargins left="0" right="0" top="0.75" bottom="0.75" header="0.3" footer="0.3"/>
  <pageSetup scale="64" orientation="landscape"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EC877-72C0-4292-BFA5-1BB0DC0F80F9}">
  <sheetPr>
    <pageSetUpPr fitToPage="1"/>
  </sheetPr>
  <dimension ref="A1:AB49"/>
  <sheetViews>
    <sheetView zoomScale="80" zoomScaleNormal="80" workbookViewId="0">
      <pane ySplit="1" topLeftCell="A2" activePane="bottomLeft" state="frozen"/>
      <selection pane="bottomLeft" activeCell="P8" sqref="P8"/>
    </sheetView>
  </sheetViews>
  <sheetFormatPr defaultColWidth="9.140625" defaultRowHeight="15" x14ac:dyDescent="0.25"/>
  <cols>
    <col min="1" max="2" width="14.140625" customWidth="1"/>
    <col min="3" max="3" width="24.28515625" customWidth="1"/>
    <col min="4" max="4" width="15.7109375" bestFit="1" customWidth="1"/>
    <col min="5" max="5" width="12.7109375" bestFit="1" customWidth="1"/>
    <col min="6" max="7" width="8.42578125" bestFit="1" customWidth="1"/>
    <col min="8" max="8" width="7.7109375" bestFit="1" customWidth="1"/>
    <col min="9" max="10" width="6.5703125" bestFit="1" customWidth="1"/>
    <col min="11" max="11" width="7.7109375" bestFit="1" customWidth="1"/>
    <col min="12" max="12" width="7" bestFit="1" customWidth="1"/>
    <col min="13" max="13" width="8.140625" bestFit="1" customWidth="1"/>
    <col min="14" max="14" width="6.42578125" customWidth="1"/>
    <col min="15" max="15" width="5.85546875" customWidth="1"/>
    <col min="16" max="16" width="8" bestFit="1" customWidth="1"/>
    <col min="17" max="17" width="8.85546875" bestFit="1" customWidth="1"/>
    <col min="18" max="21" width="8" bestFit="1" customWidth="1"/>
    <col min="22" max="22" width="9.42578125" bestFit="1" customWidth="1"/>
    <col min="23" max="24" width="10.140625" bestFit="1" customWidth="1"/>
    <col min="25" max="25" width="10" customWidth="1"/>
  </cols>
  <sheetData>
    <row r="1" spans="1:24" x14ac:dyDescent="0.25">
      <c r="A1" s="9"/>
      <c r="B1" s="9"/>
      <c r="C1" s="3"/>
      <c r="D1" s="4" t="s">
        <v>0</v>
      </c>
      <c r="E1" s="5" t="s">
        <v>406</v>
      </c>
      <c r="F1" s="142" t="s">
        <v>1</v>
      </c>
      <c r="G1" s="143"/>
      <c r="H1" s="5"/>
      <c r="I1" s="142" t="s">
        <v>2</v>
      </c>
      <c r="J1" s="143"/>
      <c r="K1" s="143"/>
      <c r="L1" s="143"/>
      <c r="M1" s="143"/>
      <c r="N1" s="144"/>
      <c r="O1" s="5"/>
      <c r="P1" s="145" t="s">
        <v>3</v>
      </c>
      <c r="Q1" s="146"/>
      <c r="R1" s="146"/>
      <c r="S1" s="146"/>
      <c r="T1" s="146"/>
      <c r="U1" s="147"/>
    </row>
    <row r="2" spans="1:24" x14ac:dyDescent="0.25">
      <c r="D2" s="6" t="s">
        <v>4</v>
      </c>
      <c r="E2" s="6"/>
      <c r="F2" s="7" t="s">
        <v>348</v>
      </c>
      <c r="G2" s="7" t="s">
        <v>349</v>
      </c>
      <c r="H2" s="6"/>
      <c r="I2" s="8">
        <v>30</v>
      </c>
      <c r="J2" s="8">
        <v>60</v>
      </c>
      <c r="K2" s="8">
        <v>90</v>
      </c>
      <c r="L2" s="8">
        <v>120</v>
      </c>
      <c r="M2" s="8">
        <v>180</v>
      </c>
      <c r="N2" s="8">
        <v>270</v>
      </c>
      <c r="O2" s="8"/>
      <c r="P2" s="8">
        <v>1</v>
      </c>
      <c r="Q2" s="8">
        <v>1.5</v>
      </c>
      <c r="R2" s="8">
        <v>2</v>
      </c>
      <c r="S2" s="8">
        <v>3</v>
      </c>
      <c r="T2" s="8">
        <v>4</v>
      </c>
      <c r="U2" s="8">
        <v>5</v>
      </c>
      <c r="V2" s="9" t="s">
        <v>409</v>
      </c>
      <c r="W2" s="9" t="s">
        <v>429</v>
      </c>
      <c r="X2" s="9" t="s">
        <v>431</v>
      </c>
    </row>
    <row r="3" spans="1:24" ht="15" hidden="1" customHeight="1" x14ac:dyDescent="0.25">
      <c r="A3" s="9" t="s">
        <v>7</v>
      </c>
      <c r="B3" s="9" t="s">
        <v>7</v>
      </c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</row>
    <row r="4" spans="1:24" ht="15" hidden="1" customHeight="1" x14ac:dyDescent="0.25">
      <c r="C4" s="71" t="s">
        <v>346</v>
      </c>
      <c r="D4" s="78">
        <v>0.02</v>
      </c>
      <c r="E4" s="79"/>
      <c r="F4" s="78">
        <f>MAX(F11:F16)</f>
        <v>3.5000000000000001E-3</v>
      </c>
      <c r="G4" s="78">
        <f>MAX(G11:G16)</f>
        <v>4.4999999999999997E-3</v>
      </c>
      <c r="H4" s="79"/>
      <c r="I4" s="78">
        <f t="shared" ref="I4:N4" si="0">MAX(I11:I16)</f>
        <v>3.0000000000000001E-3</v>
      </c>
      <c r="J4" s="78">
        <f t="shared" si="0"/>
        <v>5.0000000000000001E-3</v>
      </c>
      <c r="K4" s="78">
        <f t="shared" si="0"/>
        <v>9.4999999999999998E-3</v>
      </c>
      <c r="L4" s="78">
        <f t="shared" si="0"/>
        <v>0.01</v>
      </c>
      <c r="M4" s="78">
        <f t="shared" si="0"/>
        <v>1.0999999999999999E-2</v>
      </c>
      <c r="N4" s="78">
        <f t="shared" si="0"/>
        <v>1.15E-2</v>
      </c>
      <c r="O4" s="79"/>
      <c r="P4" s="78">
        <f t="shared" ref="P4:U4" si="1">MAX(P11:P16)</f>
        <v>0.02</v>
      </c>
      <c r="Q4" s="78">
        <f t="shared" si="1"/>
        <v>0.02</v>
      </c>
      <c r="R4" s="78">
        <f t="shared" si="1"/>
        <v>1.7000000000000001E-2</v>
      </c>
      <c r="S4" s="78">
        <f t="shared" si="1"/>
        <v>1.7999999999999999E-2</v>
      </c>
      <c r="T4" s="78">
        <f t="shared" si="1"/>
        <v>1.9E-2</v>
      </c>
      <c r="U4" s="78">
        <f t="shared" si="1"/>
        <v>0.02</v>
      </c>
    </row>
    <row r="5" spans="1:24" ht="15" hidden="1" customHeight="1" x14ac:dyDescent="0.25">
      <c r="C5" s="71" t="s">
        <v>347</v>
      </c>
      <c r="D5" s="80" t="s">
        <v>358</v>
      </c>
      <c r="E5" s="79"/>
      <c r="F5" s="80">
        <f>MEDIAN(F11:F16)</f>
        <v>2.5500000000000002E-4</v>
      </c>
      <c r="G5" s="80">
        <f>MEDIAN(G11:G16)</f>
        <v>2.2500000000000003E-3</v>
      </c>
      <c r="H5" s="79"/>
      <c r="I5" s="80">
        <f t="shared" ref="I5:N5" si="2">MEDIAN(I11:I16)</f>
        <v>2E-3</v>
      </c>
      <c r="J5" s="80">
        <f t="shared" si="2"/>
        <v>4.0000000000000001E-3</v>
      </c>
      <c r="K5" s="80">
        <f t="shared" si="2"/>
        <v>5.2499999999999995E-3</v>
      </c>
      <c r="L5" s="80">
        <f t="shared" si="2"/>
        <v>5.4999999999999997E-3</v>
      </c>
      <c r="M5" s="80">
        <f t="shared" si="2"/>
        <v>6.5000000000000006E-3</v>
      </c>
      <c r="N5" s="80">
        <f t="shared" si="2"/>
        <v>1.0999999999999999E-2</v>
      </c>
      <c r="O5" s="81"/>
      <c r="P5" s="80">
        <f t="shared" ref="P5:U5" si="3">MEDIAN(P11:P16)</f>
        <v>1.4250000000000001E-2</v>
      </c>
      <c r="Q5" s="80">
        <f t="shared" si="3"/>
        <v>1.4749999999999999E-2</v>
      </c>
      <c r="R5" s="80">
        <f t="shared" si="3"/>
        <v>1.55E-2</v>
      </c>
      <c r="S5" s="80">
        <f t="shared" si="3"/>
        <v>1.7000000000000001E-2</v>
      </c>
      <c r="T5" s="80">
        <f t="shared" si="3"/>
        <v>1.8499999999999999E-2</v>
      </c>
      <c r="U5" s="80">
        <f t="shared" si="3"/>
        <v>0.02</v>
      </c>
    </row>
    <row r="6" spans="1:24" ht="15" hidden="1" customHeight="1" x14ac:dyDescent="0.25">
      <c r="D6" s="60"/>
      <c r="E6" s="12"/>
      <c r="F6" s="60"/>
      <c r="G6" s="60"/>
      <c r="H6" s="12"/>
      <c r="I6" s="60"/>
      <c r="J6" s="60"/>
      <c r="K6" s="60"/>
      <c r="L6" s="60"/>
      <c r="M6" s="60"/>
      <c r="N6" s="61"/>
      <c r="O6" s="14"/>
      <c r="P6" s="61"/>
      <c r="Q6" s="61"/>
      <c r="R6" s="61"/>
      <c r="S6" s="61"/>
      <c r="T6" s="61"/>
      <c r="U6" s="61"/>
    </row>
    <row r="7" spans="1:24" ht="15" customHeight="1" x14ac:dyDescent="0.25">
      <c r="A7" s="9" t="s">
        <v>444</v>
      </c>
      <c r="B7" s="9" t="s">
        <v>444</v>
      </c>
      <c r="D7" s="60"/>
      <c r="E7" s="12"/>
      <c r="F7" s="60"/>
      <c r="G7" s="60"/>
      <c r="H7" s="12"/>
      <c r="I7" s="60"/>
      <c r="J7" s="60"/>
      <c r="K7" s="60"/>
      <c r="L7" s="60"/>
      <c r="M7" s="60"/>
      <c r="N7" s="61"/>
      <c r="O7" s="14"/>
      <c r="P7" s="61"/>
      <c r="Q7" s="61"/>
      <c r="R7" s="61"/>
      <c r="S7" s="61"/>
      <c r="T7" s="61"/>
      <c r="U7" s="61"/>
    </row>
    <row r="8" spans="1:24" ht="15" customHeight="1" x14ac:dyDescent="0.25">
      <c r="C8" t="s">
        <v>445</v>
      </c>
      <c r="D8" s="60"/>
      <c r="E8" s="12"/>
      <c r="F8" s="60"/>
      <c r="G8" s="60"/>
      <c r="H8" s="12"/>
      <c r="I8" s="107"/>
      <c r="J8" s="107"/>
      <c r="K8" s="119"/>
      <c r="L8" s="119"/>
      <c r="M8" s="119"/>
      <c r="N8" s="120"/>
      <c r="O8" s="14"/>
      <c r="P8" s="37">
        <v>1.934E-2</v>
      </c>
      <c r="Q8" s="37" t="s">
        <v>4</v>
      </c>
      <c r="R8" s="37">
        <v>1.8429999999999998E-2</v>
      </c>
      <c r="S8" s="37">
        <v>1.805E-2</v>
      </c>
      <c r="T8" s="37">
        <v>1.7690000000000001E-2</v>
      </c>
      <c r="U8" s="37">
        <v>1.763E-2</v>
      </c>
    </row>
    <row r="9" spans="1:24" ht="15" customHeight="1" x14ac:dyDescent="0.25">
      <c r="C9" t="s">
        <v>446</v>
      </c>
      <c r="D9" s="60"/>
      <c r="E9" s="12"/>
      <c r="F9" s="60"/>
      <c r="G9" s="60"/>
      <c r="H9" s="12"/>
      <c r="I9" s="107"/>
      <c r="J9" s="107"/>
      <c r="K9" s="119">
        <v>1.6420000000000001E-2</v>
      </c>
      <c r="L9" s="119"/>
      <c r="M9" s="119">
        <v>1.678E-2</v>
      </c>
      <c r="N9" s="120"/>
      <c r="O9" s="14"/>
      <c r="P9" s="37">
        <v>1.7170000000000001E-2</v>
      </c>
      <c r="Q9" s="37" t="s">
        <v>4</v>
      </c>
      <c r="R9" s="37">
        <v>1.6140000000000002E-2</v>
      </c>
      <c r="S9" s="37">
        <v>1.6E-2</v>
      </c>
      <c r="T9" s="37">
        <v>1.558E-2</v>
      </c>
      <c r="U9" s="37">
        <v>1.5310000000000001E-2</v>
      </c>
    </row>
    <row r="10" spans="1:24" x14ac:dyDescent="0.25">
      <c r="A10" s="9" t="s">
        <v>10</v>
      </c>
      <c r="B10" s="9" t="s">
        <v>10</v>
      </c>
    </row>
    <row r="11" spans="1:24" x14ac:dyDescent="0.25">
      <c r="A11" s="9"/>
      <c r="B11" s="9"/>
      <c r="C11" t="s">
        <v>46</v>
      </c>
      <c r="D11" s="47" t="s">
        <v>396</v>
      </c>
      <c r="E11" s="96"/>
      <c r="F11" s="70">
        <v>1E-3</v>
      </c>
      <c r="G11" s="69">
        <v>4.0000000000000001E-3</v>
      </c>
      <c r="H11" s="6"/>
      <c r="I11" s="65">
        <v>3.0000000000000001E-3</v>
      </c>
      <c r="J11" s="65">
        <v>5.0000000000000001E-3</v>
      </c>
      <c r="K11" s="65">
        <v>9.4999999999999998E-3</v>
      </c>
      <c r="L11" s="65">
        <v>0.01</v>
      </c>
      <c r="M11" s="65">
        <v>1.0999999999999999E-2</v>
      </c>
      <c r="N11" s="65">
        <v>1.15E-2</v>
      </c>
      <c r="O11" s="6"/>
      <c r="P11" s="65">
        <v>1.4500000000000001E-2</v>
      </c>
      <c r="Q11" s="37">
        <v>1.4999999999999999E-2</v>
      </c>
      <c r="R11" s="65">
        <v>1.6E-2</v>
      </c>
      <c r="S11" s="65">
        <v>1.7999999999999999E-2</v>
      </c>
      <c r="T11" s="65">
        <v>1.9E-2</v>
      </c>
      <c r="U11" s="65">
        <v>0.02</v>
      </c>
      <c r="V11" s="9"/>
    </row>
    <row r="12" spans="1:24" x14ac:dyDescent="0.25">
      <c r="A12" s="9"/>
      <c r="B12" s="9"/>
      <c r="C12" t="s">
        <v>47</v>
      </c>
      <c r="D12" s="82" t="s">
        <v>427</v>
      </c>
      <c r="E12" s="97"/>
      <c r="F12" s="73">
        <v>3.5000000000000001E-3</v>
      </c>
      <c r="G12" s="73">
        <v>3.5000000000000001E-3</v>
      </c>
      <c r="H12" s="23"/>
      <c r="I12" s="65">
        <v>2E-3</v>
      </c>
      <c r="J12" s="65">
        <v>4.0000000000000001E-3</v>
      </c>
      <c r="K12" s="65">
        <v>5.0000000000000001E-3</v>
      </c>
      <c r="L12" s="65">
        <v>5.4999999999999997E-3</v>
      </c>
      <c r="M12" s="65">
        <v>6.0000000000000001E-3</v>
      </c>
      <c r="N12" s="65">
        <v>1.0999999999999999E-2</v>
      </c>
      <c r="O12" s="16"/>
      <c r="P12" s="65">
        <v>1.2E-2</v>
      </c>
      <c r="Q12" s="37">
        <v>1.0500000000000001E-2</v>
      </c>
      <c r="R12" s="65">
        <v>1.2500000000000001E-2</v>
      </c>
      <c r="S12" s="65">
        <v>1.6E-2</v>
      </c>
      <c r="T12" s="65">
        <v>1.4999999999999999E-2</v>
      </c>
      <c r="U12" s="65">
        <v>1.6E-2</v>
      </c>
      <c r="V12" s="118">
        <v>2.0799999999999999E-2</v>
      </c>
    </row>
    <row r="13" spans="1:24" x14ac:dyDescent="0.25">
      <c r="A13" s="9"/>
      <c r="B13" s="9"/>
      <c r="C13" t="s">
        <v>48</v>
      </c>
      <c r="D13" s="47" t="s">
        <v>448</v>
      </c>
      <c r="E13" s="97"/>
      <c r="F13" s="69">
        <v>5.0000000000000001E-4</v>
      </c>
      <c r="G13" s="69">
        <v>5.0000000000000001E-4</v>
      </c>
      <c r="H13" s="6"/>
      <c r="I13" s="37">
        <v>1E-3</v>
      </c>
      <c r="J13" s="37">
        <v>1.5E-3</v>
      </c>
      <c r="K13" s="65">
        <v>2.5000000000000001E-3</v>
      </c>
      <c r="L13" s="37">
        <v>3.0000000000000001E-3</v>
      </c>
      <c r="M13" s="65">
        <v>3.5000000000000001E-3</v>
      </c>
      <c r="N13" s="65">
        <v>4.0000000000000001E-3</v>
      </c>
      <c r="O13" s="6"/>
      <c r="P13" s="65">
        <v>5.4999999999999997E-3</v>
      </c>
      <c r="Q13" s="37">
        <v>6.0000000000000001E-3</v>
      </c>
      <c r="R13" s="65">
        <v>6.4999999999999997E-3</v>
      </c>
      <c r="S13" s="65">
        <v>8.5000000000000006E-3</v>
      </c>
      <c r="T13" s="65">
        <v>1.0999999999999999E-2</v>
      </c>
      <c r="U13" s="65">
        <v>1.2500000000000001E-2</v>
      </c>
      <c r="V13" s="9"/>
      <c r="X13" s="36"/>
    </row>
    <row r="14" spans="1:24" x14ac:dyDescent="0.25">
      <c r="A14" s="9"/>
      <c r="B14" s="9"/>
      <c r="C14" s="101" t="s">
        <v>65</v>
      </c>
      <c r="D14" s="87" t="s">
        <v>447</v>
      </c>
      <c r="E14" s="9"/>
      <c r="F14" s="89">
        <v>0</v>
      </c>
      <c r="G14" s="89">
        <v>4.4999999999999997E-3</v>
      </c>
      <c r="I14" s="89"/>
      <c r="J14" s="87"/>
      <c r="K14" s="90">
        <v>5.4999999999999997E-3</v>
      </c>
      <c r="L14" s="87"/>
      <c r="M14" s="87">
        <v>7.0000000000000001E-3</v>
      </c>
      <c r="N14" s="87"/>
      <c r="P14" s="87">
        <v>1.4E-2</v>
      </c>
      <c r="Q14" s="87">
        <v>1.4500000000000001E-2</v>
      </c>
      <c r="R14" s="87">
        <v>1.4999999999999999E-2</v>
      </c>
      <c r="S14" s="87">
        <v>1.6E-2</v>
      </c>
      <c r="T14" s="87">
        <v>1.7999999999999999E-2</v>
      </c>
      <c r="U14" s="87">
        <v>0.02</v>
      </c>
      <c r="V14" s="118"/>
    </row>
    <row r="15" spans="1:24" x14ac:dyDescent="0.25">
      <c r="A15" s="9"/>
      <c r="B15" s="9"/>
      <c r="C15" t="s">
        <v>49</v>
      </c>
      <c r="D15" s="87" t="s">
        <v>451</v>
      </c>
      <c r="E15" s="96"/>
      <c r="F15" s="70">
        <v>1.0000000000000001E-5</v>
      </c>
      <c r="G15" s="69">
        <v>1E-3</v>
      </c>
      <c r="H15" s="6"/>
      <c r="I15" s="37">
        <v>2E-3</v>
      </c>
      <c r="J15" s="37">
        <v>3.5000000000000001E-3</v>
      </c>
      <c r="K15" s="38">
        <v>3.5000000000000001E-3</v>
      </c>
      <c r="L15" s="37">
        <v>3.5000000000000001E-3</v>
      </c>
      <c r="M15" s="37">
        <v>4.4999999999999997E-3</v>
      </c>
      <c r="N15" s="37">
        <v>5.0000000000000001E-3</v>
      </c>
      <c r="O15" s="6"/>
      <c r="P15" s="37">
        <v>0.02</v>
      </c>
      <c r="Q15" s="37">
        <v>1.6500000000000001E-2</v>
      </c>
      <c r="R15" s="37">
        <v>1.7000000000000001E-2</v>
      </c>
      <c r="S15" s="37">
        <v>1.7999999999999999E-2</v>
      </c>
      <c r="T15" s="37">
        <v>1.9E-2</v>
      </c>
      <c r="U15" s="37">
        <v>0.02</v>
      </c>
      <c r="V15" s="9"/>
    </row>
    <row r="16" spans="1:24" x14ac:dyDescent="0.25">
      <c r="A16" s="9"/>
      <c r="B16" s="9"/>
      <c r="C16" t="s">
        <v>50</v>
      </c>
      <c r="D16" s="70" t="s">
        <v>415</v>
      </c>
      <c r="E16" s="97"/>
      <c r="F16" s="77">
        <v>0</v>
      </c>
      <c r="G16" s="77">
        <v>1E-3</v>
      </c>
      <c r="I16" s="65">
        <v>3.0000000000000001E-3</v>
      </c>
      <c r="J16" s="65">
        <v>5.0000000000000001E-3</v>
      </c>
      <c r="K16" s="65">
        <v>9.4999999999999998E-3</v>
      </c>
      <c r="L16" s="65">
        <v>0.01</v>
      </c>
      <c r="M16" s="65">
        <v>1.0999999999999999E-2</v>
      </c>
      <c r="N16" s="65">
        <v>1.15E-2</v>
      </c>
      <c r="O16" s="16"/>
      <c r="P16" s="65">
        <v>1.4500000000000001E-2</v>
      </c>
      <c r="Q16" s="37">
        <v>0.02</v>
      </c>
      <c r="R16" s="65">
        <v>1.6E-2</v>
      </c>
      <c r="S16" s="65">
        <v>1.7999999999999999E-2</v>
      </c>
      <c r="T16" s="65">
        <v>1.9E-2</v>
      </c>
      <c r="U16" s="65">
        <v>0.02</v>
      </c>
      <c r="V16" s="9"/>
      <c r="X16" s="36"/>
    </row>
    <row r="17" spans="1:28" x14ac:dyDescent="0.25">
      <c r="A17" s="9"/>
      <c r="B17" s="9"/>
      <c r="D17" s="23"/>
      <c r="E17" s="97"/>
      <c r="F17" s="26"/>
      <c r="G17" s="26"/>
      <c r="H17" s="23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</row>
    <row r="18" spans="1:28" x14ac:dyDescent="0.25">
      <c r="C18" s="9" t="s">
        <v>52</v>
      </c>
      <c r="D18" s="42">
        <v>0.02</v>
      </c>
      <c r="E18" s="12"/>
      <c r="F18" s="42">
        <f>MAX(F11:F16)</f>
        <v>3.5000000000000001E-3</v>
      </c>
      <c r="G18" s="42">
        <f>MAX(G11:G16)</f>
        <v>4.4999999999999997E-3</v>
      </c>
      <c r="H18" s="12"/>
      <c r="I18" s="42">
        <f t="shared" ref="I18:N18" si="4">MAX(I11:I16)</f>
        <v>3.0000000000000001E-3</v>
      </c>
      <c r="J18" s="42">
        <f t="shared" si="4"/>
        <v>5.0000000000000001E-3</v>
      </c>
      <c r="K18" s="42">
        <f t="shared" si="4"/>
        <v>9.4999999999999998E-3</v>
      </c>
      <c r="L18" s="42">
        <f t="shared" si="4"/>
        <v>0.01</v>
      </c>
      <c r="M18" s="42">
        <f t="shared" si="4"/>
        <v>1.0999999999999999E-2</v>
      </c>
      <c r="N18" s="42">
        <f t="shared" si="4"/>
        <v>1.15E-2</v>
      </c>
      <c r="O18" s="12"/>
      <c r="P18" s="42">
        <f t="shared" ref="P18:U18" si="5">MAX(P11:P16)</f>
        <v>0.02</v>
      </c>
      <c r="Q18" s="42">
        <f t="shared" si="5"/>
        <v>0.02</v>
      </c>
      <c r="R18" s="42">
        <f t="shared" si="5"/>
        <v>1.7000000000000001E-2</v>
      </c>
      <c r="S18" s="42">
        <f t="shared" si="5"/>
        <v>1.7999999999999999E-2</v>
      </c>
      <c r="T18" s="42">
        <f t="shared" si="5"/>
        <v>1.9E-2</v>
      </c>
      <c r="U18" s="42">
        <f t="shared" si="5"/>
        <v>0.02</v>
      </c>
    </row>
    <row r="19" spans="1:28" x14ac:dyDescent="0.25">
      <c r="A19" s="9"/>
      <c r="B19" s="9"/>
      <c r="D19" s="23"/>
      <c r="E19" s="97"/>
      <c r="F19" s="26"/>
      <c r="G19" s="27"/>
      <c r="H19" s="23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9"/>
      <c r="W19" s="9"/>
    </row>
    <row r="20" spans="1:28" x14ac:dyDescent="0.25">
      <c r="A20" s="9"/>
      <c r="B20" s="9"/>
      <c r="C20" t="s">
        <v>352</v>
      </c>
      <c r="D20" s="68">
        <v>2.3E-2</v>
      </c>
      <c r="E20" s="12"/>
      <c r="F20" s="37" t="s">
        <v>4</v>
      </c>
      <c r="G20" s="37" t="s">
        <v>4</v>
      </c>
      <c r="H20" s="16"/>
      <c r="I20" s="37" t="s">
        <v>4</v>
      </c>
      <c r="J20" s="37" t="s">
        <v>4</v>
      </c>
      <c r="K20" s="37">
        <v>2.3300000000000001E-2</v>
      </c>
      <c r="L20" s="37" t="s">
        <v>4</v>
      </c>
      <c r="M20" s="37">
        <v>2.35E-2</v>
      </c>
      <c r="N20" s="37">
        <v>2.3800000000000002E-2</v>
      </c>
      <c r="O20" s="16"/>
      <c r="P20" s="37">
        <v>2.4E-2</v>
      </c>
      <c r="Q20" s="37" t="s">
        <v>4</v>
      </c>
      <c r="R20" s="37">
        <v>2.41E-2</v>
      </c>
      <c r="S20" s="37">
        <v>2.4199999999999999E-2</v>
      </c>
      <c r="T20" s="37">
        <v>2.47E-2</v>
      </c>
      <c r="U20" s="37">
        <v>2.5499999999999998E-2</v>
      </c>
      <c r="V20" s="36">
        <v>2.4E-2</v>
      </c>
      <c r="W20" s="36">
        <v>2.41E-2</v>
      </c>
      <c r="X20" s="9"/>
      <c r="AB20" s="99"/>
    </row>
    <row r="21" spans="1:28" x14ac:dyDescent="0.25">
      <c r="A21" s="9"/>
      <c r="B21" s="9"/>
      <c r="C21" t="s">
        <v>449</v>
      </c>
      <c r="D21" s="68">
        <v>1.4999999999999999E-2</v>
      </c>
      <c r="E21" s="12"/>
      <c r="F21" s="37" t="s">
        <v>4</v>
      </c>
      <c r="G21" s="37" t="s">
        <v>4</v>
      </c>
      <c r="H21" s="16"/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66" t="s">
        <v>4</v>
      </c>
      <c r="O21" s="19"/>
      <c r="P21" s="66">
        <v>2.3300000000000001E-2</v>
      </c>
      <c r="Q21" s="66" t="s">
        <v>4</v>
      </c>
      <c r="R21" s="66">
        <v>2.4E-2</v>
      </c>
      <c r="S21" s="66">
        <v>2.4299999999999999E-2</v>
      </c>
      <c r="T21" s="66">
        <v>2.4899999999999999E-2</v>
      </c>
      <c r="U21" s="66">
        <v>2.5499999999999998E-2</v>
      </c>
      <c r="V21" s="9"/>
      <c r="W21" s="36"/>
    </row>
    <row r="22" spans="1:28" x14ac:dyDescent="0.25">
      <c r="A22" s="9"/>
      <c r="B22" s="9"/>
      <c r="C22" t="s">
        <v>440</v>
      </c>
      <c r="D22" s="100">
        <v>2.1000000000000001E-2</v>
      </c>
      <c r="E22" s="12"/>
      <c r="F22" s="37" t="s">
        <v>4</v>
      </c>
      <c r="G22" s="37" t="s">
        <v>4</v>
      </c>
      <c r="H22" s="16"/>
      <c r="I22" s="66">
        <v>1.7999999999999999E-2</v>
      </c>
      <c r="J22" s="66">
        <v>1.9E-2</v>
      </c>
      <c r="K22" s="66">
        <v>0.02</v>
      </c>
      <c r="L22" s="66" t="s">
        <v>4</v>
      </c>
      <c r="M22" s="66">
        <v>2.1000000000000001E-2</v>
      </c>
      <c r="N22" s="66">
        <v>2.1999999999999999E-2</v>
      </c>
      <c r="O22" s="19"/>
      <c r="P22" s="66">
        <v>2.1999999999999999E-2</v>
      </c>
      <c r="Q22" s="66">
        <v>2.2499999999999999E-2</v>
      </c>
      <c r="R22" s="66">
        <v>2.3E-2</v>
      </c>
      <c r="S22" s="66">
        <v>2.35E-2</v>
      </c>
      <c r="T22" s="66">
        <v>2.4E-2</v>
      </c>
      <c r="U22" s="66">
        <v>2.5499999999999998E-2</v>
      </c>
      <c r="V22" s="117"/>
    </row>
    <row r="23" spans="1:28" x14ac:dyDescent="0.25">
      <c r="A23" s="9"/>
      <c r="B23" s="9"/>
      <c r="C23" t="s">
        <v>57</v>
      </c>
      <c r="D23" s="75">
        <v>1.4999999999999999E-2</v>
      </c>
      <c r="E23" s="95"/>
      <c r="F23" s="45" t="s">
        <v>4</v>
      </c>
      <c r="G23" s="45" t="s">
        <v>4</v>
      </c>
      <c r="H23" s="19"/>
      <c r="I23" s="66" t="s">
        <v>4</v>
      </c>
      <c r="J23" s="66" t="s">
        <v>4</v>
      </c>
      <c r="K23" s="66" t="s">
        <v>4</v>
      </c>
      <c r="L23" s="66" t="s">
        <v>4</v>
      </c>
      <c r="M23" s="66" t="s">
        <v>4</v>
      </c>
      <c r="N23" s="66" t="s">
        <v>4</v>
      </c>
      <c r="O23" s="19"/>
      <c r="P23" s="66">
        <v>2.1000000000000001E-2</v>
      </c>
      <c r="Q23" s="66" t="s">
        <v>4</v>
      </c>
      <c r="R23" s="66">
        <v>2.1499999999999998E-2</v>
      </c>
      <c r="S23" s="66">
        <v>2.1999999999999999E-2</v>
      </c>
      <c r="T23" s="67">
        <v>2.2499999999999999E-2</v>
      </c>
      <c r="U23" s="67">
        <v>2.5999999999999999E-2</v>
      </c>
      <c r="V23" s="9"/>
    </row>
    <row r="24" spans="1:28" x14ac:dyDescent="0.25">
      <c r="A24" s="9"/>
      <c r="B24" s="9"/>
      <c r="C24" t="s">
        <v>19</v>
      </c>
      <c r="D24" s="68">
        <v>1.6E-2</v>
      </c>
      <c r="E24" s="12"/>
      <c r="F24" s="37" t="s">
        <v>4</v>
      </c>
      <c r="G24" s="37" t="s">
        <v>4</v>
      </c>
      <c r="H24" s="16"/>
      <c r="I24" s="47" t="s">
        <v>4</v>
      </c>
      <c r="J24" s="47" t="s">
        <v>4</v>
      </c>
      <c r="K24" s="47" t="s">
        <v>4</v>
      </c>
      <c r="L24" s="47" t="s">
        <v>4</v>
      </c>
      <c r="M24" s="47" t="s">
        <v>4</v>
      </c>
      <c r="N24" s="47" t="s">
        <v>4</v>
      </c>
      <c r="O24" s="19"/>
      <c r="P24" s="69">
        <v>2.1999999999999999E-2</v>
      </c>
      <c r="Q24" s="67" t="s">
        <v>4</v>
      </c>
      <c r="R24" s="69">
        <v>2.3E-2</v>
      </c>
      <c r="S24" s="69">
        <v>2.4E-2</v>
      </c>
      <c r="T24" s="69">
        <v>2.4500000000000001E-2</v>
      </c>
      <c r="U24" s="69">
        <v>2.5000000000000001E-2</v>
      </c>
      <c r="V24" s="9"/>
    </row>
    <row r="25" spans="1:28" x14ac:dyDescent="0.25">
      <c r="A25" s="9"/>
      <c r="B25" s="9"/>
      <c r="C25" t="s">
        <v>230</v>
      </c>
      <c r="D25" s="38">
        <v>1.0999999999999999E-2</v>
      </c>
      <c r="E25" s="95"/>
      <c r="F25" s="37" t="s">
        <v>4</v>
      </c>
      <c r="G25" s="37" t="s">
        <v>4</v>
      </c>
      <c r="H25" s="19"/>
      <c r="I25" s="47" t="s">
        <v>4</v>
      </c>
      <c r="J25" s="37" t="s">
        <v>4</v>
      </c>
      <c r="K25" s="37">
        <v>5.0000000000000001E-3</v>
      </c>
      <c r="L25" s="37" t="s">
        <v>4</v>
      </c>
      <c r="M25" s="37">
        <v>0.02</v>
      </c>
      <c r="N25" s="37">
        <v>2.1499999999999998E-2</v>
      </c>
      <c r="O25" s="19"/>
      <c r="P25" s="37">
        <v>2.1499999999999998E-2</v>
      </c>
      <c r="Q25" s="37">
        <v>2.1999999999999999E-2</v>
      </c>
      <c r="R25" s="37">
        <v>2.1999999999999999E-2</v>
      </c>
      <c r="S25" s="37">
        <v>2.1999999999999999E-2</v>
      </c>
      <c r="T25" s="37">
        <v>2.1999999999999999E-2</v>
      </c>
      <c r="U25" s="37">
        <v>2.1999999999999999E-2</v>
      </c>
      <c r="V25" s="9"/>
    </row>
    <row r="26" spans="1:28" x14ac:dyDescent="0.25">
      <c r="A26" s="9"/>
      <c r="B26" s="9"/>
      <c r="C26" t="s">
        <v>408</v>
      </c>
      <c r="D26" s="70">
        <v>1.0999999999999999E-2</v>
      </c>
      <c r="E26" s="95"/>
      <c r="F26" s="37" t="s">
        <v>4</v>
      </c>
      <c r="G26" s="37" t="s">
        <v>4</v>
      </c>
      <c r="H26" s="19"/>
      <c r="I26" s="47" t="s">
        <v>4</v>
      </c>
      <c r="J26" s="37" t="s">
        <v>4</v>
      </c>
      <c r="K26" s="37" t="s">
        <v>4</v>
      </c>
      <c r="L26" s="37" t="s">
        <v>4</v>
      </c>
      <c r="M26" s="37" t="s">
        <v>4</v>
      </c>
      <c r="N26" s="37" t="s">
        <v>4</v>
      </c>
      <c r="O26" s="19"/>
      <c r="P26" s="66">
        <v>2.1499999999999998E-2</v>
      </c>
      <c r="Q26" s="66" t="s">
        <v>4</v>
      </c>
      <c r="R26" s="66">
        <v>2.1999999999999999E-2</v>
      </c>
      <c r="S26" s="66">
        <v>2.1999999999999999E-2</v>
      </c>
      <c r="T26" s="66">
        <v>2.1999999999999999E-2</v>
      </c>
      <c r="U26" s="66">
        <v>2.1999999999999999E-2</v>
      </c>
      <c r="V26" s="9"/>
    </row>
    <row r="27" spans="1:28" x14ac:dyDescent="0.25">
      <c r="A27" s="9"/>
      <c r="B27" s="9"/>
      <c r="C27" t="s">
        <v>450</v>
      </c>
      <c r="D27" s="68">
        <v>0.02</v>
      </c>
      <c r="E27" s="95"/>
      <c r="F27" s="37" t="s">
        <v>4</v>
      </c>
      <c r="G27" s="37" t="s">
        <v>4</v>
      </c>
      <c r="H27" s="16"/>
      <c r="I27" s="66">
        <v>0.02</v>
      </c>
      <c r="J27" s="66">
        <v>0.02</v>
      </c>
      <c r="K27" s="66">
        <v>0.02</v>
      </c>
      <c r="L27" s="66">
        <v>2.1000000000000001E-2</v>
      </c>
      <c r="M27" s="66">
        <v>2.2499999999999999E-2</v>
      </c>
      <c r="N27" s="66">
        <v>2.3E-2</v>
      </c>
      <c r="O27" s="19"/>
      <c r="P27" s="67">
        <v>2.4500000000000001E-2</v>
      </c>
      <c r="Q27" s="67" t="s">
        <v>4</v>
      </c>
      <c r="R27" s="67">
        <v>2.5000000000000001E-2</v>
      </c>
      <c r="S27" s="67">
        <v>2.5999999999999999E-2</v>
      </c>
      <c r="T27" s="67">
        <v>2.6499999999999999E-2</v>
      </c>
      <c r="U27" s="67">
        <v>2.7E-2</v>
      </c>
      <c r="V27" s="36">
        <v>2.5000000000000001E-2</v>
      </c>
      <c r="W27" s="9"/>
    </row>
    <row r="28" spans="1:28" x14ac:dyDescent="0.25">
      <c r="A28" s="9"/>
      <c r="B28" s="9"/>
      <c r="C28" t="s">
        <v>421</v>
      </c>
      <c r="D28" s="68">
        <v>2.3E-2</v>
      </c>
      <c r="E28" s="95"/>
      <c r="F28" s="37" t="s">
        <v>4</v>
      </c>
      <c r="G28" s="37" t="s">
        <v>4</v>
      </c>
      <c r="H28" s="16"/>
      <c r="I28" s="47" t="s">
        <v>4</v>
      </c>
      <c r="J28" s="47" t="s">
        <v>4</v>
      </c>
      <c r="K28" s="47" t="s">
        <v>4</v>
      </c>
      <c r="L28" s="47" t="s">
        <v>4</v>
      </c>
      <c r="M28" s="66">
        <v>2.35E-2</v>
      </c>
      <c r="N28" s="37" t="s">
        <v>4</v>
      </c>
      <c r="O28" s="19"/>
      <c r="P28" s="67">
        <v>2.4500000000000001E-2</v>
      </c>
      <c r="Q28" s="67">
        <v>2.47E-2</v>
      </c>
      <c r="R28" s="67">
        <v>2.5000000000000001E-2</v>
      </c>
      <c r="S28" s="67">
        <v>2.5499999999999998E-2</v>
      </c>
      <c r="T28" s="67">
        <v>2.5999999999999999E-2</v>
      </c>
      <c r="U28" s="67">
        <v>2.6499999999999999E-2</v>
      </c>
      <c r="V28" s="9"/>
    </row>
    <row r="29" spans="1:28" x14ac:dyDescent="0.25">
      <c r="A29" t="s">
        <v>24</v>
      </c>
      <c r="B29" t="s">
        <v>24</v>
      </c>
      <c r="D29" s="71"/>
      <c r="E29" s="95"/>
      <c r="V29" s="9"/>
    </row>
    <row r="30" spans="1:28" x14ac:dyDescent="0.25">
      <c r="A30" s="9"/>
      <c r="B30" s="9"/>
      <c r="C30" s="9" t="s">
        <v>51</v>
      </c>
      <c r="D30" s="42">
        <f>MAX(D20:D27)</f>
        <v>2.3E-2</v>
      </c>
      <c r="E30" s="95"/>
      <c r="F30" s="42">
        <f>MAX(F20:F27)</f>
        <v>0</v>
      </c>
      <c r="G30" s="42">
        <f>MAX(G20:G27)</f>
        <v>0</v>
      </c>
      <c r="H30" s="12"/>
      <c r="I30" s="42">
        <f t="shared" ref="I30:N30" si="6">MAX(I20:I27)</f>
        <v>0.02</v>
      </c>
      <c r="J30" s="42">
        <f t="shared" si="6"/>
        <v>0.02</v>
      </c>
      <c r="K30" s="42">
        <f t="shared" si="6"/>
        <v>2.3300000000000001E-2</v>
      </c>
      <c r="L30" s="42">
        <f t="shared" si="6"/>
        <v>2.1000000000000001E-2</v>
      </c>
      <c r="M30" s="42">
        <f t="shared" si="6"/>
        <v>2.35E-2</v>
      </c>
      <c r="N30" s="42">
        <f t="shared" si="6"/>
        <v>2.3800000000000002E-2</v>
      </c>
      <c r="O30" s="12"/>
      <c r="P30" s="42">
        <f t="shared" ref="P30:U30" si="7">MAX(P20:P28)</f>
        <v>2.4500000000000001E-2</v>
      </c>
      <c r="Q30" s="42">
        <f t="shared" si="7"/>
        <v>2.47E-2</v>
      </c>
      <c r="R30" s="42">
        <f t="shared" si="7"/>
        <v>2.5000000000000001E-2</v>
      </c>
      <c r="S30" s="42">
        <f t="shared" si="7"/>
        <v>2.5999999999999999E-2</v>
      </c>
      <c r="T30" s="42">
        <f t="shared" si="7"/>
        <v>2.6499999999999999E-2</v>
      </c>
      <c r="U30" s="42">
        <f t="shared" si="7"/>
        <v>2.7E-2</v>
      </c>
      <c r="V30" s="9"/>
    </row>
    <row r="31" spans="1:28" x14ac:dyDescent="0.25">
      <c r="A31" s="9"/>
      <c r="B31" s="9"/>
      <c r="E31" s="95"/>
    </row>
    <row r="32" spans="1:28" x14ac:dyDescent="0.25">
      <c r="C32" t="s">
        <v>25</v>
      </c>
      <c r="D32" s="68">
        <v>2.3E-2</v>
      </c>
      <c r="E32" s="12"/>
      <c r="F32" s="37" t="s">
        <v>4</v>
      </c>
      <c r="G32" s="37" t="s">
        <v>4</v>
      </c>
      <c r="H32" s="16"/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37"/>
      <c r="O32" s="16"/>
      <c r="P32" s="67">
        <v>2.5499999999999998E-2</v>
      </c>
      <c r="Q32" s="68" t="s">
        <v>4</v>
      </c>
      <c r="R32" s="67">
        <v>2.5499999999999998E-2</v>
      </c>
      <c r="S32" s="67">
        <v>2.5999999999999999E-2</v>
      </c>
      <c r="T32" s="67">
        <v>2.5999999999999999E-2</v>
      </c>
      <c r="U32" s="67">
        <v>2.75E-2</v>
      </c>
      <c r="V32" s="9"/>
    </row>
    <row r="33" spans="1:24" x14ac:dyDescent="0.25">
      <c r="C33" t="s">
        <v>28</v>
      </c>
      <c r="D33" s="68">
        <v>2.3E-2</v>
      </c>
      <c r="E33" s="12"/>
      <c r="F33" s="37" t="s">
        <v>4</v>
      </c>
      <c r="G33" s="37" t="s">
        <v>4</v>
      </c>
      <c r="H33" s="16"/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37" t="s">
        <v>4</v>
      </c>
      <c r="O33" s="16"/>
      <c r="P33" s="66">
        <v>2.5000000000000001E-2</v>
      </c>
      <c r="Q33" s="37" t="s">
        <v>4</v>
      </c>
      <c r="R33" s="66">
        <v>2.5499999999999998E-2</v>
      </c>
      <c r="S33" s="66">
        <v>2.5999999999999999E-2</v>
      </c>
      <c r="T33" s="66">
        <v>2.5999999999999999E-2</v>
      </c>
      <c r="U33" s="66">
        <v>2.75E-2</v>
      </c>
      <c r="V33" s="9"/>
    </row>
    <row r="34" spans="1:24" s="111" customFormat="1" x14ac:dyDescent="0.25">
      <c r="C34" s="111" t="s">
        <v>439</v>
      </c>
      <c r="D34" s="112">
        <v>2.3E-2</v>
      </c>
      <c r="E34" s="113"/>
      <c r="F34" s="112">
        <v>7.4999999999999997E-3</v>
      </c>
      <c r="G34" s="112">
        <v>7.4999999999999997E-3</v>
      </c>
      <c r="H34" s="114"/>
      <c r="I34" s="112">
        <v>2.5000000000000001E-3</v>
      </c>
      <c r="J34" s="112">
        <v>4.0000000000000001E-3</v>
      </c>
      <c r="K34" s="112">
        <v>1.4500000000000001E-2</v>
      </c>
      <c r="L34" s="112">
        <v>6.0000000000000001E-3</v>
      </c>
      <c r="M34" s="112">
        <v>6.0000000000000001E-3</v>
      </c>
      <c r="N34" s="112">
        <v>6.4999999999999997E-3</v>
      </c>
      <c r="O34" s="114"/>
      <c r="P34" s="115">
        <v>1.6E-2</v>
      </c>
      <c r="Q34" s="112">
        <v>1.6500000000000001E-2</v>
      </c>
      <c r="R34" s="115">
        <v>1.7000000000000001E-2</v>
      </c>
      <c r="S34" s="115">
        <v>1.7999999999999999E-2</v>
      </c>
      <c r="T34" s="115">
        <v>1.95E-2</v>
      </c>
      <c r="U34" s="115">
        <v>2.0500000000000001E-2</v>
      </c>
      <c r="V34" s="116"/>
    </row>
    <row r="35" spans="1:24" x14ac:dyDescent="0.25">
      <c r="C35" t="s">
        <v>29</v>
      </c>
      <c r="D35" s="68">
        <v>1.4999999999999999E-2</v>
      </c>
      <c r="E35" s="12"/>
      <c r="F35" s="37" t="s">
        <v>4</v>
      </c>
      <c r="G35" s="37" t="s">
        <v>4</v>
      </c>
      <c r="H35" s="16"/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37" t="s">
        <v>4</v>
      </c>
      <c r="O35" s="16"/>
      <c r="P35" s="37">
        <v>2.4E-2</v>
      </c>
      <c r="Q35" s="37" t="s">
        <v>4</v>
      </c>
      <c r="R35" s="37">
        <v>2.4500000000000001E-2</v>
      </c>
      <c r="S35" s="37">
        <v>2.5000000000000001E-2</v>
      </c>
      <c r="T35" s="37">
        <v>2.5000000000000001E-2</v>
      </c>
      <c r="U35" s="68">
        <v>2.5999999999999999E-2</v>
      </c>
      <c r="V35" s="9"/>
    </row>
    <row r="36" spans="1:24" x14ac:dyDescent="0.25">
      <c r="C36" t="s">
        <v>30</v>
      </c>
      <c r="D36" s="112">
        <v>2.3E-2</v>
      </c>
      <c r="E36" s="12"/>
      <c r="F36" s="37" t="s">
        <v>4</v>
      </c>
      <c r="G36" s="37" t="s">
        <v>4</v>
      </c>
      <c r="H36" s="16"/>
      <c r="I36" s="37" t="s">
        <v>4</v>
      </c>
      <c r="J36" s="37" t="s">
        <v>4</v>
      </c>
      <c r="K36" s="37" t="s">
        <v>4</v>
      </c>
      <c r="L36" s="37" t="s">
        <v>4</v>
      </c>
      <c r="M36" s="37" t="s">
        <v>4</v>
      </c>
      <c r="N36" s="37" t="s">
        <v>4</v>
      </c>
      <c r="O36" s="16"/>
      <c r="P36" s="69">
        <v>2.4500000000000001E-2</v>
      </c>
      <c r="Q36" s="68" t="s">
        <v>4</v>
      </c>
      <c r="R36" s="69">
        <v>2.5000000000000001E-2</v>
      </c>
      <c r="S36" s="69">
        <v>2.5499999999999998E-2</v>
      </c>
      <c r="T36" s="69">
        <v>2.5999999999999999E-2</v>
      </c>
      <c r="U36" s="69">
        <v>2.75E-2</v>
      </c>
      <c r="V36" s="9"/>
      <c r="X36" s="36"/>
    </row>
    <row r="37" spans="1:24" s="111" customFormat="1" x14ac:dyDescent="0.25">
      <c r="C37" s="111" t="s">
        <v>247</v>
      </c>
      <c r="D37" s="112">
        <v>2.4E-2</v>
      </c>
      <c r="E37" s="113"/>
      <c r="F37" s="112" t="s">
        <v>4</v>
      </c>
      <c r="G37" s="112" t="s">
        <v>4</v>
      </c>
      <c r="H37" s="114"/>
      <c r="I37" s="112" t="s">
        <v>4</v>
      </c>
      <c r="J37" s="112" t="s">
        <v>4</v>
      </c>
      <c r="K37" s="112" t="s">
        <v>4</v>
      </c>
      <c r="L37" s="112" t="s">
        <v>4</v>
      </c>
      <c r="M37" s="112" t="s">
        <v>4</v>
      </c>
      <c r="N37" s="112" t="s">
        <v>4</v>
      </c>
      <c r="O37" s="114"/>
      <c r="P37" s="112">
        <v>2.35E-2</v>
      </c>
      <c r="Q37" s="112" t="s">
        <v>4</v>
      </c>
      <c r="R37" s="112">
        <v>2.4E-2</v>
      </c>
      <c r="S37" s="112">
        <v>2.4E-2</v>
      </c>
      <c r="T37" s="112">
        <v>2.4E-2</v>
      </c>
      <c r="U37" s="112">
        <v>2.6499999999999999E-2</v>
      </c>
      <c r="V37" s="116"/>
    </row>
    <row r="38" spans="1:24" x14ac:dyDescent="0.25">
      <c r="C38" t="s">
        <v>36</v>
      </c>
      <c r="D38" s="68">
        <v>2.5000000000000001E-2</v>
      </c>
      <c r="E38" s="12"/>
      <c r="F38" s="37" t="s">
        <v>4</v>
      </c>
      <c r="G38" s="37" t="s">
        <v>4</v>
      </c>
      <c r="H38" s="16"/>
      <c r="I38" s="37" t="s">
        <v>4</v>
      </c>
      <c r="J38" s="37" t="s">
        <v>4</v>
      </c>
      <c r="K38" s="37" t="s">
        <v>4</v>
      </c>
      <c r="L38" s="37" t="s">
        <v>4</v>
      </c>
      <c r="M38" s="37" t="s">
        <v>4</v>
      </c>
      <c r="N38" s="37" t="s">
        <v>4</v>
      </c>
      <c r="O38" s="16"/>
      <c r="P38" s="67">
        <v>2.2499999999999999E-2</v>
      </c>
      <c r="Q38" s="68" t="s">
        <v>4</v>
      </c>
      <c r="R38" s="67">
        <v>2.3E-2</v>
      </c>
      <c r="S38" s="67">
        <v>2.3E-2</v>
      </c>
      <c r="T38" s="67">
        <v>2.3E-2</v>
      </c>
      <c r="U38" s="67">
        <v>2.5499999999999998E-2</v>
      </c>
      <c r="V38" s="9"/>
    </row>
    <row r="39" spans="1:24" x14ac:dyDescent="0.25">
      <c r="C39" t="s">
        <v>188</v>
      </c>
      <c r="D39" s="68">
        <v>1.2999999999999999E-2</v>
      </c>
      <c r="E39" s="12"/>
      <c r="F39" s="37">
        <v>5.0000000000000001E-4</v>
      </c>
      <c r="G39" s="37">
        <v>2.5000000000000001E-3</v>
      </c>
      <c r="H39" s="16"/>
      <c r="I39" s="37">
        <v>4.4999999999999997E-3</v>
      </c>
      <c r="J39" s="37">
        <v>5.4999999999999997E-3</v>
      </c>
      <c r="K39" s="37">
        <v>6.4999999999999997E-3</v>
      </c>
      <c r="L39" s="37" t="s">
        <v>4</v>
      </c>
      <c r="M39" s="37">
        <v>7.0000000000000001E-3</v>
      </c>
      <c r="N39" s="37">
        <v>8.0000000000000002E-3</v>
      </c>
      <c r="O39" s="16"/>
      <c r="P39" s="67">
        <v>2.5000000000000001E-2</v>
      </c>
      <c r="Q39" s="68">
        <v>2.5499999999999998E-2</v>
      </c>
      <c r="R39" s="67">
        <v>2.1499999999999998E-2</v>
      </c>
      <c r="S39" s="67">
        <v>2.5999999999999999E-2</v>
      </c>
      <c r="T39" s="67">
        <v>2.35E-2</v>
      </c>
      <c r="U39" s="67">
        <v>2.5999999999999999E-2</v>
      </c>
      <c r="V39" s="9"/>
    </row>
    <row r="40" spans="1:24" x14ac:dyDescent="0.25">
      <c r="C40" t="s">
        <v>413</v>
      </c>
      <c r="D40" s="68">
        <v>1.4E-2</v>
      </c>
      <c r="E40" s="12"/>
      <c r="F40" s="37">
        <v>5.0000000000000001E-3</v>
      </c>
      <c r="G40" s="37">
        <v>7.0000000000000001E-3</v>
      </c>
      <c r="H40" s="16"/>
      <c r="I40" s="37" t="s">
        <v>4</v>
      </c>
      <c r="J40" s="37">
        <v>7.4999999999999997E-3</v>
      </c>
      <c r="K40" s="37" t="s">
        <v>4</v>
      </c>
      <c r="L40" s="37" t="s">
        <v>4</v>
      </c>
      <c r="M40" s="37">
        <v>0.01</v>
      </c>
      <c r="N40" s="37">
        <v>0.01</v>
      </c>
      <c r="O40" s="16"/>
      <c r="P40" s="67">
        <v>1.9E-2</v>
      </c>
      <c r="Q40" s="68">
        <v>0.02</v>
      </c>
      <c r="R40" s="67">
        <v>2.1000000000000001E-2</v>
      </c>
      <c r="S40" s="67">
        <v>2.1999999999999999E-2</v>
      </c>
      <c r="T40" s="67">
        <v>2.35E-2</v>
      </c>
      <c r="U40" s="67">
        <v>2.5999999999999999E-2</v>
      </c>
      <c r="V40" s="9"/>
    </row>
    <row r="41" spans="1:24" x14ac:dyDescent="0.25">
      <c r="C41" t="s">
        <v>441</v>
      </c>
      <c r="D41" s="68">
        <v>2.4500000000000001E-2</v>
      </c>
      <c r="E41" s="12"/>
      <c r="F41" s="37"/>
      <c r="G41" s="37"/>
      <c r="H41" s="16"/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37" t="s">
        <v>4</v>
      </c>
      <c r="O41" s="16"/>
      <c r="P41" s="67">
        <v>2.35E-2</v>
      </c>
      <c r="Q41" s="68" t="s">
        <v>4</v>
      </c>
      <c r="R41" s="67">
        <v>2.4E-2</v>
      </c>
      <c r="S41" s="67">
        <v>2.4E-2</v>
      </c>
      <c r="T41" s="67">
        <v>2.4500000000000001E-2</v>
      </c>
      <c r="U41" s="67">
        <v>2.5999999999999999E-2</v>
      </c>
      <c r="V41" s="9"/>
    </row>
    <row r="42" spans="1:24" x14ac:dyDescent="0.25">
      <c r="E42" s="9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9"/>
    </row>
    <row r="43" spans="1:24" x14ac:dyDescent="0.25">
      <c r="A43" s="8"/>
      <c r="B43" s="8"/>
      <c r="C43" s="25" t="s">
        <v>37</v>
      </c>
      <c r="D43" s="42">
        <f>MAX(D32:D38)</f>
        <v>2.5000000000000001E-2</v>
      </c>
      <c r="E43" s="12"/>
      <c r="F43" s="42" t="s">
        <v>4</v>
      </c>
      <c r="G43" s="42" t="s">
        <v>4</v>
      </c>
      <c r="H43" s="12"/>
      <c r="I43" s="42" t="s">
        <v>4</v>
      </c>
      <c r="J43" s="42" t="s">
        <v>4</v>
      </c>
      <c r="K43" s="42" t="s">
        <v>4</v>
      </c>
      <c r="L43" s="42" t="s">
        <v>4</v>
      </c>
      <c r="M43" s="42" t="s">
        <v>4</v>
      </c>
      <c r="N43" s="42" t="s">
        <v>4</v>
      </c>
      <c r="O43" s="12"/>
      <c r="P43" s="42">
        <f t="shared" ref="P43:U43" si="8">MAX(P32:P40)</f>
        <v>2.5499999999999998E-2</v>
      </c>
      <c r="Q43" s="42">
        <f>MAX(Q32:Q41)</f>
        <v>2.5499999999999998E-2</v>
      </c>
      <c r="R43" s="42">
        <f t="shared" si="8"/>
        <v>2.5499999999999998E-2</v>
      </c>
      <c r="S43" s="42">
        <f t="shared" si="8"/>
        <v>2.5999999999999999E-2</v>
      </c>
      <c r="T43" s="42">
        <f t="shared" si="8"/>
        <v>2.5999999999999999E-2</v>
      </c>
      <c r="U43" s="42">
        <f t="shared" si="8"/>
        <v>2.75E-2</v>
      </c>
      <c r="V43" s="9"/>
    </row>
    <row r="44" spans="1:24" x14ac:dyDescent="0.25">
      <c r="A44" s="9" t="s">
        <v>38</v>
      </c>
      <c r="B44" s="9" t="s">
        <v>38</v>
      </c>
      <c r="E44" s="9"/>
      <c r="V44" s="9"/>
    </row>
    <row r="45" spans="1:24" x14ac:dyDescent="0.25">
      <c r="C45" s="9" t="s">
        <v>38</v>
      </c>
      <c r="D45" s="78">
        <v>1.6E-2</v>
      </c>
      <c r="E45" s="12"/>
      <c r="F45" s="83">
        <v>1.26E-2</v>
      </c>
      <c r="G45" s="80">
        <v>1.61E-2</v>
      </c>
      <c r="H45" s="12"/>
      <c r="I45" s="80">
        <v>1.4E-2</v>
      </c>
      <c r="J45" s="80">
        <v>1.4500000000000001E-2</v>
      </c>
      <c r="K45" s="80">
        <v>1.6E-2</v>
      </c>
      <c r="L45" s="80">
        <v>1.7000000000000001E-2</v>
      </c>
      <c r="M45" s="80">
        <v>2.1100000000000001E-2</v>
      </c>
      <c r="N45" s="80">
        <v>2.1100000000000001E-2</v>
      </c>
      <c r="O45" s="61"/>
      <c r="P45" s="80">
        <v>2.2100000000000002E-2</v>
      </c>
      <c r="Q45" s="80">
        <v>2.3E-2</v>
      </c>
      <c r="R45" s="80">
        <v>2.3199999999999998E-2</v>
      </c>
      <c r="S45" s="80">
        <v>2.3199999999999998E-2</v>
      </c>
      <c r="T45" s="80">
        <v>2.3300000000000001E-2</v>
      </c>
      <c r="U45" s="80">
        <v>2.4E-2</v>
      </c>
      <c r="V45" s="9"/>
    </row>
    <row r="46" spans="1:24" x14ac:dyDescent="0.25">
      <c r="C46" s="9" t="s">
        <v>392</v>
      </c>
      <c r="D46" s="78">
        <v>1.6E-2</v>
      </c>
      <c r="E46" s="12"/>
      <c r="F46" s="83">
        <v>1.2500000000000001E-2</v>
      </c>
      <c r="G46" s="80">
        <v>1.6E-2</v>
      </c>
      <c r="H46" s="12"/>
      <c r="I46" s="80">
        <v>1.3900000000000001E-2</v>
      </c>
      <c r="J46" s="80">
        <v>1.4400000000000001E-2</v>
      </c>
      <c r="K46" s="80">
        <v>1.5900000000000001E-2</v>
      </c>
      <c r="L46" s="80">
        <v>1.6899999999999998E-2</v>
      </c>
      <c r="M46" s="80">
        <v>2.1000000000000001E-2</v>
      </c>
      <c r="N46" s="80">
        <v>2.1000000000000001E-2</v>
      </c>
      <c r="O46" s="61"/>
      <c r="P46" s="80">
        <v>2.1999999999999999E-2</v>
      </c>
      <c r="Q46" s="80">
        <v>2.29E-2</v>
      </c>
      <c r="R46" s="80">
        <v>2.3099999999999999E-2</v>
      </c>
      <c r="S46" s="80">
        <v>2.3099999999999999E-2</v>
      </c>
      <c r="T46" s="80">
        <v>2.3199999999999998E-2</v>
      </c>
      <c r="U46" s="80">
        <v>2.3900000000000001E-2</v>
      </c>
      <c r="V46" s="9"/>
    </row>
    <row r="47" spans="1:24" x14ac:dyDescent="0.25">
      <c r="C47" s="9" t="s">
        <v>364</v>
      </c>
      <c r="D47" s="78">
        <v>2.3E-2</v>
      </c>
      <c r="E47" s="12"/>
      <c r="F47" s="78">
        <v>2.3E-2</v>
      </c>
      <c r="G47" s="78">
        <v>2.35E-2</v>
      </c>
      <c r="H47" s="12"/>
      <c r="I47" s="78">
        <v>2.3E-2</v>
      </c>
      <c r="J47" s="78">
        <v>2.3E-2</v>
      </c>
      <c r="K47" s="78">
        <v>2.3E-2</v>
      </c>
      <c r="L47" s="78">
        <v>2.3E-2</v>
      </c>
      <c r="M47" s="78">
        <v>2.4500000000000001E-2</v>
      </c>
      <c r="N47" s="78">
        <v>2.5000000000000001E-2</v>
      </c>
      <c r="O47" s="60"/>
      <c r="P47" s="78">
        <v>2.5000000000000001E-2</v>
      </c>
      <c r="Q47" s="78">
        <v>2.5499999999999998E-2</v>
      </c>
      <c r="R47" s="78">
        <v>2.5999999999999999E-2</v>
      </c>
      <c r="S47" s="78">
        <v>2.6499999999999999E-2</v>
      </c>
      <c r="T47" s="78">
        <v>2.75E-2</v>
      </c>
      <c r="U47" s="78">
        <v>2.8500000000000001E-2</v>
      </c>
      <c r="V47" s="9"/>
    </row>
    <row r="48" spans="1:24" x14ac:dyDescent="0.25">
      <c r="C48" t="s">
        <v>256</v>
      </c>
    </row>
    <row r="49" spans="3:3" x14ac:dyDescent="0.25">
      <c r="C49" t="s">
        <v>401</v>
      </c>
    </row>
  </sheetData>
  <customSheetViews>
    <customSheetView guid="{299C277F-2E78-4ADB-B474-2EF796E7CB2F}" scale="80" fitToPage="1" hiddenRows="1">
      <pane ySplit="1" topLeftCell="A2" activePane="bottomLeft" state="frozen"/>
      <selection pane="bottomLeft" activeCell="P8" sqref="P8"/>
      <pageMargins left="0" right="0" top="0.75" bottom="0.75" header="0.3" footer="0.3"/>
      <pageSetup scale="64" orientation="landscape" r:id="rId1"/>
    </customSheetView>
  </customSheetViews>
  <mergeCells count="3">
    <mergeCell ref="F1:G1"/>
    <mergeCell ref="I1:N1"/>
    <mergeCell ref="P1:U1"/>
  </mergeCells>
  <conditionalFormatting sqref="K13:K16">
    <cfRule type="top10" dxfId="7669" priority="21" rank="1"/>
  </conditionalFormatting>
  <conditionalFormatting sqref="D6:E9 E5 H24">
    <cfRule type="cellIs" dxfId="7668" priority="42" operator="greaterThan">
      <formula>0.0165</formula>
    </cfRule>
  </conditionalFormatting>
  <conditionalFormatting sqref="O25">
    <cfRule type="cellIs" dxfId="7667" priority="41" operator="greaterThan">
      <formula>0.018</formula>
    </cfRule>
  </conditionalFormatting>
  <conditionalFormatting sqref="H5:H9">
    <cfRule type="cellIs" dxfId="7666" priority="40" operator="greaterThan">
      <formula>0.0165</formula>
    </cfRule>
  </conditionalFormatting>
  <conditionalFormatting sqref="H26">
    <cfRule type="cellIs" dxfId="7665" priority="39" operator="greaterThan">
      <formula>0.0165</formula>
    </cfRule>
  </conditionalFormatting>
  <conditionalFormatting sqref="J13:J16">
    <cfRule type="top10" dxfId="7664" priority="38" rank="1"/>
  </conditionalFormatting>
  <conditionalFormatting sqref="L13:L16">
    <cfRule type="top10" dxfId="7663" priority="37" rank="1"/>
  </conditionalFormatting>
  <conditionalFormatting sqref="M13:M16">
    <cfRule type="top10" dxfId="7662" priority="36" rank="1"/>
  </conditionalFormatting>
  <conditionalFormatting sqref="N13:N16">
    <cfRule type="top10" dxfId="7661" priority="35" rank="1"/>
  </conditionalFormatting>
  <conditionalFormatting sqref="Q13:Q16">
    <cfRule type="top10" dxfId="7660" priority="34" rank="1"/>
  </conditionalFormatting>
  <conditionalFormatting sqref="R13:R16">
    <cfRule type="top10" dxfId="7659" priority="33" rank="1"/>
  </conditionalFormatting>
  <conditionalFormatting sqref="S13:S16">
    <cfRule type="top10" dxfId="7658" priority="32" rank="1"/>
  </conditionalFormatting>
  <conditionalFormatting sqref="T13:T16">
    <cfRule type="top10" dxfId="7657" priority="31" rank="1"/>
  </conditionalFormatting>
  <conditionalFormatting sqref="U13:U16">
    <cfRule type="top10" dxfId="7656" priority="30" rank="1"/>
  </conditionalFormatting>
  <conditionalFormatting sqref="K20:K28">
    <cfRule type="top10" dxfId="7655" priority="29" rank="1"/>
  </conditionalFormatting>
  <conditionalFormatting sqref="P32:P38 P40:P41">
    <cfRule type="top10" dxfId="7654" priority="28" rank="1"/>
  </conditionalFormatting>
  <conditionalFormatting sqref="R32:R38 R40:R41">
    <cfRule type="top10" dxfId="7653" priority="27" rank="1"/>
  </conditionalFormatting>
  <conditionalFormatting sqref="S32:S38 S40:S41">
    <cfRule type="top10" dxfId="7652" priority="26" rank="1"/>
  </conditionalFormatting>
  <conditionalFormatting sqref="T32:T38 T40:T41">
    <cfRule type="top10" dxfId="7651" priority="25" rank="1"/>
  </conditionalFormatting>
  <conditionalFormatting sqref="U32:U38 U40:U41">
    <cfRule type="top10" dxfId="7650" priority="24" rank="1"/>
  </conditionalFormatting>
  <conditionalFormatting sqref="Q20">
    <cfRule type="top10" dxfId="7649" priority="23" rank="1"/>
  </conditionalFormatting>
  <conditionalFormatting sqref="I20:I28">
    <cfRule type="top10" dxfId="7648" priority="43" rank="1"/>
  </conditionalFormatting>
  <conditionalFormatting sqref="J20:J28">
    <cfRule type="top10" dxfId="7647" priority="44" rank="1"/>
  </conditionalFormatting>
  <conditionalFormatting sqref="L20:L28">
    <cfRule type="top10" dxfId="7646" priority="45" rank="1"/>
  </conditionalFormatting>
  <conditionalFormatting sqref="M20:M28">
    <cfRule type="top10" dxfId="7645" priority="46" rank="1"/>
  </conditionalFormatting>
  <conditionalFormatting sqref="N20:N28">
    <cfRule type="top10" dxfId="7644" priority="47" rank="1"/>
  </conditionalFormatting>
  <conditionalFormatting sqref="N28">
    <cfRule type="top10" dxfId="7643" priority="22" rank="1"/>
  </conditionalFormatting>
  <conditionalFormatting sqref="D40:D41 D32:D38">
    <cfRule type="top10" dxfId="7642" priority="48" rank="1"/>
  </conditionalFormatting>
  <conditionalFormatting sqref="D20:D28">
    <cfRule type="top10" dxfId="7641" priority="49" rank="1"/>
  </conditionalFormatting>
  <conditionalFormatting sqref="F20:F28">
    <cfRule type="top10" dxfId="7640" priority="50" rank="1"/>
  </conditionalFormatting>
  <conditionalFormatting sqref="G20:G28">
    <cfRule type="top10" dxfId="7639" priority="51" rank="1"/>
  </conditionalFormatting>
  <conditionalFormatting sqref="Q20:Q28">
    <cfRule type="top10" dxfId="7638" priority="52" rank="1"/>
  </conditionalFormatting>
  <conditionalFormatting sqref="P20:P28">
    <cfRule type="top10" dxfId="7637" priority="53" rank="1"/>
  </conditionalFormatting>
  <conditionalFormatting sqref="R20:R28">
    <cfRule type="top10" dxfId="7636" priority="54" rank="1"/>
  </conditionalFormatting>
  <conditionalFormatting sqref="S20:S28">
    <cfRule type="top10" dxfId="7635" priority="55" rank="1"/>
  </conditionalFormatting>
  <conditionalFormatting sqref="T20:T28">
    <cfRule type="top10" dxfId="7634" priority="56" rank="1"/>
  </conditionalFormatting>
  <conditionalFormatting sqref="U20:U28">
    <cfRule type="top10" dxfId="7633" priority="57" rank="1"/>
  </conditionalFormatting>
  <conditionalFormatting sqref="D11:D16">
    <cfRule type="top10" dxfId="7632" priority="58" rank="1"/>
  </conditionalFormatting>
  <conditionalFormatting sqref="F11:F16">
    <cfRule type="top10" dxfId="7631" priority="59" rank="1"/>
  </conditionalFormatting>
  <conditionalFormatting sqref="P14:P16">
    <cfRule type="top10" dxfId="7630" priority="60" rank="1"/>
  </conditionalFormatting>
  <conditionalFormatting sqref="G11:G16">
    <cfRule type="top10" dxfId="7629" priority="61" rank="1"/>
  </conditionalFormatting>
  <conditionalFormatting sqref="I13:I16">
    <cfRule type="top10" dxfId="7628" priority="62" rank="1"/>
    <cfRule type="top10" dxfId="7627" priority="63" rank="1"/>
  </conditionalFormatting>
  <conditionalFormatting sqref="P39">
    <cfRule type="top10" dxfId="7626" priority="19" rank="1"/>
  </conditionalFormatting>
  <conditionalFormatting sqref="R39">
    <cfRule type="top10" dxfId="7625" priority="18" rank="1"/>
  </conditionalFormatting>
  <conditionalFormatting sqref="S39">
    <cfRule type="top10" dxfId="7624" priority="17" rank="1"/>
  </conditionalFormatting>
  <conditionalFormatting sqref="T39">
    <cfRule type="top10" dxfId="7623" priority="16" rank="1"/>
  </conditionalFormatting>
  <conditionalFormatting sqref="U39">
    <cfRule type="top10" dxfId="7622" priority="15" rank="1"/>
  </conditionalFormatting>
  <conditionalFormatting sqref="D39">
    <cfRule type="top10" dxfId="7621" priority="20" rank="1"/>
  </conditionalFormatting>
  <conditionalFormatting sqref="K11:K12">
    <cfRule type="top10" dxfId="7620" priority="2" rank="1"/>
  </conditionalFormatting>
  <conditionalFormatting sqref="J11:J12">
    <cfRule type="top10" dxfId="7619" priority="11" rank="1"/>
  </conditionalFormatting>
  <conditionalFormatting sqref="L11:L12">
    <cfRule type="top10" dxfId="7618" priority="10" rank="1"/>
  </conditionalFormatting>
  <conditionalFormatting sqref="M11:M12">
    <cfRule type="top10" dxfId="7617" priority="9" rank="1"/>
  </conditionalFormatting>
  <conditionalFormatting sqref="N11:N12">
    <cfRule type="top10" dxfId="7616" priority="8" rank="1"/>
  </conditionalFormatting>
  <conditionalFormatting sqref="Q11:Q12">
    <cfRule type="top10" dxfId="7615" priority="7" rank="1"/>
  </conditionalFormatting>
  <conditionalFormatting sqref="R11:R12">
    <cfRule type="top10" dxfId="7614" priority="6" rank="1"/>
  </conditionalFormatting>
  <conditionalFormatting sqref="S11:S12">
    <cfRule type="top10" dxfId="7613" priority="5" rank="1"/>
  </conditionalFormatting>
  <conditionalFormatting sqref="T11:T12">
    <cfRule type="top10" dxfId="7612" priority="4" rank="1"/>
  </conditionalFormatting>
  <conditionalFormatting sqref="U11:U12">
    <cfRule type="top10" dxfId="7611" priority="3" rank="1"/>
  </conditionalFormatting>
  <conditionalFormatting sqref="P11:P12">
    <cfRule type="top10" dxfId="7610" priority="12" rank="1"/>
  </conditionalFormatting>
  <conditionalFormatting sqref="I11:I12">
    <cfRule type="top10" dxfId="7609" priority="13" rank="1"/>
    <cfRule type="top10" dxfId="7608" priority="14" rank="1"/>
  </conditionalFormatting>
  <conditionalFormatting sqref="P13">
    <cfRule type="top10" dxfId="7607" priority="1" rank="1"/>
  </conditionalFormatting>
  <pageMargins left="0" right="0" top="0.75" bottom="0.75" header="0.3" footer="0.3"/>
  <pageSetup scale="64" orientation="landscape"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4417D-E85E-491F-AD57-475950B3D116}">
  <sheetPr>
    <pageSetUpPr fitToPage="1"/>
  </sheetPr>
  <dimension ref="A1:AB49"/>
  <sheetViews>
    <sheetView zoomScale="80" zoomScaleNormal="80" workbookViewId="0">
      <pane ySplit="1" topLeftCell="A2" activePane="bottomLeft" state="frozen"/>
      <selection pane="bottomLeft" activeCell="F39" sqref="F39:G39"/>
    </sheetView>
  </sheetViews>
  <sheetFormatPr defaultColWidth="9.140625" defaultRowHeight="15" x14ac:dyDescent="0.25"/>
  <cols>
    <col min="1" max="2" width="14.140625" customWidth="1"/>
    <col min="3" max="3" width="24.28515625" customWidth="1"/>
    <col min="4" max="4" width="15.7109375" bestFit="1" customWidth="1"/>
    <col min="5" max="5" width="12.7109375" bestFit="1" customWidth="1"/>
    <col min="6" max="7" width="8.42578125" bestFit="1" customWidth="1"/>
    <col min="8" max="8" width="7.7109375" bestFit="1" customWidth="1"/>
    <col min="9" max="10" width="6.5703125" bestFit="1" customWidth="1"/>
    <col min="11" max="11" width="7.7109375" bestFit="1" customWidth="1"/>
    <col min="12" max="12" width="7" bestFit="1" customWidth="1"/>
    <col min="13" max="13" width="8.140625" bestFit="1" customWidth="1"/>
    <col min="14" max="14" width="6.42578125" customWidth="1"/>
    <col min="15" max="15" width="5.85546875" customWidth="1"/>
    <col min="16" max="16" width="8" bestFit="1" customWidth="1"/>
    <col min="17" max="17" width="8.85546875" bestFit="1" customWidth="1"/>
    <col min="18" max="21" width="8" bestFit="1" customWidth="1"/>
    <col min="22" max="22" width="9.42578125" bestFit="1" customWidth="1"/>
    <col min="23" max="24" width="10.140625" bestFit="1" customWidth="1"/>
    <col min="25" max="25" width="10" customWidth="1"/>
  </cols>
  <sheetData>
    <row r="1" spans="1:24" x14ac:dyDescent="0.25">
      <c r="A1" s="9"/>
      <c r="B1" s="9"/>
      <c r="C1" s="3"/>
      <c r="D1" s="4" t="s">
        <v>0</v>
      </c>
      <c r="E1" s="5" t="s">
        <v>406</v>
      </c>
      <c r="F1" s="142" t="s">
        <v>1</v>
      </c>
      <c r="G1" s="143"/>
      <c r="H1" s="5"/>
      <c r="I1" s="142" t="s">
        <v>2</v>
      </c>
      <c r="J1" s="143"/>
      <c r="K1" s="143"/>
      <c r="L1" s="143"/>
      <c r="M1" s="143"/>
      <c r="N1" s="144"/>
      <c r="O1" s="5"/>
      <c r="P1" s="145" t="s">
        <v>3</v>
      </c>
      <c r="Q1" s="146"/>
      <c r="R1" s="146"/>
      <c r="S1" s="146"/>
      <c r="T1" s="146"/>
      <c r="U1" s="147"/>
    </row>
    <row r="2" spans="1:24" x14ac:dyDescent="0.25">
      <c r="D2" s="6" t="s">
        <v>4</v>
      </c>
      <c r="E2" s="6"/>
      <c r="F2" s="7" t="s">
        <v>348</v>
      </c>
      <c r="G2" s="7" t="s">
        <v>349</v>
      </c>
      <c r="H2" s="6"/>
      <c r="I2" s="8">
        <v>30</v>
      </c>
      <c r="J2" s="8">
        <v>60</v>
      </c>
      <c r="K2" s="8">
        <v>90</v>
      </c>
      <c r="L2" s="8">
        <v>120</v>
      </c>
      <c r="M2" s="8">
        <v>180</v>
      </c>
      <c r="N2" s="8">
        <v>270</v>
      </c>
      <c r="O2" s="8"/>
      <c r="P2" s="8">
        <v>1</v>
      </c>
      <c r="Q2" s="8">
        <v>1.5</v>
      </c>
      <c r="R2" s="8">
        <v>2</v>
      </c>
      <c r="S2" s="8">
        <v>3</v>
      </c>
      <c r="T2" s="8">
        <v>4</v>
      </c>
      <c r="U2" s="8">
        <v>5</v>
      </c>
      <c r="V2" s="9" t="s">
        <v>409</v>
      </c>
      <c r="W2" s="9" t="s">
        <v>429</v>
      </c>
      <c r="X2" s="9" t="s">
        <v>431</v>
      </c>
    </row>
    <row r="3" spans="1:24" ht="15" hidden="1" customHeight="1" x14ac:dyDescent="0.25">
      <c r="A3" s="9" t="s">
        <v>7</v>
      </c>
      <c r="B3" s="9" t="s">
        <v>7</v>
      </c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</row>
    <row r="4" spans="1:24" ht="15" hidden="1" customHeight="1" x14ac:dyDescent="0.25">
      <c r="C4" s="71" t="s">
        <v>346</v>
      </c>
      <c r="D4" s="78">
        <v>0.02</v>
      </c>
      <c r="E4" s="79"/>
      <c r="F4" s="78">
        <f>MAX(F11:F16)</f>
        <v>3.5000000000000001E-3</v>
      </c>
      <c r="G4" s="78">
        <f>MAX(G11:G16)</f>
        <v>4.4999999999999997E-3</v>
      </c>
      <c r="H4" s="79"/>
      <c r="I4" s="78">
        <f t="shared" ref="I4:N4" si="0">MAX(I11:I16)</f>
        <v>3.0000000000000001E-3</v>
      </c>
      <c r="J4" s="78">
        <f t="shared" si="0"/>
        <v>5.0000000000000001E-3</v>
      </c>
      <c r="K4" s="78">
        <f t="shared" si="0"/>
        <v>9.4999999999999998E-3</v>
      </c>
      <c r="L4" s="78">
        <f t="shared" si="0"/>
        <v>0.01</v>
      </c>
      <c r="M4" s="78">
        <f t="shared" si="0"/>
        <v>1.0999999999999999E-2</v>
      </c>
      <c r="N4" s="78">
        <f t="shared" si="0"/>
        <v>1.15E-2</v>
      </c>
      <c r="O4" s="79"/>
      <c r="P4" s="78">
        <f t="shared" ref="P4:U4" si="1">MAX(P11:P16)</f>
        <v>0.02</v>
      </c>
      <c r="Q4" s="78">
        <f t="shared" si="1"/>
        <v>0.02</v>
      </c>
      <c r="R4" s="78">
        <f t="shared" si="1"/>
        <v>1.7000000000000001E-2</v>
      </c>
      <c r="S4" s="78">
        <f t="shared" si="1"/>
        <v>1.7999999999999999E-2</v>
      </c>
      <c r="T4" s="78">
        <f t="shared" si="1"/>
        <v>1.9E-2</v>
      </c>
      <c r="U4" s="78">
        <f t="shared" si="1"/>
        <v>0.02</v>
      </c>
    </row>
    <row r="5" spans="1:24" ht="15" hidden="1" customHeight="1" x14ac:dyDescent="0.25">
      <c r="C5" s="71" t="s">
        <v>347</v>
      </c>
      <c r="D5" s="80" t="s">
        <v>358</v>
      </c>
      <c r="E5" s="79"/>
      <c r="F5" s="80">
        <f>MEDIAN(F11:F16)</f>
        <v>2.5500000000000002E-4</v>
      </c>
      <c r="G5" s="80">
        <f>MEDIAN(G11:G16)</f>
        <v>2.2500000000000003E-3</v>
      </c>
      <c r="H5" s="79"/>
      <c r="I5" s="80">
        <f t="shared" ref="I5:N5" si="2">MEDIAN(I11:I16)</f>
        <v>2E-3</v>
      </c>
      <c r="J5" s="80">
        <f t="shared" si="2"/>
        <v>4.0000000000000001E-3</v>
      </c>
      <c r="K5" s="80">
        <f t="shared" si="2"/>
        <v>5.2499999999999995E-3</v>
      </c>
      <c r="L5" s="80">
        <f t="shared" si="2"/>
        <v>5.4999999999999997E-3</v>
      </c>
      <c r="M5" s="80">
        <f t="shared" si="2"/>
        <v>6.5000000000000006E-3</v>
      </c>
      <c r="N5" s="80">
        <f t="shared" si="2"/>
        <v>1.0999999999999999E-2</v>
      </c>
      <c r="O5" s="81"/>
      <c r="P5" s="80">
        <f t="shared" ref="P5:U5" si="3">MEDIAN(P11:P16)</f>
        <v>1.4250000000000001E-2</v>
      </c>
      <c r="Q5" s="80">
        <f t="shared" si="3"/>
        <v>1.4749999999999999E-2</v>
      </c>
      <c r="R5" s="80">
        <f t="shared" si="3"/>
        <v>1.55E-2</v>
      </c>
      <c r="S5" s="80">
        <f t="shared" si="3"/>
        <v>1.7000000000000001E-2</v>
      </c>
      <c r="T5" s="80">
        <f t="shared" si="3"/>
        <v>1.8499999999999999E-2</v>
      </c>
      <c r="U5" s="80">
        <f t="shared" si="3"/>
        <v>0.02</v>
      </c>
    </row>
    <row r="6" spans="1:24" ht="15" hidden="1" customHeight="1" x14ac:dyDescent="0.25">
      <c r="D6" s="60"/>
      <c r="E6" s="12"/>
      <c r="F6" s="60"/>
      <c r="G6" s="60"/>
      <c r="H6" s="12"/>
      <c r="I6" s="60"/>
      <c r="J6" s="60"/>
      <c r="K6" s="60"/>
      <c r="L6" s="60"/>
      <c r="M6" s="60"/>
      <c r="N6" s="61"/>
      <c r="O6" s="14"/>
      <c r="P6" s="61"/>
      <c r="Q6" s="61"/>
      <c r="R6" s="61"/>
      <c r="S6" s="61"/>
      <c r="T6" s="61"/>
      <c r="U6" s="61"/>
    </row>
    <row r="7" spans="1:24" ht="15" customHeight="1" x14ac:dyDescent="0.25">
      <c r="A7" s="9" t="s">
        <v>444</v>
      </c>
      <c r="B7" s="9" t="s">
        <v>444</v>
      </c>
      <c r="D7" s="60"/>
      <c r="E7" s="12"/>
      <c r="F7" s="60"/>
      <c r="G7" s="60"/>
      <c r="H7" s="12"/>
      <c r="I7" s="60"/>
      <c r="J7" s="60"/>
      <c r="K7" s="60"/>
      <c r="L7" s="60"/>
      <c r="M7" s="60"/>
      <c r="N7" s="61"/>
      <c r="O7" s="14"/>
      <c r="P7" s="61"/>
      <c r="Q7" s="61"/>
      <c r="R7" s="61"/>
      <c r="S7" s="61"/>
      <c r="T7" s="61"/>
      <c r="U7" s="61"/>
    </row>
    <row r="8" spans="1:24" ht="15" customHeight="1" x14ac:dyDescent="0.25">
      <c r="C8" t="s">
        <v>445</v>
      </c>
      <c r="D8" s="60"/>
      <c r="E8" s="12"/>
      <c r="F8" s="60"/>
      <c r="G8" s="60"/>
      <c r="H8" s="12"/>
      <c r="I8" s="107"/>
      <c r="J8" s="107"/>
      <c r="K8" s="119"/>
      <c r="L8" s="119"/>
      <c r="M8" s="119"/>
      <c r="N8" s="120"/>
      <c r="O8" s="14"/>
      <c r="P8" s="37">
        <v>1.9279999999999999E-2</v>
      </c>
      <c r="Q8" s="37" t="s">
        <v>4</v>
      </c>
      <c r="R8" s="37">
        <v>1.8290000000000001E-2</v>
      </c>
      <c r="S8" s="37">
        <v>1.7840000000000002E-2</v>
      </c>
      <c r="T8" s="37">
        <v>1.7420000000000001E-2</v>
      </c>
      <c r="U8" s="37">
        <v>1.7350000000000001E-2</v>
      </c>
    </row>
    <row r="9" spans="1:24" ht="15" customHeight="1" x14ac:dyDescent="0.25">
      <c r="C9" t="s">
        <v>446</v>
      </c>
      <c r="D9" s="60"/>
      <c r="E9" s="12"/>
      <c r="F9" s="60"/>
      <c r="G9" s="60"/>
      <c r="H9" s="12"/>
      <c r="I9" s="107"/>
      <c r="J9" s="107"/>
      <c r="K9" s="119">
        <v>1.6400000000000001E-2</v>
      </c>
      <c r="L9" s="119"/>
      <c r="M9" s="119">
        <v>1.6789999999999999E-2</v>
      </c>
      <c r="N9" s="120"/>
      <c r="O9" s="14"/>
      <c r="P9" s="37">
        <v>1.7309999999999999E-2</v>
      </c>
      <c r="Q9" s="37" t="s">
        <v>4</v>
      </c>
      <c r="R9" s="37">
        <v>1.6559999999999998E-2</v>
      </c>
      <c r="S9" s="37">
        <v>1.602E-2</v>
      </c>
      <c r="T9" s="37">
        <v>1.5570000000000001E-2</v>
      </c>
      <c r="U9" s="37">
        <v>1.523E-2</v>
      </c>
    </row>
    <row r="10" spans="1:24" x14ac:dyDescent="0.25">
      <c r="A10" s="9" t="s">
        <v>10</v>
      </c>
      <c r="B10" s="9" t="s">
        <v>10</v>
      </c>
    </row>
    <row r="11" spans="1:24" x14ac:dyDescent="0.25">
      <c r="A11" s="9"/>
      <c r="B11" s="9"/>
      <c r="C11" t="s">
        <v>46</v>
      </c>
      <c r="D11" s="47" t="s">
        <v>396</v>
      </c>
      <c r="E11" s="96"/>
      <c r="F11" s="70">
        <v>1E-3</v>
      </c>
      <c r="G11" s="69">
        <v>4.0000000000000001E-3</v>
      </c>
      <c r="H11" s="6"/>
      <c r="I11" s="65">
        <v>3.0000000000000001E-3</v>
      </c>
      <c r="J11" s="65">
        <v>5.0000000000000001E-3</v>
      </c>
      <c r="K11" s="65">
        <v>9.4999999999999998E-3</v>
      </c>
      <c r="L11" s="65">
        <v>0.01</v>
      </c>
      <c r="M11" s="65">
        <v>1.0999999999999999E-2</v>
      </c>
      <c r="N11" s="65">
        <v>1.15E-2</v>
      </c>
      <c r="O11" s="6"/>
      <c r="P11" s="65">
        <v>1.4500000000000001E-2</v>
      </c>
      <c r="Q11" s="37">
        <v>1.4999999999999999E-2</v>
      </c>
      <c r="R11" s="65">
        <v>1.6E-2</v>
      </c>
      <c r="S11" s="65">
        <v>1.7999999999999999E-2</v>
      </c>
      <c r="T11" s="65">
        <v>1.9E-2</v>
      </c>
      <c r="U11" s="65">
        <v>0.02</v>
      </c>
      <c r="V11" s="9"/>
    </row>
    <row r="12" spans="1:24" x14ac:dyDescent="0.25">
      <c r="A12" s="9"/>
      <c r="B12" s="9"/>
      <c r="C12" t="s">
        <v>47</v>
      </c>
      <c r="D12" s="82" t="s">
        <v>427</v>
      </c>
      <c r="E12" s="97"/>
      <c r="F12" s="73">
        <v>3.5000000000000001E-3</v>
      </c>
      <c r="G12" s="73">
        <v>3.5000000000000001E-3</v>
      </c>
      <c r="H12" s="23"/>
      <c r="I12" s="65">
        <v>2E-3</v>
      </c>
      <c r="J12" s="65">
        <v>4.0000000000000001E-3</v>
      </c>
      <c r="K12" s="65">
        <v>5.0000000000000001E-3</v>
      </c>
      <c r="L12" s="65">
        <v>5.4999999999999997E-3</v>
      </c>
      <c r="M12" s="65">
        <v>6.0000000000000001E-3</v>
      </c>
      <c r="N12" s="65">
        <v>1.0999999999999999E-2</v>
      </c>
      <c r="O12" s="16"/>
      <c r="P12" s="65">
        <v>1.2E-2</v>
      </c>
      <c r="Q12" s="37">
        <v>1.0500000000000001E-2</v>
      </c>
      <c r="R12" s="65">
        <v>1.2500000000000001E-2</v>
      </c>
      <c r="S12" s="65">
        <v>1.6E-2</v>
      </c>
      <c r="T12" s="65">
        <v>1.4999999999999999E-2</v>
      </c>
      <c r="U12" s="65">
        <v>1.6E-2</v>
      </c>
      <c r="V12" s="9"/>
    </row>
    <row r="13" spans="1:24" x14ac:dyDescent="0.25">
      <c r="A13" s="9"/>
      <c r="B13" s="9"/>
      <c r="C13" t="s">
        <v>48</v>
      </c>
      <c r="D13" s="47" t="s">
        <v>448</v>
      </c>
      <c r="E13" s="97"/>
      <c r="F13" s="69">
        <v>5.0000000000000001E-4</v>
      </c>
      <c r="G13" s="69">
        <v>5.0000000000000001E-4</v>
      </c>
      <c r="H13" s="6"/>
      <c r="I13" s="37">
        <v>1E-3</v>
      </c>
      <c r="J13" s="37">
        <v>1.5E-3</v>
      </c>
      <c r="K13" s="65">
        <v>2.5000000000000001E-3</v>
      </c>
      <c r="L13" s="37">
        <v>3.0000000000000001E-3</v>
      </c>
      <c r="M13" s="65">
        <v>3.5000000000000001E-3</v>
      </c>
      <c r="N13" s="65">
        <v>4.0000000000000001E-3</v>
      </c>
      <c r="O13" s="6"/>
      <c r="P13" s="65">
        <v>5.4999999999999997E-3</v>
      </c>
      <c r="Q13" s="37">
        <v>6.0000000000000001E-3</v>
      </c>
      <c r="R13" s="65">
        <v>6.4999999999999997E-3</v>
      </c>
      <c r="S13" s="65">
        <v>8.5000000000000006E-3</v>
      </c>
      <c r="T13" s="65">
        <v>1.0999999999999999E-2</v>
      </c>
      <c r="U13" s="65">
        <v>1.2500000000000001E-2</v>
      </c>
      <c r="V13" s="9"/>
      <c r="X13" s="36"/>
    </row>
    <row r="14" spans="1:24" x14ac:dyDescent="0.25">
      <c r="A14" s="9"/>
      <c r="B14" s="9"/>
      <c r="C14" s="101" t="s">
        <v>65</v>
      </c>
      <c r="D14" s="87" t="s">
        <v>447</v>
      </c>
      <c r="E14" s="9"/>
      <c r="F14" s="89">
        <v>0</v>
      </c>
      <c r="G14" s="89">
        <v>4.4999999999999997E-3</v>
      </c>
      <c r="I14" s="89"/>
      <c r="J14" s="87"/>
      <c r="K14" s="90">
        <v>5.4999999999999997E-3</v>
      </c>
      <c r="L14" s="87"/>
      <c r="M14" s="87">
        <v>7.0000000000000001E-3</v>
      </c>
      <c r="N14" s="87"/>
      <c r="P14" s="87">
        <v>1.4E-2</v>
      </c>
      <c r="Q14" s="87">
        <v>1.4500000000000001E-2</v>
      </c>
      <c r="R14" s="87">
        <v>1.4999999999999999E-2</v>
      </c>
      <c r="S14" s="87">
        <v>1.6E-2</v>
      </c>
      <c r="T14" s="87">
        <v>1.7999999999999999E-2</v>
      </c>
      <c r="U14" s="87">
        <v>0.02</v>
      </c>
      <c r="V14" s="118"/>
    </row>
    <row r="15" spans="1:24" x14ac:dyDescent="0.25">
      <c r="A15" s="9"/>
      <c r="B15" s="9"/>
      <c r="C15" t="s">
        <v>49</v>
      </c>
      <c r="D15" s="87" t="s">
        <v>451</v>
      </c>
      <c r="E15" s="96"/>
      <c r="F15" s="70">
        <v>1.0000000000000001E-5</v>
      </c>
      <c r="G15" s="69">
        <v>1E-3</v>
      </c>
      <c r="H15" s="6"/>
      <c r="I15" s="37">
        <v>2E-3</v>
      </c>
      <c r="J15" s="37">
        <v>3.5000000000000001E-3</v>
      </c>
      <c r="K15" s="38">
        <v>3.5000000000000001E-3</v>
      </c>
      <c r="L15" s="37">
        <v>3.5000000000000001E-3</v>
      </c>
      <c r="M15" s="37">
        <v>4.4999999999999997E-3</v>
      </c>
      <c r="N15" s="37">
        <v>5.0000000000000001E-3</v>
      </c>
      <c r="O15" s="6"/>
      <c r="P15" s="37">
        <v>0.02</v>
      </c>
      <c r="Q15" s="37">
        <v>1.6500000000000001E-2</v>
      </c>
      <c r="R15" s="37">
        <v>1.7000000000000001E-2</v>
      </c>
      <c r="S15" s="37">
        <v>1.7999999999999999E-2</v>
      </c>
      <c r="T15" s="37">
        <v>1.9E-2</v>
      </c>
      <c r="U15" s="37">
        <v>0.02</v>
      </c>
      <c r="V15" s="9"/>
    </row>
    <row r="16" spans="1:24" x14ac:dyDescent="0.25">
      <c r="A16" s="9"/>
      <c r="B16" s="9"/>
      <c r="C16" t="s">
        <v>50</v>
      </c>
      <c r="D16" s="70" t="s">
        <v>415</v>
      </c>
      <c r="E16" s="97"/>
      <c r="F16" s="77">
        <v>0</v>
      </c>
      <c r="G16" s="77">
        <v>1E-3</v>
      </c>
      <c r="I16" s="65">
        <v>3.0000000000000001E-3</v>
      </c>
      <c r="J16" s="65">
        <v>5.0000000000000001E-3</v>
      </c>
      <c r="K16" s="65">
        <v>9.4999999999999998E-3</v>
      </c>
      <c r="L16" s="65">
        <v>0.01</v>
      </c>
      <c r="M16" s="65">
        <v>1.0999999999999999E-2</v>
      </c>
      <c r="N16" s="65">
        <v>1.15E-2</v>
      </c>
      <c r="O16" s="16"/>
      <c r="P16" s="65">
        <v>1.4500000000000001E-2</v>
      </c>
      <c r="Q16" s="37">
        <v>0.02</v>
      </c>
      <c r="R16" s="65">
        <v>1.6E-2</v>
      </c>
      <c r="S16" s="65">
        <v>1.7999999999999999E-2</v>
      </c>
      <c r="T16" s="65">
        <v>1.9E-2</v>
      </c>
      <c r="U16" s="65">
        <v>0.02</v>
      </c>
      <c r="V16" s="9"/>
      <c r="X16" s="36"/>
    </row>
    <row r="17" spans="1:28" x14ac:dyDescent="0.25">
      <c r="A17" s="9"/>
      <c r="B17" s="9"/>
      <c r="D17" s="23"/>
      <c r="E17" s="97"/>
      <c r="F17" s="26"/>
      <c r="G17" s="26"/>
      <c r="H17" s="23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</row>
    <row r="18" spans="1:28" x14ac:dyDescent="0.25">
      <c r="C18" s="9" t="s">
        <v>52</v>
      </c>
      <c r="D18" s="42">
        <v>0.02</v>
      </c>
      <c r="E18" s="12"/>
      <c r="F18" s="42">
        <f>MAX(F11:F16)</f>
        <v>3.5000000000000001E-3</v>
      </c>
      <c r="G18" s="42">
        <f>MAX(G11:G16)</f>
        <v>4.4999999999999997E-3</v>
      </c>
      <c r="H18" s="12"/>
      <c r="I18" s="42">
        <f t="shared" ref="I18:N18" si="4">MAX(I11:I16)</f>
        <v>3.0000000000000001E-3</v>
      </c>
      <c r="J18" s="42">
        <f t="shared" si="4"/>
        <v>5.0000000000000001E-3</v>
      </c>
      <c r="K18" s="42">
        <f t="shared" si="4"/>
        <v>9.4999999999999998E-3</v>
      </c>
      <c r="L18" s="42">
        <f t="shared" si="4"/>
        <v>0.01</v>
      </c>
      <c r="M18" s="42">
        <f t="shared" si="4"/>
        <v>1.0999999999999999E-2</v>
      </c>
      <c r="N18" s="42">
        <f t="shared" si="4"/>
        <v>1.15E-2</v>
      </c>
      <c r="O18" s="12"/>
      <c r="P18" s="42">
        <f t="shared" ref="P18:U18" si="5">MAX(P11:P16)</f>
        <v>0.02</v>
      </c>
      <c r="Q18" s="42">
        <f t="shared" si="5"/>
        <v>0.02</v>
      </c>
      <c r="R18" s="42">
        <f t="shared" si="5"/>
        <v>1.7000000000000001E-2</v>
      </c>
      <c r="S18" s="42">
        <f t="shared" si="5"/>
        <v>1.7999999999999999E-2</v>
      </c>
      <c r="T18" s="42">
        <f t="shared" si="5"/>
        <v>1.9E-2</v>
      </c>
      <c r="U18" s="42">
        <f t="shared" si="5"/>
        <v>0.02</v>
      </c>
    </row>
    <row r="19" spans="1:28" x14ac:dyDescent="0.25">
      <c r="A19" s="9"/>
      <c r="B19" s="9"/>
      <c r="D19" s="23"/>
      <c r="E19" s="97"/>
      <c r="F19" s="26"/>
      <c r="G19" s="27"/>
      <c r="H19" s="23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9"/>
      <c r="W19" s="9"/>
    </row>
    <row r="20" spans="1:28" x14ac:dyDescent="0.25">
      <c r="A20" s="9"/>
      <c r="B20" s="9"/>
      <c r="C20" t="s">
        <v>352</v>
      </c>
      <c r="D20" s="68">
        <v>2.3E-2</v>
      </c>
      <c r="E20" s="12"/>
      <c r="F20" s="37" t="s">
        <v>4</v>
      </c>
      <c r="G20" s="37" t="s">
        <v>4</v>
      </c>
      <c r="H20" s="16"/>
      <c r="I20" s="37" t="s">
        <v>4</v>
      </c>
      <c r="J20" s="37" t="s">
        <v>4</v>
      </c>
      <c r="K20" s="37">
        <v>2.3300000000000001E-2</v>
      </c>
      <c r="L20" s="37" t="s">
        <v>4</v>
      </c>
      <c r="M20" s="37">
        <v>2.35E-2</v>
      </c>
      <c r="N20" s="37">
        <v>2.3800000000000002E-2</v>
      </c>
      <c r="O20" s="16"/>
      <c r="P20" s="37">
        <v>2.4E-2</v>
      </c>
      <c r="Q20" s="37" t="s">
        <v>4</v>
      </c>
      <c r="R20" s="37">
        <v>2.41E-2</v>
      </c>
      <c r="S20" s="37">
        <v>2.4199999999999999E-2</v>
      </c>
      <c r="T20" s="37">
        <v>2.47E-2</v>
      </c>
      <c r="U20" s="37">
        <v>2.5499999999999998E-2</v>
      </c>
      <c r="V20" s="36">
        <v>2.4E-2</v>
      </c>
      <c r="W20" s="36">
        <v>2.41E-2</v>
      </c>
      <c r="X20" s="9"/>
      <c r="AB20" s="99"/>
    </row>
    <row r="21" spans="1:28" x14ac:dyDescent="0.25">
      <c r="A21" s="9"/>
      <c r="B21" s="9"/>
      <c r="C21" t="s">
        <v>449</v>
      </c>
      <c r="D21" s="68">
        <v>1.4999999999999999E-2</v>
      </c>
      <c r="E21" s="12"/>
      <c r="F21" s="37" t="s">
        <v>4</v>
      </c>
      <c r="G21" s="37" t="s">
        <v>4</v>
      </c>
      <c r="H21" s="16"/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66" t="s">
        <v>4</v>
      </c>
      <c r="O21" s="19"/>
      <c r="P21" s="66">
        <v>2.3699999999999999E-2</v>
      </c>
      <c r="Q21" s="66" t="s">
        <v>4</v>
      </c>
      <c r="R21" s="66">
        <v>2.47E-2</v>
      </c>
      <c r="S21" s="66">
        <v>2.5100000000000001E-2</v>
      </c>
      <c r="T21" s="66">
        <v>2.5700000000000001E-2</v>
      </c>
      <c r="U21" s="66">
        <v>2.64E-2</v>
      </c>
      <c r="V21" s="9"/>
      <c r="W21" s="36"/>
    </row>
    <row r="22" spans="1:28" x14ac:dyDescent="0.25">
      <c r="A22" s="9"/>
      <c r="B22" s="9"/>
      <c r="C22" t="s">
        <v>440</v>
      </c>
      <c r="D22" s="100">
        <v>2.1000000000000001E-2</v>
      </c>
      <c r="E22" s="12"/>
      <c r="F22" s="37" t="s">
        <v>4</v>
      </c>
      <c r="G22" s="37" t="s">
        <v>4</v>
      </c>
      <c r="H22" s="16"/>
      <c r="I22" s="66">
        <v>1.7999999999999999E-2</v>
      </c>
      <c r="J22" s="66">
        <v>1.9E-2</v>
      </c>
      <c r="K22" s="66">
        <v>0.02</v>
      </c>
      <c r="L22" s="66" t="s">
        <v>4</v>
      </c>
      <c r="M22" s="66">
        <v>2.1000000000000001E-2</v>
      </c>
      <c r="N22" s="66">
        <v>2.1999999999999999E-2</v>
      </c>
      <c r="O22" s="19"/>
      <c r="P22" s="66">
        <v>2.1999999999999999E-2</v>
      </c>
      <c r="Q22" s="66">
        <v>2.2499999999999999E-2</v>
      </c>
      <c r="R22" s="66">
        <v>2.3E-2</v>
      </c>
      <c r="S22" s="66">
        <v>2.35E-2</v>
      </c>
      <c r="T22" s="66">
        <v>2.4E-2</v>
      </c>
      <c r="U22" s="66">
        <v>2.5499999999999998E-2</v>
      </c>
      <c r="V22" s="117"/>
    </row>
    <row r="23" spans="1:28" x14ac:dyDescent="0.25">
      <c r="A23" s="9"/>
      <c r="B23" s="9"/>
      <c r="C23" t="s">
        <v>57</v>
      </c>
      <c r="D23" s="75">
        <v>1.4999999999999999E-2</v>
      </c>
      <c r="E23" s="95"/>
      <c r="F23" s="45" t="s">
        <v>4</v>
      </c>
      <c r="G23" s="45" t="s">
        <v>4</v>
      </c>
      <c r="H23" s="19"/>
      <c r="I23" s="66" t="s">
        <v>4</v>
      </c>
      <c r="J23" s="66" t="s">
        <v>4</v>
      </c>
      <c r="K23" s="66" t="s">
        <v>4</v>
      </c>
      <c r="L23" s="66" t="s">
        <v>4</v>
      </c>
      <c r="M23" s="66" t="s">
        <v>4</v>
      </c>
      <c r="N23" s="66" t="s">
        <v>4</v>
      </c>
      <c r="O23" s="19"/>
      <c r="P23" s="66">
        <v>2.1000000000000001E-2</v>
      </c>
      <c r="Q23" s="66" t="s">
        <v>4</v>
      </c>
      <c r="R23" s="66">
        <v>2.1499999999999998E-2</v>
      </c>
      <c r="S23" s="66">
        <v>2.1999999999999999E-2</v>
      </c>
      <c r="T23" s="67">
        <v>2.2499999999999999E-2</v>
      </c>
      <c r="U23" s="67">
        <v>2.53E-2</v>
      </c>
      <c r="V23" s="9"/>
    </row>
    <row r="24" spans="1:28" x14ac:dyDescent="0.25">
      <c r="A24" s="9"/>
      <c r="B24" s="9"/>
      <c r="C24" t="s">
        <v>19</v>
      </c>
      <c r="D24" s="68">
        <v>1.6E-2</v>
      </c>
      <c r="E24" s="12"/>
      <c r="F24" s="37" t="s">
        <v>4</v>
      </c>
      <c r="G24" s="37" t="s">
        <v>4</v>
      </c>
      <c r="H24" s="16"/>
      <c r="I24" s="47" t="s">
        <v>4</v>
      </c>
      <c r="J24" s="47" t="s">
        <v>4</v>
      </c>
      <c r="K24" s="47" t="s">
        <v>4</v>
      </c>
      <c r="L24" s="47" t="s">
        <v>4</v>
      </c>
      <c r="M24" s="47" t="s">
        <v>4</v>
      </c>
      <c r="N24" s="47" t="s">
        <v>4</v>
      </c>
      <c r="O24" s="19"/>
      <c r="P24" s="69">
        <v>2.1999999999999999E-2</v>
      </c>
      <c r="Q24" s="67" t="s">
        <v>4</v>
      </c>
      <c r="R24" s="69">
        <v>2.3E-2</v>
      </c>
      <c r="S24" s="69">
        <v>2.4E-2</v>
      </c>
      <c r="T24" s="69">
        <v>2.4500000000000001E-2</v>
      </c>
      <c r="U24" s="69">
        <v>2.5000000000000001E-2</v>
      </c>
      <c r="V24" s="9"/>
    </row>
    <row r="25" spans="1:28" x14ac:dyDescent="0.25">
      <c r="A25" s="9"/>
      <c r="B25" s="9"/>
      <c r="C25" t="s">
        <v>230</v>
      </c>
      <c r="D25" s="38">
        <v>1.0999999999999999E-2</v>
      </c>
      <c r="E25" s="95"/>
      <c r="F25" s="37" t="s">
        <v>4</v>
      </c>
      <c r="G25" s="37" t="s">
        <v>4</v>
      </c>
      <c r="H25" s="19"/>
      <c r="I25" s="47" t="s">
        <v>4</v>
      </c>
      <c r="J25" s="37" t="s">
        <v>4</v>
      </c>
      <c r="K25" s="37">
        <v>5.0000000000000001E-3</v>
      </c>
      <c r="L25" s="37" t="s">
        <v>4</v>
      </c>
      <c r="M25" s="37">
        <v>0.02</v>
      </c>
      <c r="N25" s="37">
        <v>2.1499999999999998E-2</v>
      </c>
      <c r="O25" s="19"/>
      <c r="P25" s="37">
        <v>2.1499999999999998E-2</v>
      </c>
      <c r="Q25" s="37">
        <v>2.1999999999999999E-2</v>
      </c>
      <c r="R25" s="37">
        <v>2.1999999999999999E-2</v>
      </c>
      <c r="S25" s="37">
        <v>2.1999999999999999E-2</v>
      </c>
      <c r="T25" s="37">
        <v>2.1999999999999999E-2</v>
      </c>
      <c r="U25" s="37">
        <v>2.1999999999999999E-2</v>
      </c>
      <c r="V25" s="9"/>
    </row>
    <row r="26" spans="1:28" x14ac:dyDescent="0.25">
      <c r="A26" s="9"/>
      <c r="B26" s="9"/>
      <c r="C26" t="s">
        <v>408</v>
      </c>
      <c r="D26" s="70">
        <v>1.0999999999999999E-2</v>
      </c>
      <c r="E26" s="95"/>
      <c r="F26" s="37" t="s">
        <v>4</v>
      </c>
      <c r="G26" s="37" t="s">
        <v>4</v>
      </c>
      <c r="H26" s="19"/>
      <c r="I26" s="47" t="s">
        <v>4</v>
      </c>
      <c r="J26" s="37" t="s">
        <v>4</v>
      </c>
      <c r="K26" s="37" t="s">
        <v>4</v>
      </c>
      <c r="L26" s="37" t="s">
        <v>4</v>
      </c>
      <c r="M26" s="37" t="s">
        <v>4</v>
      </c>
      <c r="N26" s="37" t="s">
        <v>4</v>
      </c>
      <c r="O26" s="19"/>
      <c r="P26" s="66">
        <v>2.1499999999999998E-2</v>
      </c>
      <c r="Q26" s="66" t="s">
        <v>4</v>
      </c>
      <c r="R26" s="66">
        <v>2.1999999999999999E-2</v>
      </c>
      <c r="S26" s="66">
        <v>2.1999999999999999E-2</v>
      </c>
      <c r="T26" s="66">
        <v>2.1999999999999999E-2</v>
      </c>
      <c r="U26" s="66">
        <v>2.1999999999999999E-2</v>
      </c>
      <c r="V26" s="9"/>
    </row>
    <row r="27" spans="1:28" x14ac:dyDescent="0.25">
      <c r="A27" s="9"/>
      <c r="B27" s="9"/>
      <c r="C27" t="s">
        <v>450</v>
      </c>
      <c r="D27" s="68">
        <v>0.02</v>
      </c>
      <c r="E27" s="95"/>
      <c r="F27" s="37" t="s">
        <v>4</v>
      </c>
      <c r="G27" s="37" t="s">
        <v>4</v>
      </c>
      <c r="H27" s="16"/>
      <c r="I27" s="66">
        <v>0.02</v>
      </c>
      <c r="J27" s="66">
        <v>0.02</v>
      </c>
      <c r="K27" s="66">
        <v>0.02</v>
      </c>
      <c r="L27" s="66">
        <v>2.1000000000000001E-2</v>
      </c>
      <c r="M27" s="66">
        <v>2.2499999999999999E-2</v>
      </c>
      <c r="N27" s="66">
        <v>2.3E-2</v>
      </c>
      <c r="O27" s="19"/>
      <c r="P27" s="67">
        <v>2.4500000000000001E-2</v>
      </c>
      <c r="Q27" s="67" t="s">
        <v>4</v>
      </c>
      <c r="R27" s="67">
        <v>2.5000000000000001E-2</v>
      </c>
      <c r="S27" s="67">
        <v>2.5999999999999999E-2</v>
      </c>
      <c r="T27" s="67">
        <v>2.6499999999999999E-2</v>
      </c>
      <c r="U27" s="67">
        <v>2.7E-2</v>
      </c>
      <c r="V27" s="36">
        <v>2.5000000000000001E-2</v>
      </c>
      <c r="W27" s="9"/>
    </row>
    <row r="28" spans="1:28" x14ac:dyDescent="0.25">
      <c r="A28" s="9"/>
      <c r="B28" s="9"/>
      <c r="C28" t="s">
        <v>421</v>
      </c>
      <c r="D28" s="68">
        <v>2.3E-2</v>
      </c>
      <c r="E28" s="95"/>
      <c r="F28" s="37" t="s">
        <v>4</v>
      </c>
      <c r="G28" s="37" t="s">
        <v>4</v>
      </c>
      <c r="H28" s="16"/>
      <c r="I28" s="47" t="s">
        <v>4</v>
      </c>
      <c r="J28" s="47" t="s">
        <v>4</v>
      </c>
      <c r="K28" s="47" t="s">
        <v>4</v>
      </c>
      <c r="L28" s="47" t="s">
        <v>4</v>
      </c>
      <c r="M28" s="66">
        <v>2.35E-2</v>
      </c>
      <c r="N28" s="37" t="s">
        <v>4</v>
      </c>
      <c r="O28" s="19"/>
      <c r="P28" s="67">
        <v>2.4500000000000001E-2</v>
      </c>
      <c r="Q28" s="67">
        <v>2.47E-2</v>
      </c>
      <c r="R28" s="67">
        <v>2.5000000000000001E-2</v>
      </c>
      <c r="S28" s="67">
        <v>2.5499999999999998E-2</v>
      </c>
      <c r="T28" s="67">
        <v>2.5999999999999999E-2</v>
      </c>
      <c r="U28" s="67">
        <v>2.6499999999999999E-2</v>
      </c>
      <c r="V28" s="9"/>
    </row>
    <row r="29" spans="1:28" x14ac:dyDescent="0.25">
      <c r="A29" t="s">
        <v>24</v>
      </c>
      <c r="B29" t="s">
        <v>24</v>
      </c>
      <c r="D29" s="71"/>
      <c r="E29" s="95"/>
      <c r="V29" s="9"/>
    </row>
    <row r="30" spans="1:28" x14ac:dyDescent="0.25">
      <c r="A30" s="9"/>
      <c r="B30" s="9"/>
      <c r="C30" s="9" t="s">
        <v>51</v>
      </c>
      <c r="D30" s="42">
        <f>MAX(D20:D27)</f>
        <v>2.3E-2</v>
      </c>
      <c r="E30" s="95"/>
      <c r="F30" s="42">
        <f>MAX(F20:F27)</f>
        <v>0</v>
      </c>
      <c r="G30" s="42">
        <f>MAX(G20:G27)</f>
        <v>0</v>
      </c>
      <c r="H30" s="12"/>
      <c r="I30" s="42">
        <f t="shared" ref="I30:N30" si="6">MAX(I20:I27)</f>
        <v>0.02</v>
      </c>
      <c r="J30" s="42">
        <f t="shared" si="6"/>
        <v>0.02</v>
      </c>
      <c r="K30" s="42">
        <f t="shared" si="6"/>
        <v>2.3300000000000001E-2</v>
      </c>
      <c r="L30" s="42">
        <f t="shared" si="6"/>
        <v>2.1000000000000001E-2</v>
      </c>
      <c r="M30" s="42">
        <f t="shared" si="6"/>
        <v>2.35E-2</v>
      </c>
      <c r="N30" s="42">
        <f t="shared" si="6"/>
        <v>2.3800000000000002E-2</v>
      </c>
      <c r="O30" s="12"/>
      <c r="P30" s="42">
        <f t="shared" ref="P30:U30" si="7">MAX(P20:P28)</f>
        <v>2.4500000000000001E-2</v>
      </c>
      <c r="Q30" s="42">
        <f t="shared" si="7"/>
        <v>2.47E-2</v>
      </c>
      <c r="R30" s="42">
        <f t="shared" si="7"/>
        <v>2.5000000000000001E-2</v>
      </c>
      <c r="S30" s="42">
        <f t="shared" si="7"/>
        <v>2.5999999999999999E-2</v>
      </c>
      <c r="T30" s="42">
        <f t="shared" si="7"/>
        <v>2.6499999999999999E-2</v>
      </c>
      <c r="U30" s="42">
        <f t="shared" si="7"/>
        <v>2.7E-2</v>
      </c>
      <c r="V30" s="9"/>
    </row>
    <row r="31" spans="1:28" x14ac:dyDescent="0.25">
      <c r="A31" s="9"/>
      <c r="B31" s="9"/>
      <c r="E31" s="95"/>
    </row>
    <row r="32" spans="1:28" x14ac:dyDescent="0.25">
      <c r="C32" t="s">
        <v>25</v>
      </c>
      <c r="D32" s="68">
        <v>2.3E-2</v>
      </c>
      <c r="E32" s="12"/>
      <c r="F32" s="37" t="s">
        <v>4</v>
      </c>
      <c r="G32" s="37" t="s">
        <v>4</v>
      </c>
      <c r="H32" s="16"/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37"/>
      <c r="O32" s="16"/>
      <c r="P32" s="67">
        <v>2.5499999999999998E-2</v>
      </c>
      <c r="Q32" s="68" t="s">
        <v>4</v>
      </c>
      <c r="R32" s="67">
        <v>2.5499999999999998E-2</v>
      </c>
      <c r="S32" s="67">
        <v>2.5999999999999999E-2</v>
      </c>
      <c r="T32" s="67">
        <v>2.5999999999999999E-2</v>
      </c>
      <c r="U32" s="67">
        <v>2.75E-2</v>
      </c>
      <c r="V32" s="9"/>
    </row>
    <row r="33" spans="1:24" x14ac:dyDescent="0.25">
      <c r="C33" t="s">
        <v>28</v>
      </c>
      <c r="D33" s="68">
        <v>2.3E-2</v>
      </c>
      <c r="E33" s="12"/>
      <c r="F33" s="37" t="s">
        <v>4</v>
      </c>
      <c r="G33" s="37" t="s">
        <v>4</v>
      </c>
      <c r="H33" s="16"/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37" t="s">
        <v>4</v>
      </c>
      <c r="O33" s="16"/>
      <c r="P33" s="66">
        <v>2.5000000000000001E-2</v>
      </c>
      <c r="Q33" s="37" t="s">
        <v>4</v>
      </c>
      <c r="R33" s="66">
        <v>2.5499999999999998E-2</v>
      </c>
      <c r="S33" s="66">
        <v>2.5999999999999999E-2</v>
      </c>
      <c r="T33" s="66">
        <v>2.5999999999999999E-2</v>
      </c>
      <c r="U33" s="66">
        <v>2.75E-2</v>
      </c>
      <c r="V33" s="9"/>
    </row>
    <row r="34" spans="1:24" s="111" customFormat="1" x14ac:dyDescent="0.25">
      <c r="C34" s="111" t="s">
        <v>439</v>
      </c>
      <c r="D34" s="112">
        <v>2.3E-2</v>
      </c>
      <c r="E34" s="113"/>
      <c r="F34" s="112">
        <v>7.4999999999999997E-3</v>
      </c>
      <c r="G34" s="112">
        <v>7.4999999999999997E-3</v>
      </c>
      <c r="H34" s="114"/>
      <c r="I34" s="112">
        <v>2.5000000000000001E-3</v>
      </c>
      <c r="J34" s="112">
        <v>4.0000000000000001E-3</v>
      </c>
      <c r="K34" s="112">
        <v>5.0000000000000001E-3</v>
      </c>
      <c r="L34" s="112">
        <v>6.0000000000000001E-3</v>
      </c>
      <c r="M34" s="112">
        <v>6.0000000000000001E-3</v>
      </c>
      <c r="N34" s="112">
        <v>6.4999999999999997E-3</v>
      </c>
      <c r="O34" s="114"/>
      <c r="P34" s="115">
        <v>1.6E-2</v>
      </c>
      <c r="Q34" s="112">
        <v>1.6500000000000001E-2</v>
      </c>
      <c r="R34" s="115">
        <v>1.7000000000000001E-2</v>
      </c>
      <c r="S34" s="115">
        <v>1.7999999999999999E-2</v>
      </c>
      <c r="T34" s="115">
        <v>1.95E-2</v>
      </c>
      <c r="U34" s="115">
        <v>2.0500000000000001E-2</v>
      </c>
      <c r="V34" s="116"/>
    </row>
    <row r="35" spans="1:24" x14ac:dyDescent="0.25">
      <c r="C35" t="s">
        <v>29</v>
      </c>
      <c r="D35" s="68">
        <v>1.4999999999999999E-2</v>
      </c>
      <c r="E35" s="12"/>
      <c r="F35" s="37" t="s">
        <v>4</v>
      </c>
      <c r="G35" s="37" t="s">
        <v>4</v>
      </c>
      <c r="H35" s="16"/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37" t="s">
        <v>4</v>
      </c>
      <c r="O35" s="16"/>
      <c r="P35" s="37">
        <v>2.4E-2</v>
      </c>
      <c r="Q35" s="37" t="s">
        <v>4</v>
      </c>
      <c r="R35" s="37">
        <v>2.4500000000000001E-2</v>
      </c>
      <c r="S35" s="37">
        <v>2.5000000000000001E-2</v>
      </c>
      <c r="T35" s="37">
        <v>2.5000000000000001E-2</v>
      </c>
      <c r="U35" s="68">
        <v>2.5999999999999999E-2</v>
      </c>
      <c r="V35" s="9"/>
    </row>
    <row r="36" spans="1:24" x14ac:dyDescent="0.25">
      <c r="C36" t="s">
        <v>30</v>
      </c>
      <c r="D36" s="112">
        <v>2.3E-2</v>
      </c>
      <c r="E36" s="12"/>
      <c r="F36" s="37" t="s">
        <v>4</v>
      </c>
      <c r="G36" s="37" t="s">
        <v>4</v>
      </c>
      <c r="H36" s="16"/>
      <c r="I36" s="37" t="s">
        <v>4</v>
      </c>
      <c r="J36" s="37" t="s">
        <v>4</v>
      </c>
      <c r="K36" s="37" t="s">
        <v>4</v>
      </c>
      <c r="L36" s="37" t="s">
        <v>4</v>
      </c>
      <c r="M36" s="37" t="s">
        <v>4</v>
      </c>
      <c r="N36" s="37" t="s">
        <v>4</v>
      </c>
      <c r="O36" s="16"/>
      <c r="P36" s="69">
        <v>2.4500000000000001E-2</v>
      </c>
      <c r="Q36" s="68" t="s">
        <v>4</v>
      </c>
      <c r="R36" s="69">
        <v>2.5000000000000001E-2</v>
      </c>
      <c r="S36" s="69">
        <v>2.5499999999999998E-2</v>
      </c>
      <c r="T36" s="69">
        <v>2.5999999999999999E-2</v>
      </c>
      <c r="U36" s="69">
        <v>2.75E-2</v>
      </c>
      <c r="V36" s="9"/>
      <c r="X36" s="36"/>
    </row>
    <row r="37" spans="1:24" s="111" customFormat="1" x14ac:dyDescent="0.25">
      <c r="C37" s="111" t="s">
        <v>247</v>
      </c>
      <c r="D37" s="112">
        <v>2.4E-2</v>
      </c>
      <c r="E37" s="113"/>
      <c r="F37" s="112" t="s">
        <v>4</v>
      </c>
      <c r="G37" s="112" t="s">
        <v>4</v>
      </c>
      <c r="H37" s="114"/>
      <c r="I37" s="112" t="s">
        <v>4</v>
      </c>
      <c r="J37" s="112" t="s">
        <v>4</v>
      </c>
      <c r="K37" s="112" t="s">
        <v>4</v>
      </c>
      <c r="L37" s="112" t="s">
        <v>4</v>
      </c>
      <c r="M37" s="112" t="s">
        <v>4</v>
      </c>
      <c r="N37" s="112" t="s">
        <v>4</v>
      </c>
      <c r="O37" s="114"/>
      <c r="P37" s="112">
        <v>2.35E-2</v>
      </c>
      <c r="Q37" s="112" t="s">
        <v>4</v>
      </c>
      <c r="R37" s="112">
        <v>2.4E-2</v>
      </c>
      <c r="S37" s="112">
        <v>2.4E-2</v>
      </c>
      <c r="T37" s="112">
        <v>2.4E-2</v>
      </c>
      <c r="U37" s="112">
        <v>2.6499999999999999E-2</v>
      </c>
      <c r="V37" s="116"/>
    </row>
    <row r="38" spans="1:24" x14ac:dyDescent="0.25">
      <c r="C38" t="s">
        <v>36</v>
      </c>
      <c r="D38" s="68">
        <v>2.5000000000000001E-2</v>
      </c>
      <c r="E38" s="12"/>
      <c r="F38" s="37" t="s">
        <v>4</v>
      </c>
      <c r="G38" s="37" t="s">
        <v>4</v>
      </c>
      <c r="H38" s="16"/>
      <c r="I38" s="37" t="s">
        <v>4</v>
      </c>
      <c r="J38" s="37" t="s">
        <v>4</v>
      </c>
      <c r="K38" s="37" t="s">
        <v>4</v>
      </c>
      <c r="L38" s="37" t="s">
        <v>4</v>
      </c>
      <c r="M38" s="37" t="s">
        <v>4</v>
      </c>
      <c r="N38" s="37" t="s">
        <v>4</v>
      </c>
      <c r="O38" s="16"/>
      <c r="P38" s="67">
        <v>2.2499999999999999E-2</v>
      </c>
      <c r="Q38" s="68" t="s">
        <v>4</v>
      </c>
      <c r="R38" s="67">
        <v>2.3E-2</v>
      </c>
      <c r="S38" s="67">
        <v>2.3E-2</v>
      </c>
      <c r="T38" s="67">
        <v>2.3E-2</v>
      </c>
      <c r="U38" s="67">
        <v>2.5499999999999998E-2</v>
      </c>
      <c r="V38" s="9"/>
    </row>
    <row r="39" spans="1:24" x14ac:dyDescent="0.25">
      <c r="C39" t="s">
        <v>188</v>
      </c>
      <c r="D39" s="68">
        <v>1.2999999999999999E-2</v>
      </c>
      <c r="E39" s="12"/>
      <c r="F39" s="37">
        <v>5.0000000000000001E-4</v>
      </c>
      <c r="G39" s="37">
        <v>2.5000000000000001E-3</v>
      </c>
      <c r="H39" s="16"/>
      <c r="I39" s="37">
        <v>4.4999999999999997E-3</v>
      </c>
      <c r="J39" s="37">
        <v>5.4999999999999997E-3</v>
      </c>
      <c r="K39" s="37">
        <v>6.4999999999999997E-3</v>
      </c>
      <c r="L39" s="37" t="s">
        <v>4</v>
      </c>
      <c r="M39" s="37">
        <v>7.0000000000000001E-3</v>
      </c>
      <c r="N39" s="37">
        <v>8.0000000000000002E-3</v>
      </c>
      <c r="O39" s="16"/>
      <c r="P39" s="67">
        <v>2.5000000000000001E-2</v>
      </c>
      <c r="Q39" s="68">
        <v>2.5499999999999998E-2</v>
      </c>
      <c r="R39" s="67">
        <v>2.1499999999999998E-2</v>
      </c>
      <c r="S39" s="67">
        <v>2.5999999999999999E-2</v>
      </c>
      <c r="T39" s="67">
        <v>2.35E-2</v>
      </c>
      <c r="U39" s="67">
        <v>2.5999999999999999E-2</v>
      </c>
      <c r="V39" s="9"/>
    </row>
    <row r="40" spans="1:24" x14ac:dyDescent="0.25">
      <c r="C40" t="s">
        <v>413</v>
      </c>
      <c r="D40" s="68">
        <v>1.4E-2</v>
      </c>
      <c r="E40" s="12"/>
      <c r="F40" s="37">
        <v>5.0000000000000001E-3</v>
      </c>
      <c r="G40" s="37">
        <v>7.0000000000000001E-3</v>
      </c>
      <c r="H40" s="16"/>
      <c r="I40" s="37" t="s">
        <v>4</v>
      </c>
      <c r="J40" s="37">
        <v>7.4999999999999997E-3</v>
      </c>
      <c r="K40" s="37" t="s">
        <v>4</v>
      </c>
      <c r="L40" s="37" t="s">
        <v>4</v>
      </c>
      <c r="M40" s="37">
        <v>0.01</v>
      </c>
      <c r="N40" s="37">
        <v>0.01</v>
      </c>
      <c r="O40" s="16"/>
      <c r="P40" s="67">
        <v>1.9E-2</v>
      </c>
      <c r="Q40" s="68">
        <v>0.02</v>
      </c>
      <c r="R40" s="67">
        <v>2.1000000000000001E-2</v>
      </c>
      <c r="S40" s="67">
        <v>2.1999999999999999E-2</v>
      </c>
      <c r="T40" s="67">
        <v>2.35E-2</v>
      </c>
      <c r="U40" s="67">
        <v>2.5999999999999999E-2</v>
      </c>
      <c r="V40" s="9"/>
    </row>
    <row r="41" spans="1:24" x14ac:dyDescent="0.25">
      <c r="C41" t="s">
        <v>441</v>
      </c>
      <c r="D41" s="68">
        <v>2.4500000000000001E-2</v>
      </c>
      <c r="E41" s="12"/>
      <c r="F41" s="37"/>
      <c r="G41" s="37"/>
      <c r="H41" s="16"/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37" t="s">
        <v>4</v>
      </c>
      <c r="O41" s="16"/>
      <c r="P41" s="67">
        <v>2.35E-2</v>
      </c>
      <c r="Q41" s="68" t="s">
        <v>4</v>
      </c>
      <c r="R41" s="67">
        <v>2.4E-2</v>
      </c>
      <c r="S41" s="67">
        <v>2.4E-2</v>
      </c>
      <c r="T41" s="67">
        <v>2.4500000000000001E-2</v>
      </c>
      <c r="U41" s="67">
        <v>2.5999999999999999E-2</v>
      </c>
      <c r="V41" s="9"/>
    </row>
    <row r="42" spans="1:24" x14ac:dyDescent="0.25">
      <c r="E42" s="9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9"/>
    </row>
    <row r="43" spans="1:24" x14ac:dyDescent="0.25">
      <c r="A43" s="8"/>
      <c r="B43" s="8"/>
      <c r="C43" s="25" t="s">
        <v>37</v>
      </c>
      <c r="D43" s="42">
        <f>MAX(D32:D38)</f>
        <v>2.5000000000000001E-2</v>
      </c>
      <c r="E43" s="12"/>
      <c r="F43" s="42" t="s">
        <v>4</v>
      </c>
      <c r="G43" s="42" t="s">
        <v>4</v>
      </c>
      <c r="H43" s="12"/>
      <c r="I43" s="42" t="s">
        <v>4</v>
      </c>
      <c r="J43" s="42" t="s">
        <v>4</v>
      </c>
      <c r="K43" s="42" t="s">
        <v>4</v>
      </c>
      <c r="L43" s="42" t="s">
        <v>4</v>
      </c>
      <c r="M43" s="42" t="s">
        <v>4</v>
      </c>
      <c r="N43" s="42" t="s">
        <v>4</v>
      </c>
      <c r="O43" s="12"/>
      <c r="P43" s="42">
        <f t="shared" ref="P43:U43" si="8">MAX(P32:P40)</f>
        <v>2.5499999999999998E-2</v>
      </c>
      <c r="Q43" s="42">
        <f>MAX(Q32:Q41)</f>
        <v>2.5499999999999998E-2</v>
      </c>
      <c r="R43" s="42">
        <f t="shared" si="8"/>
        <v>2.5499999999999998E-2</v>
      </c>
      <c r="S43" s="42">
        <f t="shared" si="8"/>
        <v>2.5999999999999999E-2</v>
      </c>
      <c r="T43" s="42">
        <f t="shared" si="8"/>
        <v>2.5999999999999999E-2</v>
      </c>
      <c r="U43" s="42">
        <f t="shared" si="8"/>
        <v>2.75E-2</v>
      </c>
      <c r="V43" s="9"/>
    </row>
    <row r="44" spans="1:24" x14ac:dyDescent="0.25">
      <c r="A44" s="9" t="s">
        <v>38</v>
      </c>
      <c r="B44" s="9" t="s">
        <v>38</v>
      </c>
      <c r="E44" s="9"/>
      <c r="V44" s="9"/>
    </row>
    <row r="45" spans="1:24" x14ac:dyDescent="0.25">
      <c r="C45" s="9" t="s">
        <v>38</v>
      </c>
      <c r="D45" s="78">
        <v>1.6E-2</v>
      </c>
      <c r="E45" s="12"/>
      <c r="F45" s="83">
        <v>1.26E-2</v>
      </c>
      <c r="G45" s="80">
        <v>1.61E-2</v>
      </c>
      <c r="H45" s="12"/>
      <c r="I45" s="80">
        <v>1.4E-2</v>
      </c>
      <c r="J45" s="80">
        <v>1.4500000000000001E-2</v>
      </c>
      <c r="K45" s="80">
        <v>1.6E-2</v>
      </c>
      <c r="L45" s="80">
        <v>1.7000000000000001E-2</v>
      </c>
      <c r="M45" s="80">
        <v>2.1100000000000001E-2</v>
      </c>
      <c r="N45" s="80">
        <v>2.1100000000000001E-2</v>
      </c>
      <c r="O45" s="61"/>
      <c r="P45" s="80">
        <v>2.1600000000000001E-2</v>
      </c>
      <c r="Q45" s="80">
        <v>2.18E-2</v>
      </c>
      <c r="R45" s="80">
        <v>2.1899999999999999E-2</v>
      </c>
      <c r="S45" s="80">
        <v>2.1999999999999999E-2</v>
      </c>
      <c r="T45" s="80">
        <v>2.23E-2</v>
      </c>
      <c r="U45" s="80">
        <v>2.3E-2</v>
      </c>
      <c r="V45" s="9"/>
    </row>
    <row r="46" spans="1:24" x14ac:dyDescent="0.25">
      <c r="C46" s="9" t="s">
        <v>392</v>
      </c>
      <c r="D46" s="78">
        <v>1.6E-2</v>
      </c>
      <c r="E46" s="12"/>
      <c r="F46" s="83">
        <v>1.2500000000000001E-2</v>
      </c>
      <c r="G46" s="80">
        <v>1.6E-2</v>
      </c>
      <c r="H46" s="12"/>
      <c r="I46" s="80">
        <v>1.3900000000000001E-2</v>
      </c>
      <c r="J46" s="80">
        <v>1.4400000000000001E-2</v>
      </c>
      <c r="K46" s="80">
        <v>1.5900000000000001E-2</v>
      </c>
      <c r="L46" s="80">
        <v>1.6899999999999998E-2</v>
      </c>
      <c r="M46" s="80">
        <v>2.1000000000000001E-2</v>
      </c>
      <c r="N46" s="80">
        <v>2.1000000000000001E-2</v>
      </c>
      <c r="O46" s="61"/>
      <c r="P46" s="80">
        <v>2.1499999999999998E-2</v>
      </c>
      <c r="Q46" s="80">
        <v>2.1700000000000001E-2</v>
      </c>
      <c r="R46" s="80">
        <v>2.18E-2</v>
      </c>
      <c r="S46" s="80">
        <v>2.1899999999999999E-2</v>
      </c>
      <c r="T46" s="80">
        <v>2.2200000000000001E-2</v>
      </c>
      <c r="U46" s="80">
        <v>2.29E-2</v>
      </c>
      <c r="V46" s="9"/>
    </row>
    <row r="47" spans="1:24" x14ac:dyDescent="0.25">
      <c r="C47" s="9" t="s">
        <v>364</v>
      </c>
      <c r="D47" s="78">
        <v>2.3E-2</v>
      </c>
      <c r="E47" s="12"/>
      <c r="F47" s="78">
        <v>2.3E-2</v>
      </c>
      <c r="G47" s="78">
        <v>2.35E-2</v>
      </c>
      <c r="H47" s="12"/>
      <c r="I47" s="78">
        <v>2.3E-2</v>
      </c>
      <c r="J47" s="78">
        <v>2.3E-2</v>
      </c>
      <c r="K47" s="78">
        <v>2.3E-2</v>
      </c>
      <c r="L47" s="78">
        <v>2.3E-2</v>
      </c>
      <c r="M47" s="78">
        <v>2.4500000000000001E-2</v>
      </c>
      <c r="N47" s="78">
        <v>2.5000000000000001E-2</v>
      </c>
      <c r="O47" s="60"/>
      <c r="P47" s="78">
        <v>2.5000000000000001E-2</v>
      </c>
      <c r="Q47" s="78">
        <v>2.5499999999999998E-2</v>
      </c>
      <c r="R47" s="78">
        <v>2.5999999999999999E-2</v>
      </c>
      <c r="S47" s="78">
        <v>2.6499999999999999E-2</v>
      </c>
      <c r="T47" s="78">
        <v>2.75E-2</v>
      </c>
      <c r="U47" s="78">
        <v>2.8500000000000001E-2</v>
      </c>
      <c r="V47" s="9"/>
    </row>
    <row r="48" spans="1:24" x14ac:dyDescent="0.25">
      <c r="C48" t="s">
        <v>256</v>
      </c>
    </row>
    <row r="49" spans="3:3" x14ac:dyDescent="0.25">
      <c r="C49" t="s">
        <v>401</v>
      </c>
    </row>
  </sheetData>
  <customSheetViews>
    <customSheetView guid="{299C277F-2E78-4ADB-B474-2EF796E7CB2F}" scale="80" fitToPage="1" hiddenRows="1">
      <pane ySplit="1" topLeftCell="A2" activePane="bottomLeft" state="frozen"/>
      <selection pane="bottomLeft" activeCell="F39" sqref="F39:G39"/>
      <pageMargins left="0" right="0" top="0.75" bottom="0.75" header="0.3" footer="0.3"/>
      <pageSetup scale="64" orientation="landscape" r:id="rId1"/>
    </customSheetView>
  </customSheetViews>
  <mergeCells count="3">
    <mergeCell ref="F1:G1"/>
    <mergeCell ref="I1:N1"/>
    <mergeCell ref="P1:U1"/>
  </mergeCells>
  <conditionalFormatting sqref="K13:K16">
    <cfRule type="top10" dxfId="7606" priority="21" rank="1"/>
  </conditionalFormatting>
  <conditionalFormatting sqref="D6:E9 E5 H24">
    <cfRule type="cellIs" dxfId="7605" priority="42" operator="greaterThan">
      <formula>0.0165</formula>
    </cfRule>
  </conditionalFormatting>
  <conditionalFormatting sqref="O25">
    <cfRule type="cellIs" dxfId="7604" priority="41" operator="greaterThan">
      <formula>0.018</formula>
    </cfRule>
  </conditionalFormatting>
  <conditionalFormatting sqref="H5:H9">
    <cfRule type="cellIs" dxfId="7603" priority="40" operator="greaterThan">
      <formula>0.0165</formula>
    </cfRule>
  </conditionalFormatting>
  <conditionalFormatting sqref="H26">
    <cfRule type="cellIs" dxfId="7602" priority="39" operator="greaterThan">
      <formula>0.0165</formula>
    </cfRule>
  </conditionalFormatting>
  <conditionalFormatting sqref="J13:J16">
    <cfRule type="top10" dxfId="7601" priority="38" rank="1"/>
  </conditionalFormatting>
  <conditionalFormatting sqref="L13:L16">
    <cfRule type="top10" dxfId="7600" priority="37" rank="1"/>
  </conditionalFormatting>
  <conditionalFormatting sqref="M13:M16">
    <cfRule type="top10" dxfId="7599" priority="36" rank="1"/>
  </conditionalFormatting>
  <conditionalFormatting sqref="N13:N16">
    <cfRule type="top10" dxfId="7598" priority="35" rank="1"/>
  </conditionalFormatting>
  <conditionalFormatting sqref="Q13:Q16">
    <cfRule type="top10" dxfId="7597" priority="34" rank="1"/>
  </conditionalFormatting>
  <conditionalFormatting sqref="R13:R16">
    <cfRule type="top10" dxfId="7596" priority="33" rank="1"/>
  </conditionalFormatting>
  <conditionalFormatting sqref="S13:S16">
    <cfRule type="top10" dxfId="7595" priority="32" rank="1"/>
  </conditionalFormatting>
  <conditionalFormatting sqref="T13:T16">
    <cfRule type="top10" dxfId="7594" priority="31" rank="1"/>
  </conditionalFormatting>
  <conditionalFormatting sqref="U13:U16">
    <cfRule type="top10" dxfId="7593" priority="30" rank="1"/>
  </conditionalFormatting>
  <conditionalFormatting sqref="K20:K28">
    <cfRule type="top10" dxfId="7592" priority="29" rank="1"/>
  </conditionalFormatting>
  <conditionalFormatting sqref="P32:P38 P40:P41">
    <cfRule type="top10" dxfId="7591" priority="28" rank="1"/>
  </conditionalFormatting>
  <conditionalFormatting sqref="R32:R38 R40:R41">
    <cfRule type="top10" dxfId="7590" priority="27" rank="1"/>
  </conditionalFormatting>
  <conditionalFormatting sqref="S32:S38 S40:S41">
    <cfRule type="top10" dxfId="7589" priority="26" rank="1"/>
  </conditionalFormatting>
  <conditionalFormatting sqref="T32:T38 T40:T41">
    <cfRule type="top10" dxfId="7588" priority="25" rank="1"/>
  </conditionalFormatting>
  <conditionalFormatting sqref="U32:U38 U40:U41">
    <cfRule type="top10" dxfId="7587" priority="24" rank="1"/>
  </conditionalFormatting>
  <conditionalFormatting sqref="Q20">
    <cfRule type="top10" dxfId="7586" priority="23" rank="1"/>
  </conditionalFormatting>
  <conditionalFormatting sqref="I20:I28">
    <cfRule type="top10" dxfId="7585" priority="43" rank="1"/>
  </conditionalFormatting>
  <conditionalFormatting sqref="J20:J28">
    <cfRule type="top10" dxfId="7584" priority="44" rank="1"/>
  </conditionalFormatting>
  <conditionalFormatting sqref="L20:L28">
    <cfRule type="top10" dxfId="7583" priority="45" rank="1"/>
  </conditionalFormatting>
  <conditionalFormatting sqref="M20:M28">
    <cfRule type="top10" dxfId="7582" priority="46" rank="1"/>
  </conditionalFormatting>
  <conditionalFormatting sqref="N20:N28">
    <cfRule type="top10" dxfId="7581" priority="47" rank="1"/>
  </conditionalFormatting>
  <conditionalFormatting sqref="N28">
    <cfRule type="top10" dxfId="7580" priority="22" rank="1"/>
  </conditionalFormatting>
  <conditionalFormatting sqref="D40:D41 D32:D38">
    <cfRule type="top10" dxfId="7579" priority="48" rank="1"/>
  </conditionalFormatting>
  <conditionalFormatting sqref="D20:D28">
    <cfRule type="top10" dxfId="7578" priority="49" rank="1"/>
  </conditionalFormatting>
  <conditionalFormatting sqref="F20:F28">
    <cfRule type="top10" dxfId="7577" priority="50" rank="1"/>
  </conditionalFormatting>
  <conditionalFormatting sqref="G20:G28">
    <cfRule type="top10" dxfId="7576" priority="51" rank="1"/>
  </conditionalFormatting>
  <conditionalFormatting sqref="Q20:Q28">
    <cfRule type="top10" dxfId="7575" priority="52" rank="1"/>
  </conditionalFormatting>
  <conditionalFormatting sqref="P20:P28">
    <cfRule type="top10" dxfId="7574" priority="53" rank="1"/>
  </conditionalFormatting>
  <conditionalFormatting sqref="R20:R28">
    <cfRule type="top10" dxfId="7573" priority="54" rank="1"/>
  </conditionalFormatting>
  <conditionalFormatting sqref="S20:S28">
    <cfRule type="top10" dxfId="7572" priority="55" rank="1"/>
  </conditionalFormatting>
  <conditionalFormatting sqref="T20:T28">
    <cfRule type="top10" dxfId="7571" priority="56" rank="1"/>
  </conditionalFormatting>
  <conditionalFormatting sqref="U20:U28">
    <cfRule type="top10" dxfId="7570" priority="57" rank="1"/>
  </conditionalFormatting>
  <conditionalFormatting sqref="D11:D16">
    <cfRule type="top10" dxfId="7569" priority="58" rank="1"/>
  </conditionalFormatting>
  <conditionalFormatting sqref="F11:F16">
    <cfRule type="top10" dxfId="7568" priority="59" rank="1"/>
  </conditionalFormatting>
  <conditionalFormatting sqref="P14:P16">
    <cfRule type="top10" dxfId="7567" priority="60" rank="1"/>
  </conditionalFormatting>
  <conditionalFormatting sqref="G11:G16">
    <cfRule type="top10" dxfId="7566" priority="61" rank="1"/>
  </conditionalFormatting>
  <conditionalFormatting sqref="I13:I16">
    <cfRule type="top10" dxfId="7565" priority="62" rank="1"/>
    <cfRule type="top10" dxfId="7564" priority="63" rank="1"/>
  </conditionalFormatting>
  <conditionalFormatting sqref="P39">
    <cfRule type="top10" dxfId="7563" priority="19" rank="1"/>
  </conditionalFormatting>
  <conditionalFormatting sqref="R39">
    <cfRule type="top10" dxfId="7562" priority="18" rank="1"/>
  </conditionalFormatting>
  <conditionalFormatting sqref="S39">
    <cfRule type="top10" dxfId="7561" priority="17" rank="1"/>
  </conditionalFormatting>
  <conditionalFormatting sqref="T39">
    <cfRule type="top10" dxfId="7560" priority="16" rank="1"/>
  </conditionalFormatting>
  <conditionalFormatting sqref="U39">
    <cfRule type="top10" dxfId="7559" priority="15" rank="1"/>
  </conditionalFormatting>
  <conditionalFormatting sqref="D39">
    <cfRule type="top10" dxfId="7558" priority="20" rank="1"/>
  </conditionalFormatting>
  <conditionalFormatting sqref="K11:K12">
    <cfRule type="top10" dxfId="7557" priority="2" rank="1"/>
  </conditionalFormatting>
  <conditionalFormatting sqref="J11:J12">
    <cfRule type="top10" dxfId="7556" priority="11" rank="1"/>
  </conditionalFormatting>
  <conditionalFormatting sqref="L11:L12">
    <cfRule type="top10" dxfId="7555" priority="10" rank="1"/>
  </conditionalFormatting>
  <conditionalFormatting sqref="M11:M12">
    <cfRule type="top10" dxfId="7554" priority="9" rank="1"/>
  </conditionalFormatting>
  <conditionalFormatting sqref="N11:N12">
    <cfRule type="top10" dxfId="7553" priority="8" rank="1"/>
  </conditionalFormatting>
  <conditionalFormatting sqref="Q11:Q12">
    <cfRule type="top10" dxfId="7552" priority="7" rank="1"/>
  </conditionalFormatting>
  <conditionalFormatting sqref="R11:R12">
    <cfRule type="top10" dxfId="7551" priority="6" rank="1"/>
  </conditionalFormatting>
  <conditionalFormatting sqref="S11:S12">
    <cfRule type="top10" dxfId="7550" priority="5" rank="1"/>
  </conditionalFormatting>
  <conditionalFormatting sqref="T11:T12">
    <cfRule type="top10" dxfId="7549" priority="4" rank="1"/>
  </conditionalFormatting>
  <conditionalFormatting sqref="U11:U12">
    <cfRule type="top10" dxfId="7548" priority="3" rank="1"/>
  </conditionalFormatting>
  <conditionalFormatting sqref="P11:P12">
    <cfRule type="top10" dxfId="7547" priority="12" rank="1"/>
  </conditionalFormatting>
  <conditionalFormatting sqref="I11:I12">
    <cfRule type="top10" dxfId="7546" priority="13" rank="1"/>
    <cfRule type="top10" dxfId="7545" priority="14" rank="1"/>
  </conditionalFormatting>
  <conditionalFormatting sqref="P13">
    <cfRule type="top10" dxfId="7544" priority="1" rank="1"/>
  </conditionalFormatting>
  <pageMargins left="0" right="0" top="0.75" bottom="0.75" header="0.3" footer="0.3"/>
  <pageSetup scale="64" orientation="landscape"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F38A1-1F2C-4FF2-8241-E1A29BF7A813}">
  <sheetPr>
    <pageSetUpPr fitToPage="1"/>
  </sheetPr>
  <dimension ref="A1:AB49"/>
  <sheetViews>
    <sheetView topLeftCell="C1" zoomScale="80" zoomScaleNormal="80" workbookViewId="0">
      <pane ySplit="1" topLeftCell="A2" activePane="bottomLeft" state="frozen"/>
      <selection pane="bottomLeft" activeCell="F39" sqref="F39:G39"/>
    </sheetView>
  </sheetViews>
  <sheetFormatPr defaultColWidth="9.140625" defaultRowHeight="15" x14ac:dyDescent="0.25"/>
  <cols>
    <col min="1" max="2" width="14.140625" customWidth="1"/>
    <col min="3" max="3" width="24.28515625" customWidth="1"/>
    <col min="4" max="4" width="15.7109375" bestFit="1" customWidth="1"/>
    <col min="5" max="5" width="12.7109375" bestFit="1" customWidth="1"/>
    <col min="6" max="7" width="8.42578125" bestFit="1" customWidth="1"/>
    <col min="8" max="8" width="7.7109375" bestFit="1" customWidth="1"/>
    <col min="9" max="10" width="6.5703125" bestFit="1" customWidth="1"/>
    <col min="11" max="11" width="7.7109375" bestFit="1" customWidth="1"/>
    <col min="12" max="12" width="7" bestFit="1" customWidth="1"/>
    <col min="13" max="13" width="8.140625" bestFit="1" customWidth="1"/>
    <col min="14" max="14" width="6.42578125" customWidth="1"/>
    <col min="15" max="15" width="5.85546875" customWidth="1"/>
    <col min="16" max="16" width="8" bestFit="1" customWidth="1"/>
    <col min="17" max="17" width="8.85546875" bestFit="1" customWidth="1"/>
    <col min="18" max="21" width="8" bestFit="1" customWidth="1"/>
    <col min="22" max="22" width="9.42578125" bestFit="1" customWidth="1"/>
    <col min="23" max="24" width="10.140625" bestFit="1" customWidth="1"/>
    <col min="25" max="25" width="10" customWidth="1"/>
  </cols>
  <sheetData>
    <row r="1" spans="1:24" x14ac:dyDescent="0.25">
      <c r="A1" s="9"/>
      <c r="B1" s="9"/>
      <c r="C1" s="3"/>
      <c r="D1" s="4" t="s">
        <v>0</v>
      </c>
      <c r="E1" s="5" t="s">
        <v>406</v>
      </c>
      <c r="F1" s="142" t="s">
        <v>1</v>
      </c>
      <c r="G1" s="143"/>
      <c r="H1" s="5"/>
      <c r="I1" s="142" t="s">
        <v>2</v>
      </c>
      <c r="J1" s="143"/>
      <c r="K1" s="143"/>
      <c r="L1" s="143"/>
      <c r="M1" s="143"/>
      <c r="N1" s="144"/>
      <c r="O1" s="5"/>
      <c r="P1" s="145" t="s">
        <v>3</v>
      </c>
      <c r="Q1" s="146"/>
      <c r="R1" s="146"/>
      <c r="S1" s="146"/>
      <c r="T1" s="146"/>
      <c r="U1" s="147"/>
    </row>
    <row r="2" spans="1:24" x14ac:dyDescent="0.25">
      <c r="D2" s="6" t="s">
        <v>4</v>
      </c>
      <c r="E2" s="6"/>
      <c r="F2" s="7" t="s">
        <v>348</v>
      </c>
      <c r="G2" s="7" t="s">
        <v>349</v>
      </c>
      <c r="H2" s="6"/>
      <c r="I2" s="8">
        <v>30</v>
      </c>
      <c r="J2" s="8">
        <v>60</v>
      </c>
      <c r="K2" s="8">
        <v>90</v>
      </c>
      <c r="L2" s="8">
        <v>120</v>
      </c>
      <c r="M2" s="8">
        <v>180</v>
      </c>
      <c r="N2" s="8">
        <v>270</v>
      </c>
      <c r="O2" s="8"/>
      <c r="P2" s="8">
        <v>1</v>
      </c>
      <c r="Q2" s="8">
        <v>1.5</v>
      </c>
      <c r="R2" s="8">
        <v>2</v>
      </c>
      <c r="S2" s="8">
        <v>3</v>
      </c>
      <c r="T2" s="8">
        <v>4</v>
      </c>
      <c r="U2" s="8">
        <v>5</v>
      </c>
      <c r="V2" s="9" t="s">
        <v>409</v>
      </c>
      <c r="W2" s="9" t="s">
        <v>429</v>
      </c>
      <c r="X2" s="9" t="s">
        <v>431</v>
      </c>
    </row>
    <row r="3" spans="1:24" ht="15" hidden="1" customHeight="1" x14ac:dyDescent="0.25">
      <c r="A3" s="9" t="s">
        <v>7</v>
      </c>
      <c r="B3" s="9" t="s">
        <v>7</v>
      </c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</row>
    <row r="4" spans="1:24" ht="15" hidden="1" customHeight="1" x14ac:dyDescent="0.25">
      <c r="C4" s="71" t="s">
        <v>346</v>
      </c>
      <c r="D4" s="78">
        <v>0.02</v>
      </c>
      <c r="E4" s="79"/>
      <c r="F4" s="78">
        <f>MAX(F11:F16)</f>
        <v>3.5000000000000001E-3</v>
      </c>
      <c r="G4" s="78">
        <f>MAX(G11:G16)</f>
        <v>4.4999999999999997E-3</v>
      </c>
      <c r="H4" s="79"/>
      <c r="I4" s="78">
        <f t="shared" ref="I4:N4" si="0">MAX(I11:I16)</f>
        <v>3.0000000000000001E-3</v>
      </c>
      <c r="J4" s="78">
        <f t="shared" si="0"/>
        <v>5.0000000000000001E-3</v>
      </c>
      <c r="K4" s="78">
        <f t="shared" si="0"/>
        <v>9.4999999999999998E-3</v>
      </c>
      <c r="L4" s="78">
        <f t="shared" si="0"/>
        <v>0.01</v>
      </c>
      <c r="M4" s="78">
        <f t="shared" si="0"/>
        <v>1.0999999999999999E-2</v>
      </c>
      <c r="N4" s="78">
        <f t="shared" si="0"/>
        <v>1.15E-2</v>
      </c>
      <c r="O4" s="79"/>
      <c r="P4" s="78">
        <f t="shared" ref="P4:U4" si="1">MAX(P11:P16)</f>
        <v>0.02</v>
      </c>
      <c r="Q4" s="78">
        <f t="shared" si="1"/>
        <v>0.02</v>
      </c>
      <c r="R4" s="78">
        <f t="shared" si="1"/>
        <v>1.7000000000000001E-2</v>
      </c>
      <c r="S4" s="78">
        <f t="shared" si="1"/>
        <v>1.7999999999999999E-2</v>
      </c>
      <c r="T4" s="78">
        <f t="shared" si="1"/>
        <v>1.9E-2</v>
      </c>
      <c r="U4" s="78">
        <f t="shared" si="1"/>
        <v>0.02</v>
      </c>
    </row>
    <row r="5" spans="1:24" ht="15" hidden="1" customHeight="1" x14ac:dyDescent="0.25">
      <c r="C5" s="71" t="s">
        <v>347</v>
      </c>
      <c r="D5" s="80" t="s">
        <v>358</v>
      </c>
      <c r="E5" s="79"/>
      <c r="F5" s="80">
        <f>MEDIAN(F11:F16)</f>
        <v>2.5500000000000002E-4</v>
      </c>
      <c r="G5" s="80">
        <f>MEDIAN(G11:G16)</f>
        <v>2.2500000000000003E-3</v>
      </c>
      <c r="H5" s="79"/>
      <c r="I5" s="80">
        <f t="shared" ref="I5:N5" si="2">MEDIAN(I11:I16)</f>
        <v>2E-3</v>
      </c>
      <c r="J5" s="80">
        <f t="shared" si="2"/>
        <v>4.0000000000000001E-3</v>
      </c>
      <c r="K5" s="80">
        <f t="shared" si="2"/>
        <v>5.2499999999999995E-3</v>
      </c>
      <c r="L5" s="80">
        <f t="shared" si="2"/>
        <v>5.4999999999999997E-3</v>
      </c>
      <c r="M5" s="80">
        <f t="shared" si="2"/>
        <v>6.5000000000000006E-3</v>
      </c>
      <c r="N5" s="80">
        <f t="shared" si="2"/>
        <v>1.0999999999999999E-2</v>
      </c>
      <c r="O5" s="81"/>
      <c r="P5" s="80">
        <f t="shared" ref="P5:U5" si="3">MEDIAN(P11:P16)</f>
        <v>1.4250000000000001E-2</v>
      </c>
      <c r="Q5" s="80">
        <f t="shared" si="3"/>
        <v>1.4749999999999999E-2</v>
      </c>
      <c r="R5" s="80">
        <f t="shared" si="3"/>
        <v>1.55E-2</v>
      </c>
      <c r="S5" s="80">
        <f t="shared" si="3"/>
        <v>1.7000000000000001E-2</v>
      </c>
      <c r="T5" s="80">
        <f t="shared" si="3"/>
        <v>1.8499999999999999E-2</v>
      </c>
      <c r="U5" s="80">
        <f t="shared" si="3"/>
        <v>0.02</v>
      </c>
    </row>
    <row r="6" spans="1:24" ht="15" hidden="1" customHeight="1" x14ac:dyDescent="0.25">
      <c r="D6" s="60"/>
      <c r="E6" s="12"/>
      <c r="F6" s="60"/>
      <c r="G6" s="60"/>
      <c r="H6" s="12"/>
      <c r="I6" s="60"/>
      <c r="J6" s="60"/>
      <c r="K6" s="60"/>
      <c r="L6" s="60"/>
      <c r="M6" s="60"/>
      <c r="N6" s="61"/>
      <c r="O6" s="14"/>
      <c r="P6" s="61"/>
      <c r="Q6" s="61"/>
      <c r="R6" s="61"/>
      <c r="S6" s="61"/>
      <c r="T6" s="61"/>
      <c r="U6" s="61"/>
    </row>
    <row r="7" spans="1:24" ht="15" customHeight="1" x14ac:dyDescent="0.25">
      <c r="A7" s="9" t="s">
        <v>444</v>
      </c>
      <c r="B7" s="9" t="s">
        <v>444</v>
      </c>
      <c r="D7" s="60"/>
      <c r="E7" s="12"/>
      <c r="F7" s="60"/>
      <c r="G7" s="60"/>
      <c r="H7" s="12"/>
      <c r="I7" s="60"/>
      <c r="J7" s="60"/>
      <c r="K7" s="60"/>
      <c r="L7" s="60"/>
      <c r="M7" s="60"/>
      <c r="N7" s="61"/>
      <c r="O7" s="14"/>
      <c r="P7" s="61"/>
      <c r="Q7" s="61"/>
      <c r="R7" s="61"/>
      <c r="S7" s="61"/>
      <c r="T7" s="61"/>
      <c r="U7" s="61"/>
    </row>
    <row r="8" spans="1:24" ht="15" customHeight="1" x14ac:dyDescent="0.25">
      <c r="C8" t="s">
        <v>445</v>
      </c>
      <c r="D8" s="60"/>
      <c r="E8" s="12"/>
      <c r="F8" s="60"/>
      <c r="G8" s="60"/>
      <c r="H8" s="12"/>
      <c r="I8" s="107"/>
      <c r="J8" s="107"/>
      <c r="K8" s="119"/>
      <c r="L8" s="119"/>
      <c r="M8" s="119"/>
      <c r="N8" s="120"/>
      <c r="O8" s="14"/>
      <c r="P8" s="37">
        <v>1.9359999999999999E-2</v>
      </c>
      <c r="Q8" s="37" t="s">
        <v>4</v>
      </c>
      <c r="R8" s="37">
        <v>1.8339999999999999E-2</v>
      </c>
      <c r="S8" s="37">
        <v>1.787E-2</v>
      </c>
      <c r="T8" s="37">
        <v>1.7430000000000001E-2</v>
      </c>
      <c r="U8" s="37">
        <v>1.729E-2</v>
      </c>
    </row>
    <row r="9" spans="1:24" ht="15" customHeight="1" x14ac:dyDescent="0.25">
      <c r="C9" t="s">
        <v>446</v>
      </c>
      <c r="D9" s="60"/>
      <c r="E9" s="12"/>
      <c r="F9" s="60"/>
      <c r="G9" s="60"/>
      <c r="H9" s="12"/>
      <c r="I9" s="107"/>
      <c r="J9" s="107"/>
      <c r="K9" s="119">
        <v>1.626E-2</v>
      </c>
      <c r="L9" s="119"/>
      <c r="M9" s="119">
        <v>1.6369999999999999E-2</v>
      </c>
      <c r="N9" s="120"/>
      <c r="O9" s="14"/>
      <c r="P9" s="37">
        <v>1.6379999999999999E-2</v>
      </c>
      <c r="Q9" s="37" t="s">
        <v>4</v>
      </c>
      <c r="R9" s="37">
        <v>1.4250000000000001E-2</v>
      </c>
      <c r="S9" s="37">
        <v>1.3610000000000001E-2</v>
      </c>
      <c r="T9" s="37">
        <v>1.3180000000000001E-2</v>
      </c>
      <c r="U9" s="37">
        <v>1.268E-2</v>
      </c>
    </row>
    <row r="10" spans="1:24" x14ac:dyDescent="0.25">
      <c r="A10" s="9" t="s">
        <v>10</v>
      </c>
      <c r="B10" s="9" t="s">
        <v>10</v>
      </c>
    </row>
    <row r="11" spans="1:24" x14ac:dyDescent="0.25">
      <c r="A11" s="9"/>
      <c r="B11" s="9"/>
      <c r="C11" t="s">
        <v>46</v>
      </c>
      <c r="D11" s="47" t="s">
        <v>396</v>
      </c>
      <c r="E11" s="96"/>
      <c r="F11" s="70">
        <v>1E-3</v>
      </c>
      <c r="G11" s="69">
        <v>4.0000000000000001E-3</v>
      </c>
      <c r="H11" s="6"/>
      <c r="I11" s="65">
        <v>3.0000000000000001E-3</v>
      </c>
      <c r="J11" s="65">
        <v>5.0000000000000001E-3</v>
      </c>
      <c r="K11" s="65">
        <v>9.4999999999999998E-3</v>
      </c>
      <c r="L11" s="65">
        <v>0.01</v>
      </c>
      <c r="M11" s="65">
        <v>1.0999999999999999E-2</v>
      </c>
      <c r="N11" s="65">
        <v>1.15E-2</v>
      </c>
      <c r="O11" s="6"/>
      <c r="P11" s="65">
        <v>1.4500000000000001E-2</v>
      </c>
      <c r="Q11" s="37">
        <v>1.4999999999999999E-2</v>
      </c>
      <c r="R11" s="65">
        <v>1.6E-2</v>
      </c>
      <c r="S11" s="65">
        <v>1.7999999999999999E-2</v>
      </c>
      <c r="T11" s="65">
        <v>1.9E-2</v>
      </c>
      <c r="U11" s="65">
        <v>0.02</v>
      </c>
      <c r="V11" s="9"/>
    </row>
    <row r="12" spans="1:24" x14ac:dyDescent="0.25">
      <c r="A12" s="9"/>
      <c r="B12" s="9"/>
      <c r="C12" t="s">
        <v>47</v>
      </c>
      <c r="D12" s="82" t="s">
        <v>427</v>
      </c>
      <c r="E12" s="97"/>
      <c r="F12" s="73">
        <v>3.5000000000000001E-3</v>
      </c>
      <c r="G12" s="73">
        <v>3.5000000000000001E-3</v>
      </c>
      <c r="H12" s="23"/>
      <c r="I12" s="65">
        <v>2E-3</v>
      </c>
      <c r="J12" s="65">
        <v>4.0000000000000001E-3</v>
      </c>
      <c r="K12" s="65">
        <v>5.0000000000000001E-3</v>
      </c>
      <c r="L12" s="65">
        <v>5.4999999999999997E-3</v>
      </c>
      <c r="M12" s="65">
        <v>6.0000000000000001E-3</v>
      </c>
      <c r="N12" s="65">
        <v>1.0999999999999999E-2</v>
      </c>
      <c r="O12" s="16"/>
      <c r="P12" s="65">
        <v>1.2E-2</v>
      </c>
      <c r="Q12" s="37">
        <v>1.0500000000000001E-2</v>
      </c>
      <c r="R12" s="65">
        <v>1.2500000000000001E-2</v>
      </c>
      <c r="S12" s="65">
        <v>1.6E-2</v>
      </c>
      <c r="T12" s="65">
        <v>1.4999999999999999E-2</v>
      </c>
      <c r="U12" s="65">
        <v>1.6E-2</v>
      </c>
      <c r="V12" s="9"/>
    </row>
    <row r="13" spans="1:24" x14ac:dyDescent="0.25">
      <c r="A13" s="9"/>
      <c r="B13" s="9"/>
      <c r="C13" t="s">
        <v>48</v>
      </c>
      <c r="D13" s="47" t="s">
        <v>448</v>
      </c>
      <c r="E13" s="97"/>
      <c r="F13" s="69">
        <v>5.0000000000000001E-4</v>
      </c>
      <c r="G13" s="69">
        <v>5.0000000000000001E-4</v>
      </c>
      <c r="H13" s="6"/>
      <c r="I13" s="37">
        <v>1E-3</v>
      </c>
      <c r="J13" s="37">
        <v>1.5E-3</v>
      </c>
      <c r="K13" s="65">
        <v>2.5000000000000001E-3</v>
      </c>
      <c r="L13" s="37">
        <v>3.0000000000000001E-3</v>
      </c>
      <c r="M13" s="65">
        <v>3.5000000000000001E-3</v>
      </c>
      <c r="N13" s="65">
        <v>4.0000000000000001E-3</v>
      </c>
      <c r="O13" s="6"/>
      <c r="P13" s="65">
        <v>5.4999999999999997E-3</v>
      </c>
      <c r="Q13" s="37">
        <v>6.0000000000000001E-3</v>
      </c>
      <c r="R13" s="65">
        <v>6.4999999999999997E-3</v>
      </c>
      <c r="S13" s="65">
        <v>8.5000000000000006E-3</v>
      </c>
      <c r="T13" s="65">
        <v>1.0999999999999999E-2</v>
      </c>
      <c r="U13" s="65">
        <v>1.2500000000000001E-2</v>
      </c>
      <c r="V13" s="9"/>
      <c r="X13" s="36"/>
    </row>
    <row r="14" spans="1:24" x14ac:dyDescent="0.25">
      <c r="A14" s="9"/>
      <c r="B14" s="9"/>
      <c r="C14" s="101" t="s">
        <v>65</v>
      </c>
      <c r="D14" s="87" t="s">
        <v>447</v>
      </c>
      <c r="E14" s="9"/>
      <c r="F14" s="89">
        <v>0</v>
      </c>
      <c r="G14" s="89">
        <v>4.4999999999999997E-3</v>
      </c>
      <c r="I14" s="89"/>
      <c r="J14" s="87"/>
      <c r="K14" s="90">
        <v>5.4999999999999997E-3</v>
      </c>
      <c r="L14" s="87"/>
      <c r="M14" s="87">
        <v>7.0000000000000001E-3</v>
      </c>
      <c r="N14" s="87"/>
      <c r="P14" s="87">
        <v>1.4E-2</v>
      </c>
      <c r="Q14" s="87">
        <v>1.4500000000000001E-2</v>
      </c>
      <c r="R14" s="87">
        <v>1.4999999999999999E-2</v>
      </c>
      <c r="S14" s="87">
        <v>1.6E-2</v>
      </c>
      <c r="T14" s="87">
        <v>1.7999999999999999E-2</v>
      </c>
      <c r="U14" s="87">
        <v>0.02</v>
      </c>
      <c r="V14" s="118"/>
    </row>
    <row r="15" spans="1:24" x14ac:dyDescent="0.25">
      <c r="A15" s="9"/>
      <c r="B15" s="9"/>
      <c r="C15" t="s">
        <v>49</v>
      </c>
      <c r="D15" s="87" t="s">
        <v>451</v>
      </c>
      <c r="E15" s="96"/>
      <c r="F15" s="70">
        <v>1.0000000000000001E-5</v>
      </c>
      <c r="G15" s="69">
        <v>1E-3</v>
      </c>
      <c r="H15" s="6"/>
      <c r="I15" s="37">
        <v>2E-3</v>
      </c>
      <c r="J15" s="37">
        <v>3.5000000000000001E-3</v>
      </c>
      <c r="K15" s="38">
        <v>3.5000000000000001E-3</v>
      </c>
      <c r="L15" s="37">
        <v>3.5000000000000001E-3</v>
      </c>
      <c r="M15" s="37">
        <v>4.4999999999999997E-3</v>
      </c>
      <c r="N15" s="37">
        <v>5.0000000000000001E-3</v>
      </c>
      <c r="O15" s="6"/>
      <c r="P15" s="37">
        <v>0.02</v>
      </c>
      <c r="Q15" s="37">
        <v>1.6500000000000001E-2</v>
      </c>
      <c r="R15" s="37">
        <v>1.7000000000000001E-2</v>
      </c>
      <c r="S15" s="37">
        <v>1.7999999999999999E-2</v>
      </c>
      <c r="T15" s="37">
        <v>1.9E-2</v>
      </c>
      <c r="U15" s="37">
        <v>0.02</v>
      </c>
      <c r="V15" s="9"/>
    </row>
    <row r="16" spans="1:24" x14ac:dyDescent="0.25">
      <c r="A16" s="9"/>
      <c r="B16" s="9"/>
      <c r="C16" t="s">
        <v>50</v>
      </c>
      <c r="D16" s="70" t="s">
        <v>415</v>
      </c>
      <c r="E16" s="97"/>
      <c r="F16" s="77">
        <v>0</v>
      </c>
      <c r="G16" s="77">
        <v>1E-3</v>
      </c>
      <c r="I16" s="65">
        <v>3.0000000000000001E-3</v>
      </c>
      <c r="J16" s="65">
        <v>5.0000000000000001E-3</v>
      </c>
      <c r="K16" s="65">
        <v>9.4999999999999998E-3</v>
      </c>
      <c r="L16" s="65">
        <v>0.01</v>
      </c>
      <c r="M16" s="65">
        <v>1.0999999999999999E-2</v>
      </c>
      <c r="N16" s="65">
        <v>1.15E-2</v>
      </c>
      <c r="O16" s="16"/>
      <c r="P16" s="65">
        <v>1.4500000000000001E-2</v>
      </c>
      <c r="Q16" s="37">
        <v>0.02</v>
      </c>
      <c r="R16" s="65">
        <v>1.6E-2</v>
      </c>
      <c r="S16" s="65">
        <v>1.7999999999999999E-2</v>
      </c>
      <c r="T16" s="65">
        <v>1.9E-2</v>
      </c>
      <c r="U16" s="65">
        <v>0.02</v>
      </c>
      <c r="V16" s="9"/>
      <c r="X16" s="36"/>
    </row>
    <row r="17" spans="1:28" x14ac:dyDescent="0.25">
      <c r="A17" s="9"/>
      <c r="B17" s="9"/>
      <c r="D17" s="23"/>
      <c r="E17" s="97"/>
      <c r="F17" s="26"/>
      <c r="G17" s="26"/>
      <c r="H17" s="23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</row>
    <row r="18" spans="1:28" x14ac:dyDescent="0.25">
      <c r="C18" s="9" t="s">
        <v>52</v>
      </c>
      <c r="D18" s="42">
        <v>0.02</v>
      </c>
      <c r="E18" s="12"/>
      <c r="F18" s="42">
        <f>MAX(F11:F16)</f>
        <v>3.5000000000000001E-3</v>
      </c>
      <c r="G18" s="42">
        <f>MAX(G11:G16)</f>
        <v>4.4999999999999997E-3</v>
      </c>
      <c r="H18" s="12"/>
      <c r="I18" s="42">
        <f t="shared" ref="I18:N18" si="4">MAX(I11:I16)</f>
        <v>3.0000000000000001E-3</v>
      </c>
      <c r="J18" s="42">
        <f t="shared" si="4"/>
        <v>5.0000000000000001E-3</v>
      </c>
      <c r="K18" s="42">
        <f t="shared" si="4"/>
        <v>9.4999999999999998E-3</v>
      </c>
      <c r="L18" s="42">
        <f t="shared" si="4"/>
        <v>0.01</v>
      </c>
      <c r="M18" s="42">
        <f t="shared" si="4"/>
        <v>1.0999999999999999E-2</v>
      </c>
      <c r="N18" s="42">
        <f t="shared" si="4"/>
        <v>1.15E-2</v>
      </c>
      <c r="O18" s="12"/>
      <c r="P18" s="42">
        <f t="shared" ref="P18:U18" si="5">MAX(P11:P16)</f>
        <v>0.02</v>
      </c>
      <c r="Q18" s="42">
        <f t="shared" si="5"/>
        <v>0.02</v>
      </c>
      <c r="R18" s="42">
        <f t="shared" si="5"/>
        <v>1.7000000000000001E-2</v>
      </c>
      <c r="S18" s="42">
        <f t="shared" si="5"/>
        <v>1.7999999999999999E-2</v>
      </c>
      <c r="T18" s="42">
        <f t="shared" si="5"/>
        <v>1.9E-2</v>
      </c>
      <c r="U18" s="42">
        <f t="shared" si="5"/>
        <v>0.02</v>
      </c>
    </row>
    <row r="19" spans="1:28" x14ac:dyDescent="0.25">
      <c r="A19" s="9"/>
      <c r="B19" s="9"/>
      <c r="D19" s="23"/>
      <c r="E19" s="97"/>
      <c r="F19" s="26"/>
      <c r="G19" s="27"/>
      <c r="H19" s="23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9"/>
      <c r="W19" s="9"/>
    </row>
    <row r="20" spans="1:28" x14ac:dyDescent="0.25">
      <c r="A20" s="9"/>
      <c r="B20" s="9"/>
      <c r="C20" t="s">
        <v>352</v>
      </c>
      <c r="D20" s="68">
        <v>2.3E-2</v>
      </c>
      <c r="E20" s="12"/>
      <c r="F20" s="37" t="s">
        <v>4</v>
      </c>
      <c r="G20" s="37" t="s">
        <v>4</v>
      </c>
      <c r="H20" s="16"/>
      <c r="I20" s="37" t="s">
        <v>4</v>
      </c>
      <c r="J20" s="37" t="s">
        <v>4</v>
      </c>
      <c r="K20" s="37">
        <v>2.3300000000000001E-2</v>
      </c>
      <c r="L20" s="37" t="s">
        <v>4</v>
      </c>
      <c r="M20" s="37">
        <v>2.35E-2</v>
      </c>
      <c r="N20" s="37">
        <v>2.3800000000000002E-2</v>
      </c>
      <c r="O20" s="16"/>
      <c r="P20" s="37">
        <v>2.4E-2</v>
      </c>
      <c r="Q20" s="37" t="s">
        <v>4</v>
      </c>
      <c r="R20" s="37">
        <v>2.41E-2</v>
      </c>
      <c r="S20" s="37">
        <v>2.4199999999999999E-2</v>
      </c>
      <c r="T20" s="37">
        <v>2.47E-2</v>
      </c>
      <c r="U20" s="37">
        <v>2.5499999999999998E-2</v>
      </c>
      <c r="V20" s="36">
        <v>2.4E-2</v>
      </c>
      <c r="W20" s="36">
        <v>2.41E-2</v>
      </c>
      <c r="X20" s="9"/>
      <c r="AB20" s="99"/>
    </row>
    <row r="21" spans="1:28" x14ac:dyDescent="0.25">
      <c r="A21" s="9"/>
      <c r="B21" s="9"/>
      <c r="C21" t="s">
        <v>449</v>
      </c>
      <c r="D21" s="68">
        <v>1.4999999999999999E-2</v>
      </c>
      <c r="E21" s="12"/>
      <c r="F21" s="37" t="s">
        <v>4</v>
      </c>
      <c r="G21" s="37" t="s">
        <v>4</v>
      </c>
      <c r="H21" s="16"/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66" t="s">
        <v>4</v>
      </c>
      <c r="O21" s="19"/>
      <c r="P21" s="66">
        <v>2.2499999999999999E-2</v>
      </c>
      <c r="Q21" s="66" t="s">
        <v>4</v>
      </c>
      <c r="R21" s="66">
        <v>2.3400000000000001E-2</v>
      </c>
      <c r="S21" s="66">
        <v>2.3599999999999999E-2</v>
      </c>
      <c r="T21" s="66">
        <v>2.41E-2</v>
      </c>
      <c r="U21" s="66">
        <v>2.4799999999999999E-2</v>
      </c>
      <c r="V21" s="9"/>
      <c r="W21" s="36"/>
    </row>
    <row r="22" spans="1:28" x14ac:dyDescent="0.25">
      <c r="A22" s="9"/>
      <c r="B22" s="9"/>
      <c r="C22" t="s">
        <v>440</v>
      </c>
      <c r="D22" s="100">
        <v>2.1000000000000001E-2</v>
      </c>
      <c r="E22" s="12"/>
      <c r="F22" s="37" t="s">
        <v>4</v>
      </c>
      <c r="G22" s="37" t="s">
        <v>4</v>
      </c>
      <c r="H22" s="16"/>
      <c r="I22" s="66">
        <v>1.7999999999999999E-2</v>
      </c>
      <c r="J22" s="66">
        <v>1.9E-2</v>
      </c>
      <c r="K22" s="66">
        <v>0.02</v>
      </c>
      <c r="L22" s="66" t="s">
        <v>4</v>
      </c>
      <c r="M22" s="66">
        <v>2.0500000000000001E-2</v>
      </c>
      <c r="N22" s="66">
        <v>2.1499999999999998E-2</v>
      </c>
      <c r="O22" s="19"/>
      <c r="P22" s="66">
        <v>2.1999999999999999E-2</v>
      </c>
      <c r="Q22" s="66">
        <v>2.2499999999999999E-2</v>
      </c>
      <c r="R22" s="66">
        <v>2.3E-2</v>
      </c>
      <c r="S22" s="66">
        <v>2.35E-2</v>
      </c>
      <c r="T22" s="66">
        <v>2.4E-2</v>
      </c>
      <c r="U22" s="66">
        <v>2.5499999999999998E-2</v>
      </c>
      <c r="V22" s="117"/>
    </row>
    <row r="23" spans="1:28" x14ac:dyDescent="0.25">
      <c r="A23" s="9"/>
      <c r="B23" s="9"/>
      <c r="C23" t="s">
        <v>57</v>
      </c>
      <c r="D23" s="75">
        <v>1.4999999999999999E-2</v>
      </c>
      <c r="E23" s="95"/>
      <c r="F23" s="45" t="s">
        <v>4</v>
      </c>
      <c r="G23" s="45" t="s">
        <v>4</v>
      </c>
      <c r="H23" s="19"/>
      <c r="I23" s="66" t="s">
        <v>4</v>
      </c>
      <c r="J23" s="66" t="s">
        <v>4</v>
      </c>
      <c r="K23" s="66" t="s">
        <v>4</v>
      </c>
      <c r="L23" s="66" t="s">
        <v>4</v>
      </c>
      <c r="M23" s="66" t="s">
        <v>4</v>
      </c>
      <c r="N23" s="66" t="s">
        <v>4</v>
      </c>
      <c r="O23" s="19"/>
      <c r="P23" s="66">
        <v>2.1000000000000001E-2</v>
      </c>
      <c r="Q23" s="66" t="s">
        <v>4</v>
      </c>
      <c r="R23" s="66">
        <v>2.1499999999999998E-2</v>
      </c>
      <c r="S23" s="66">
        <v>2.1999999999999999E-2</v>
      </c>
      <c r="T23" s="67">
        <v>2.2499999999999999E-2</v>
      </c>
      <c r="U23" s="67">
        <v>2.53E-2</v>
      </c>
      <c r="V23" s="9"/>
    </row>
    <row r="24" spans="1:28" x14ac:dyDescent="0.25">
      <c r="A24" s="9"/>
      <c r="B24" s="9"/>
      <c r="C24" t="s">
        <v>19</v>
      </c>
      <c r="D24" s="68">
        <v>1.6E-2</v>
      </c>
      <c r="E24" s="12"/>
      <c r="F24" s="37" t="s">
        <v>4</v>
      </c>
      <c r="G24" s="37" t="s">
        <v>4</v>
      </c>
      <c r="H24" s="16"/>
      <c r="I24" s="47" t="s">
        <v>4</v>
      </c>
      <c r="J24" s="47" t="s">
        <v>4</v>
      </c>
      <c r="K24" s="47" t="s">
        <v>4</v>
      </c>
      <c r="L24" s="47" t="s">
        <v>4</v>
      </c>
      <c r="M24" s="47" t="s">
        <v>4</v>
      </c>
      <c r="N24" s="47" t="s">
        <v>4</v>
      </c>
      <c r="O24" s="19"/>
      <c r="P24" s="69">
        <v>2.35E-2</v>
      </c>
      <c r="Q24" s="67" t="s">
        <v>4</v>
      </c>
      <c r="R24" s="69">
        <v>2.5999999999999999E-2</v>
      </c>
      <c r="S24" s="69">
        <v>2.6499999999999999E-2</v>
      </c>
      <c r="T24" s="69">
        <v>2.7E-2</v>
      </c>
      <c r="U24" s="69">
        <v>0.03</v>
      </c>
      <c r="V24" s="9"/>
    </row>
    <row r="25" spans="1:28" x14ac:dyDescent="0.25">
      <c r="A25" s="9"/>
      <c r="B25" s="9"/>
      <c r="C25" t="s">
        <v>230</v>
      </c>
      <c r="D25" s="38">
        <v>1.0999999999999999E-2</v>
      </c>
      <c r="E25" s="95"/>
      <c r="F25" s="37" t="s">
        <v>4</v>
      </c>
      <c r="G25" s="37" t="s">
        <v>4</v>
      </c>
      <c r="H25" s="19"/>
      <c r="I25" s="47" t="s">
        <v>4</v>
      </c>
      <c r="J25" s="37" t="s">
        <v>4</v>
      </c>
      <c r="K25" s="37">
        <v>5.0000000000000001E-3</v>
      </c>
      <c r="L25" s="37" t="s">
        <v>4</v>
      </c>
      <c r="M25" s="37">
        <v>0.02</v>
      </c>
      <c r="N25" s="37">
        <v>2.1499999999999998E-2</v>
      </c>
      <c r="O25" s="19"/>
      <c r="P25" s="37">
        <v>2.1499999999999998E-2</v>
      </c>
      <c r="Q25" s="37">
        <v>2.1999999999999999E-2</v>
      </c>
      <c r="R25" s="37">
        <v>2.1999999999999999E-2</v>
      </c>
      <c r="S25" s="37">
        <v>2.1999999999999999E-2</v>
      </c>
      <c r="T25" s="37">
        <v>2.1999999999999999E-2</v>
      </c>
      <c r="U25" s="37">
        <v>2.1999999999999999E-2</v>
      </c>
      <c r="V25" s="9"/>
    </row>
    <row r="26" spans="1:28" x14ac:dyDescent="0.25">
      <c r="A26" s="9"/>
      <c r="B26" s="9"/>
      <c r="C26" t="s">
        <v>408</v>
      </c>
      <c r="D26" s="70">
        <v>1.0999999999999999E-2</v>
      </c>
      <c r="E26" s="95"/>
      <c r="F26" s="37" t="s">
        <v>4</v>
      </c>
      <c r="G26" s="37" t="s">
        <v>4</v>
      </c>
      <c r="H26" s="19"/>
      <c r="I26" s="47" t="s">
        <v>4</v>
      </c>
      <c r="J26" s="37" t="s">
        <v>4</v>
      </c>
      <c r="K26" s="37" t="s">
        <v>4</v>
      </c>
      <c r="L26" s="37" t="s">
        <v>4</v>
      </c>
      <c r="M26" s="37" t="s">
        <v>4</v>
      </c>
      <c r="N26" s="37" t="s">
        <v>4</v>
      </c>
      <c r="O26" s="19"/>
      <c r="P26" s="66">
        <v>2.1499999999999998E-2</v>
      </c>
      <c r="Q26" s="66" t="s">
        <v>4</v>
      </c>
      <c r="R26" s="66">
        <v>2.1999999999999999E-2</v>
      </c>
      <c r="S26" s="66">
        <v>2.1999999999999999E-2</v>
      </c>
      <c r="T26" s="66">
        <v>2.1999999999999999E-2</v>
      </c>
      <c r="U26" s="66">
        <v>2.1999999999999999E-2</v>
      </c>
      <c r="V26" s="9"/>
    </row>
    <row r="27" spans="1:28" x14ac:dyDescent="0.25">
      <c r="A27" s="9"/>
      <c r="B27" s="9"/>
      <c r="C27" t="s">
        <v>450</v>
      </c>
      <c r="D27" s="68">
        <v>0.02</v>
      </c>
      <c r="E27" s="95"/>
      <c r="F27" s="37" t="s">
        <v>4</v>
      </c>
      <c r="G27" s="37" t="s">
        <v>4</v>
      </c>
      <c r="H27" s="16"/>
      <c r="I27" s="66">
        <v>0.02</v>
      </c>
      <c r="J27" s="66">
        <v>0.02</v>
      </c>
      <c r="K27" s="66">
        <v>0.02</v>
      </c>
      <c r="L27" s="66">
        <v>2.1000000000000001E-2</v>
      </c>
      <c r="M27" s="66">
        <v>2.2499999999999999E-2</v>
      </c>
      <c r="N27" s="66">
        <v>2.3E-2</v>
      </c>
      <c r="O27" s="19"/>
      <c r="P27" s="67">
        <v>2.4500000000000001E-2</v>
      </c>
      <c r="Q27" s="67" t="s">
        <v>4</v>
      </c>
      <c r="R27" s="67">
        <v>2.5000000000000001E-2</v>
      </c>
      <c r="S27" s="67">
        <v>2.5999999999999999E-2</v>
      </c>
      <c r="T27" s="67">
        <v>2.6499999999999999E-2</v>
      </c>
      <c r="U27" s="67">
        <v>2.7E-2</v>
      </c>
      <c r="V27" s="36">
        <v>2.5000000000000001E-2</v>
      </c>
      <c r="W27" s="9"/>
    </row>
    <row r="28" spans="1:28" x14ac:dyDescent="0.25">
      <c r="A28" s="9"/>
      <c r="B28" s="9"/>
      <c r="C28" t="s">
        <v>421</v>
      </c>
      <c r="D28" s="68">
        <v>2.3E-2</v>
      </c>
      <c r="E28" s="95"/>
      <c r="F28" s="37" t="s">
        <v>4</v>
      </c>
      <c r="G28" s="37" t="s">
        <v>4</v>
      </c>
      <c r="H28" s="16"/>
      <c r="I28" s="47" t="s">
        <v>4</v>
      </c>
      <c r="J28" s="47" t="s">
        <v>4</v>
      </c>
      <c r="K28" s="47" t="s">
        <v>4</v>
      </c>
      <c r="L28" s="47" t="s">
        <v>4</v>
      </c>
      <c r="M28" s="66">
        <v>2.35E-2</v>
      </c>
      <c r="N28" s="37" t="s">
        <v>4</v>
      </c>
      <c r="O28" s="19"/>
      <c r="P28" s="67">
        <v>2.4500000000000001E-2</v>
      </c>
      <c r="Q28" s="67">
        <v>2.47E-2</v>
      </c>
      <c r="R28" s="67">
        <v>2.5000000000000001E-2</v>
      </c>
      <c r="S28" s="67">
        <v>2.5499999999999998E-2</v>
      </c>
      <c r="T28" s="67">
        <v>2.5999999999999999E-2</v>
      </c>
      <c r="U28" s="67">
        <v>2.6499999999999999E-2</v>
      </c>
      <c r="V28" s="9"/>
    </row>
    <row r="29" spans="1:28" x14ac:dyDescent="0.25">
      <c r="A29" t="s">
        <v>24</v>
      </c>
      <c r="B29" t="s">
        <v>24</v>
      </c>
      <c r="D29" s="71"/>
      <c r="E29" s="95"/>
      <c r="V29" s="9"/>
    </row>
    <row r="30" spans="1:28" x14ac:dyDescent="0.25">
      <c r="A30" s="9"/>
      <c r="B30" s="9"/>
      <c r="C30" s="9" t="s">
        <v>51</v>
      </c>
      <c r="D30" s="42">
        <f>MAX(D20:D27)</f>
        <v>2.3E-2</v>
      </c>
      <c r="E30" s="95"/>
      <c r="F30" s="42">
        <f>MAX(F20:F27)</f>
        <v>0</v>
      </c>
      <c r="G30" s="42">
        <f>MAX(G20:G27)</f>
        <v>0</v>
      </c>
      <c r="H30" s="12"/>
      <c r="I30" s="42">
        <f t="shared" ref="I30:N30" si="6">MAX(I20:I27)</f>
        <v>0.02</v>
      </c>
      <c r="J30" s="42">
        <f t="shared" si="6"/>
        <v>0.02</v>
      </c>
      <c r="K30" s="42">
        <f t="shared" si="6"/>
        <v>2.3300000000000001E-2</v>
      </c>
      <c r="L30" s="42">
        <f t="shared" si="6"/>
        <v>2.1000000000000001E-2</v>
      </c>
      <c r="M30" s="42">
        <f t="shared" si="6"/>
        <v>2.35E-2</v>
      </c>
      <c r="N30" s="42">
        <f t="shared" si="6"/>
        <v>2.3800000000000002E-2</v>
      </c>
      <c r="O30" s="12"/>
      <c r="P30" s="42">
        <f t="shared" ref="P30:U30" si="7">MAX(P20:P28)</f>
        <v>2.4500000000000001E-2</v>
      </c>
      <c r="Q30" s="42">
        <f t="shared" si="7"/>
        <v>2.47E-2</v>
      </c>
      <c r="R30" s="42">
        <f t="shared" si="7"/>
        <v>2.5999999999999999E-2</v>
      </c>
      <c r="S30" s="42">
        <f t="shared" si="7"/>
        <v>2.6499999999999999E-2</v>
      </c>
      <c r="T30" s="42">
        <f t="shared" si="7"/>
        <v>2.7E-2</v>
      </c>
      <c r="U30" s="42">
        <f t="shared" si="7"/>
        <v>0.03</v>
      </c>
      <c r="V30" s="9"/>
    </row>
    <row r="31" spans="1:28" x14ac:dyDescent="0.25">
      <c r="A31" s="9"/>
      <c r="B31" s="9"/>
      <c r="E31" s="95"/>
    </row>
    <row r="32" spans="1:28" x14ac:dyDescent="0.25">
      <c r="C32" t="s">
        <v>25</v>
      </c>
      <c r="D32" s="68">
        <v>2.3E-2</v>
      </c>
      <c r="E32" s="12"/>
      <c r="F32" s="37" t="s">
        <v>4</v>
      </c>
      <c r="G32" s="37" t="s">
        <v>4</v>
      </c>
      <c r="H32" s="16"/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37"/>
      <c r="O32" s="16"/>
      <c r="P32" s="67">
        <v>2.5499999999999998E-2</v>
      </c>
      <c r="Q32" s="68" t="s">
        <v>4</v>
      </c>
      <c r="R32" s="67">
        <v>2.5499999999999998E-2</v>
      </c>
      <c r="S32" s="67">
        <v>2.5999999999999999E-2</v>
      </c>
      <c r="T32" s="67">
        <v>2.5999999999999999E-2</v>
      </c>
      <c r="U32" s="67">
        <v>2.75E-2</v>
      </c>
      <c r="V32" s="9"/>
    </row>
    <row r="33" spans="1:24" x14ac:dyDescent="0.25">
      <c r="C33" t="s">
        <v>28</v>
      </c>
      <c r="D33" s="68">
        <v>2.3E-2</v>
      </c>
      <c r="E33" s="12"/>
      <c r="F33" s="37" t="s">
        <v>4</v>
      </c>
      <c r="G33" s="37" t="s">
        <v>4</v>
      </c>
      <c r="H33" s="16"/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37" t="s">
        <v>4</v>
      </c>
      <c r="O33" s="16"/>
      <c r="P33" s="66">
        <v>2.5000000000000001E-2</v>
      </c>
      <c r="Q33" s="37" t="s">
        <v>4</v>
      </c>
      <c r="R33" s="66">
        <v>2.5499999999999998E-2</v>
      </c>
      <c r="S33" s="66">
        <v>2.5999999999999999E-2</v>
      </c>
      <c r="T33" s="66">
        <v>2.5999999999999999E-2</v>
      </c>
      <c r="U33" s="66">
        <v>2.75E-2</v>
      </c>
      <c r="V33" s="9"/>
    </row>
    <row r="34" spans="1:24" s="111" customFormat="1" x14ac:dyDescent="0.25">
      <c r="C34" s="111" t="s">
        <v>439</v>
      </c>
      <c r="D34" s="112">
        <v>2.3E-2</v>
      </c>
      <c r="E34" s="113"/>
      <c r="F34" s="112">
        <v>7.4999999999999997E-3</v>
      </c>
      <c r="G34" s="112">
        <v>7.4999999999999997E-3</v>
      </c>
      <c r="H34" s="114"/>
      <c r="I34" s="112">
        <v>2.5000000000000001E-3</v>
      </c>
      <c r="J34" s="112">
        <v>4.0000000000000001E-3</v>
      </c>
      <c r="K34" s="112">
        <v>5.0000000000000001E-3</v>
      </c>
      <c r="L34" s="112">
        <v>6.0000000000000001E-3</v>
      </c>
      <c r="M34" s="112">
        <v>6.0000000000000001E-3</v>
      </c>
      <c r="N34" s="112">
        <v>6.4999999999999997E-3</v>
      </c>
      <c r="O34" s="114"/>
      <c r="P34" s="115">
        <v>1.6E-2</v>
      </c>
      <c r="Q34" s="112">
        <v>1.6500000000000001E-2</v>
      </c>
      <c r="R34" s="115">
        <v>1.7000000000000001E-2</v>
      </c>
      <c r="S34" s="115">
        <v>1.7999999999999999E-2</v>
      </c>
      <c r="T34" s="115">
        <v>1.95E-2</v>
      </c>
      <c r="U34" s="115">
        <v>2.0500000000000001E-2</v>
      </c>
      <c r="V34" s="116"/>
    </row>
    <row r="35" spans="1:24" x14ac:dyDescent="0.25">
      <c r="C35" t="s">
        <v>29</v>
      </c>
      <c r="D35" s="68">
        <v>1.4999999999999999E-2</v>
      </c>
      <c r="E35" s="12"/>
      <c r="F35" s="37" t="s">
        <v>4</v>
      </c>
      <c r="G35" s="37" t="s">
        <v>4</v>
      </c>
      <c r="H35" s="16"/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37" t="s">
        <v>4</v>
      </c>
      <c r="O35" s="16"/>
      <c r="P35" s="37">
        <v>2.4E-2</v>
      </c>
      <c r="Q35" s="37" t="s">
        <v>4</v>
      </c>
      <c r="R35" s="37">
        <v>2.4500000000000001E-2</v>
      </c>
      <c r="S35" s="37">
        <v>2.5000000000000001E-2</v>
      </c>
      <c r="T35" s="37">
        <v>2.5000000000000001E-2</v>
      </c>
      <c r="U35" s="68">
        <v>2.5999999999999999E-2</v>
      </c>
      <c r="V35" s="9"/>
    </row>
    <row r="36" spans="1:24" x14ac:dyDescent="0.25">
      <c r="C36" t="s">
        <v>30</v>
      </c>
      <c r="D36" s="112">
        <v>2.3E-2</v>
      </c>
      <c r="E36" s="12"/>
      <c r="F36" s="37" t="s">
        <v>4</v>
      </c>
      <c r="G36" s="37" t="s">
        <v>4</v>
      </c>
      <c r="H36" s="16"/>
      <c r="I36" s="37" t="s">
        <v>4</v>
      </c>
      <c r="J36" s="37" t="s">
        <v>4</v>
      </c>
      <c r="K36" s="37" t="s">
        <v>4</v>
      </c>
      <c r="L36" s="37" t="s">
        <v>4</v>
      </c>
      <c r="M36" s="37" t="s">
        <v>4</v>
      </c>
      <c r="N36" s="37" t="s">
        <v>4</v>
      </c>
      <c r="O36" s="16"/>
      <c r="P36" s="69">
        <v>2.4500000000000001E-2</v>
      </c>
      <c r="Q36" s="68" t="s">
        <v>4</v>
      </c>
      <c r="R36" s="69">
        <v>2.5000000000000001E-2</v>
      </c>
      <c r="S36" s="69">
        <v>2.5499999999999998E-2</v>
      </c>
      <c r="T36" s="69">
        <v>2.5999999999999999E-2</v>
      </c>
      <c r="U36" s="69">
        <v>2.75E-2</v>
      </c>
      <c r="V36" s="9"/>
      <c r="X36" s="36"/>
    </row>
    <row r="37" spans="1:24" s="111" customFormat="1" x14ac:dyDescent="0.25">
      <c r="C37" s="111" t="s">
        <v>247</v>
      </c>
      <c r="D37" s="112">
        <v>2.4E-2</v>
      </c>
      <c r="E37" s="113"/>
      <c r="F37" s="112" t="s">
        <v>4</v>
      </c>
      <c r="G37" s="112" t="s">
        <v>4</v>
      </c>
      <c r="H37" s="114"/>
      <c r="I37" s="112" t="s">
        <v>4</v>
      </c>
      <c r="J37" s="112" t="s">
        <v>4</v>
      </c>
      <c r="K37" s="112" t="s">
        <v>4</v>
      </c>
      <c r="L37" s="112" t="s">
        <v>4</v>
      </c>
      <c r="M37" s="112" t="s">
        <v>4</v>
      </c>
      <c r="N37" s="112" t="s">
        <v>4</v>
      </c>
      <c r="O37" s="114"/>
      <c r="P37" s="112">
        <v>2.35E-2</v>
      </c>
      <c r="Q37" s="112" t="s">
        <v>4</v>
      </c>
      <c r="R37" s="112">
        <v>2.4E-2</v>
      </c>
      <c r="S37" s="112">
        <v>2.4E-2</v>
      </c>
      <c r="T37" s="112">
        <v>2.4E-2</v>
      </c>
      <c r="U37" s="112">
        <v>2.6499999999999999E-2</v>
      </c>
      <c r="V37" s="116"/>
    </row>
    <row r="38" spans="1:24" x14ac:dyDescent="0.25">
      <c r="C38" t="s">
        <v>36</v>
      </c>
      <c r="D38" s="68">
        <v>2.5000000000000001E-2</v>
      </c>
      <c r="E38" s="12"/>
      <c r="F38" s="37" t="s">
        <v>4</v>
      </c>
      <c r="G38" s="37" t="s">
        <v>4</v>
      </c>
      <c r="H38" s="16"/>
      <c r="I38" s="37" t="s">
        <v>4</v>
      </c>
      <c r="J38" s="37" t="s">
        <v>4</v>
      </c>
      <c r="K38" s="37" t="s">
        <v>4</v>
      </c>
      <c r="L38" s="37" t="s">
        <v>4</v>
      </c>
      <c r="M38" s="37" t="s">
        <v>4</v>
      </c>
      <c r="N38" s="37" t="s">
        <v>4</v>
      </c>
      <c r="O38" s="16"/>
      <c r="P38" s="67">
        <v>2.2499999999999999E-2</v>
      </c>
      <c r="Q38" s="68" t="s">
        <v>4</v>
      </c>
      <c r="R38" s="67">
        <v>2.3E-2</v>
      </c>
      <c r="S38" s="67">
        <v>2.3E-2</v>
      </c>
      <c r="T38" s="67">
        <v>2.3E-2</v>
      </c>
      <c r="U38" s="67">
        <v>2.5499999999999998E-2</v>
      </c>
      <c r="V38" s="9"/>
    </row>
    <row r="39" spans="1:24" x14ac:dyDescent="0.25">
      <c r="C39" t="s">
        <v>188</v>
      </c>
      <c r="D39" s="68">
        <v>1.2999999999999999E-2</v>
      </c>
      <c r="E39" s="12"/>
      <c r="F39" s="37">
        <v>5.0000000000000001E-4</v>
      </c>
      <c r="G39" s="37">
        <v>2.5000000000000001E-3</v>
      </c>
      <c r="H39" s="16"/>
      <c r="I39" s="37">
        <v>4.4999999999999997E-3</v>
      </c>
      <c r="J39" s="37">
        <v>5.4999999999999997E-3</v>
      </c>
      <c r="K39" s="37">
        <v>6.4999999999999997E-3</v>
      </c>
      <c r="L39" s="37" t="s">
        <v>4</v>
      </c>
      <c r="M39" s="37">
        <v>7.0000000000000001E-3</v>
      </c>
      <c r="N39" s="37">
        <v>8.0000000000000002E-3</v>
      </c>
      <c r="O39" s="16"/>
      <c r="P39" s="67">
        <v>2.5000000000000001E-2</v>
      </c>
      <c r="Q39" s="68">
        <v>2.5499999999999998E-2</v>
      </c>
      <c r="R39" s="67">
        <v>2.1499999999999998E-2</v>
      </c>
      <c r="S39" s="67">
        <v>2.5999999999999999E-2</v>
      </c>
      <c r="T39" s="67">
        <v>2.35E-2</v>
      </c>
      <c r="U39" s="67">
        <v>2.5999999999999999E-2</v>
      </c>
      <c r="V39" s="9"/>
    </row>
    <row r="40" spans="1:24" x14ac:dyDescent="0.25">
      <c r="C40" t="s">
        <v>413</v>
      </c>
      <c r="D40" s="68">
        <v>1.4E-2</v>
      </c>
      <c r="E40" s="12"/>
      <c r="F40" s="37">
        <v>5.0000000000000001E-3</v>
      </c>
      <c r="G40" s="37">
        <v>7.0000000000000001E-3</v>
      </c>
      <c r="H40" s="16"/>
      <c r="I40" s="37" t="s">
        <v>4</v>
      </c>
      <c r="J40" s="37">
        <v>7.4999999999999997E-3</v>
      </c>
      <c r="K40" s="37" t="s">
        <v>4</v>
      </c>
      <c r="L40" s="37" t="s">
        <v>4</v>
      </c>
      <c r="M40" s="37">
        <v>0.01</v>
      </c>
      <c r="N40" s="37">
        <v>0.01</v>
      </c>
      <c r="O40" s="16"/>
      <c r="P40" s="67">
        <v>1.9E-2</v>
      </c>
      <c r="Q40" s="68">
        <v>0.02</v>
      </c>
      <c r="R40" s="67">
        <v>2.1000000000000001E-2</v>
      </c>
      <c r="S40" s="67">
        <v>2.1999999999999999E-2</v>
      </c>
      <c r="T40" s="67">
        <v>2.35E-2</v>
      </c>
      <c r="U40" s="67">
        <v>2.5999999999999999E-2</v>
      </c>
      <c r="V40" s="9"/>
    </row>
    <row r="41" spans="1:24" x14ac:dyDescent="0.25">
      <c r="C41" t="s">
        <v>441</v>
      </c>
      <c r="D41" s="68">
        <v>2.4500000000000001E-2</v>
      </c>
      <c r="E41" s="12"/>
      <c r="F41" s="37"/>
      <c r="G41" s="37"/>
      <c r="H41" s="16"/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37" t="s">
        <v>4</v>
      </c>
      <c r="O41" s="16"/>
      <c r="P41" s="67">
        <v>2.35E-2</v>
      </c>
      <c r="Q41" s="68" t="s">
        <v>4</v>
      </c>
      <c r="R41" s="67">
        <v>2.4E-2</v>
      </c>
      <c r="S41" s="67">
        <v>2.4E-2</v>
      </c>
      <c r="T41" s="67">
        <v>2.4500000000000001E-2</v>
      </c>
      <c r="U41" s="67">
        <v>2.5999999999999999E-2</v>
      </c>
      <c r="V41" s="9"/>
    </row>
    <row r="42" spans="1:24" x14ac:dyDescent="0.25">
      <c r="E42" s="9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9"/>
    </row>
    <row r="43" spans="1:24" x14ac:dyDescent="0.25">
      <c r="A43" s="8"/>
      <c r="B43" s="8"/>
      <c r="C43" s="25" t="s">
        <v>37</v>
      </c>
      <c r="D43" s="42">
        <f>MAX(D32:D38)</f>
        <v>2.5000000000000001E-2</v>
      </c>
      <c r="E43" s="12"/>
      <c r="F43" s="42" t="s">
        <v>4</v>
      </c>
      <c r="G43" s="42" t="s">
        <v>4</v>
      </c>
      <c r="H43" s="12"/>
      <c r="I43" s="42" t="s">
        <v>4</v>
      </c>
      <c r="J43" s="42" t="s">
        <v>4</v>
      </c>
      <c r="K43" s="42" t="s">
        <v>4</v>
      </c>
      <c r="L43" s="42" t="s">
        <v>4</v>
      </c>
      <c r="M43" s="42" t="s">
        <v>4</v>
      </c>
      <c r="N43" s="42" t="s">
        <v>4</v>
      </c>
      <c r="O43" s="12"/>
      <c r="P43" s="42">
        <f t="shared" ref="P43:U43" si="8">MAX(P32:P40)</f>
        <v>2.5499999999999998E-2</v>
      </c>
      <c r="Q43" s="42">
        <f>MAX(Q32:Q41)</f>
        <v>2.5499999999999998E-2</v>
      </c>
      <c r="R43" s="42">
        <f t="shared" si="8"/>
        <v>2.5499999999999998E-2</v>
      </c>
      <c r="S43" s="42">
        <f t="shared" si="8"/>
        <v>2.5999999999999999E-2</v>
      </c>
      <c r="T43" s="42">
        <f t="shared" si="8"/>
        <v>2.5999999999999999E-2</v>
      </c>
      <c r="U43" s="42">
        <f t="shared" si="8"/>
        <v>2.75E-2</v>
      </c>
      <c r="V43" s="9"/>
    </row>
    <row r="44" spans="1:24" x14ac:dyDescent="0.25">
      <c r="A44" s="9" t="s">
        <v>38</v>
      </c>
      <c r="B44" s="9" t="s">
        <v>38</v>
      </c>
      <c r="E44" s="9"/>
      <c r="V44" s="9"/>
    </row>
    <row r="45" spans="1:24" x14ac:dyDescent="0.25">
      <c r="C45" s="9" t="s">
        <v>38</v>
      </c>
      <c r="D45" s="78">
        <v>1.6E-2</v>
      </c>
      <c r="E45" s="12"/>
      <c r="F45" s="83">
        <v>1.26E-2</v>
      </c>
      <c r="G45" s="80">
        <v>1.61E-2</v>
      </c>
      <c r="H45" s="12"/>
      <c r="I45" s="80">
        <v>1.4E-2</v>
      </c>
      <c r="J45" s="80">
        <v>1.4500000000000001E-2</v>
      </c>
      <c r="K45" s="80">
        <v>1.6E-2</v>
      </c>
      <c r="L45" s="80">
        <v>1.7000000000000001E-2</v>
      </c>
      <c r="M45" s="80">
        <v>2.1100000000000001E-2</v>
      </c>
      <c r="N45" s="80">
        <v>2.1100000000000001E-2</v>
      </c>
      <c r="O45" s="61"/>
      <c r="P45" s="80">
        <v>2.1299999999999999E-2</v>
      </c>
      <c r="Q45" s="80">
        <v>2.1499999999999998E-2</v>
      </c>
      <c r="R45" s="80">
        <v>2.1600000000000001E-2</v>
      </c>
      <c r="S45" s="80">
        <v>2.18E-2</v>
      </c>
      <c r="T45" s="80">
        <v>2.2100000000000002E-2</v>
      </c>
      <c r="U45" s="80">
        <v>2.2800000000000001E-2</v>
      </c>
      <c r="V45" s="9"/>
    </row>
    <row r="46" spans="1:24" x14ac:dyDescent="0.25">
      <c r="C46" s="9" t="s">
        <v>392</v>
      </c>
      <c r="D46" s="78">
        <v>1.6E-2</v>
      </c>
      <c r="E46" s="12"/>
      <c r="F46" s="83">
        <v>1.2500000000000001E-2</v>
      </c>
      <c r="G46" s="80">
        <v>1.6E-2</v>
      </c>
      <c r="H46" s="12"/>
      <c r="I46" s="80">
        <v>1.3900000000000001E-2</v>
      </c>
      <c r="J46" s="80">
        <v>1.4400000000000001E-2</v>
      </c>
      <c r="K46" s="80">
        <v>1.5900000000000001E-2</v>
      </c>
      <c r="L46" s="80">
        <v>1.6899999999999998E-2</v>
      </c>
      <c r="M46" s="80">
        <v>2.1000000000000001E-2</v>
      </c>
      <c r="N46" s="80">
        <v>2.1000000000000001E-2</v>
      </c>
      <c r="O46" s="61"/>
      <c r="P46" s="80">
        <v>2.12E-2</v>
      </c>
      <c r="Q46" s="80">
        <v>2.1399999999999999E-2</v>
      </c>
      <c r="R46" s="80">
        <v>2.1499999999999998E-2</v>
      </c>
      <c r="S46" s="80">
        <v>2.1700000000000001E-2</v>
      </c>
      <c r="T46" s="80">
        <v>2.1999999999999999E-2</v>
      </c>
      <c r="U46" s="80">
        <v>2.2700000000000001E-2</v>
      </c>
      <c r="V46" s="9"/>
    </row>
    <row r="47" spans="1:24" x14ac:dyDescent="0.25">
      <c r="C47" s="9" t="s">
        <v>364</v>
      </c>
      <c r="D47" s="78">
        <v>2.3E-2</v>
      </c>
      <c r="E47" s="12"/>
      <c r="F47" s="78">
        <v>2.3E-2</v>
      </c>
      <c r="G47" s="78">
        <v>2.35E-2</v>
      </c>
      <c r="H47" s="12"/>
      <c r="I47" s="78">
        <v>2.3E-2</v>
      </c>
      <c r="J47" s="78">
        <v>2.3E-2</v>
      </c>
      <c r="K47" s="78">
        <v>2.3E-2</v>
      </c>
      <c r="L47" s="78">
        <v>2.3E-2</v>
      </c>
      <c r="M47" s="78">
        <v>2.4500000000000001E-2</v>
      </c>
      <c r="N47" s="78">
        <v>2.5000000000000001E-2</v>
      </c>
      <c r="O47" s="60"/>
      <c r="P47" s="78">
        <v>2.5000000000000001E-2</v>
      </c>
      <c r="Q47" s="78">
        <v>2.5499999999999998E-2</v>
      </c>
      <c r="R47" s="78">
        <v>2.5999999999999999E-2</v>
      </c>
      <c r="S47" s="78">
        <v>2.6499999999999999E-2</v>
      </c>
      <c r="T47" s="78">
        <v>2.75E-2</v>
      </c>
      <c r="U47" s="78">
        <v>2.8500000000000001E-2</v>
      </c>
      <c r="V47" s="9"/>
    </row>
    <row r="48" spans="1:24" x14ac:dyDescent="0.25">
      <c r="C48" t="s">
        <v>256</v>
      </c>
    </row>
    <row r="49" spans="3:3" x14ac:dyDescent="0.25">
      <c r="C49" t="s">
        <v>401</v>
      </c>
    </row>
  </sheetData>
  <customSheetViews>
    <customSheetView guid="{299C277F-2E78-4ADB-B474-2EF796E7CB2F}" scale="80" fitToPage="1" hiddenRows="1" topLeftCell="C1">
      <pane ySplit="1" topLeftCell="A2" activePane="bottomLeft" state="frozen"/>
      <selection pane="bottomLeft" activeCell="F39" sqref="F39:G39"/>
      <pageMargins left="0" right="0" top="0.75" bottom="0.75" header="0.3" footer="0.3"/>
      <pageSetup scale="64" orientation="landscape" r:id="rId1"/>
    </customSheetView>
  </customSheetViews>
  <mergeCells count="3">
    <mergeCell ref="F1:G1"/>
    <mergeCell ref="I1:N1"/>
    <mergeCell ref="P1:U1"/>
  </mergeCells>
  <conditionalFormatting sqref="K13:K16">
    <cfRule type="top10" dxfId="7543" priority="21" rank="1"/>
  </conditionalFormatting>
  <conditionalFormatting sqref="D6:E9 E5 H24">
    <cfRule type="cellIs" dxfId="7542" priority="42" operator="greaterThan">
      <formula>0.0165</formula>
    </cfRule>
  </conditionalFormatting>
  <conditionalFormatting sqref="O25">
    <cfRule type="cellIs" dxfId="7541" priority="41" operator="greaterThan">
      <formula>0.018</formula>
    </cfRule>
  </conditionalFormatting>
  <conditionalFormatting sqref="H5:H9">
    <cfRule type="cellIs" dxfId="7540" priority="40" operator="greaterThan">
      <formula>0.0165</formula>
    </cfRule>
  </conditionalFormatting>
  <conditionalFormatting sqref="H26">
    <cfRule type="cellIs" dxfId="7539" priority="39" operator="greaterThan">
      <formula>0.0165</formula>
    </cfRule>
  </conditionalFormatting>
  <conditionalFormatting sqref="J13:J16">
    <cfRule type="top10" dxfId="7538" priority="38" rank="1"/>
  </conditionalFormatting>
  <conditionalFormatting sqref="L13:L16">
    <cfRule type="top10" dxfId="7537" priority="37" rank="1"/>
  </conditionalFormatting>
  <conditionalFormatting sqref="M13:M16">
    <cfRule type="top10" dxfId="7536" priority="36" rank="1"/>
  </conditionalFormatting>
  <conditionalFormatting sqref="N13:N16">
    <cfRule type="top10" dxfId="7535" priority="35" rank="1"/>
  </conditionalFormatting>
  <conditionalFormatting sqref="Q13:Q16">
    <cfRule type="top10" dxfId="7534" priority="34" rank="1"/>
  </conditionalFormatting>
  <conditionalFormatting sqref="R13:R16">
    <cfRule type="top10" dxfId="7533" priority="33" rank="1"/>
  </conditionalFormatting>
  <conditionalFormatting sqref="S13:S16">
    <cfRule type="top10" dxfId="7532" priority="32" rank="1"/>
  </conditionalFormatting>
  <conditionalFormatting sqref="T13:T16">
    <cfRule type="top10" dxfId="7531" priority="31" rank="1"/>
  </conditionalFormatting>
  <conditionalFormatting sqref="U13:U16">
    <cfRule type="top10" dxfId="7530" priority="30" rank="1"/>
  </conditionalFormatting>
  <conditionalFormatting sqref="K20:K28">
    <cfRule type="top10" dxfId="7529" priority="29" rank="1"/>
  </conditionalFormatting>
  <conditionalFormatting sqref="P32:P38 P40:P41">
    <cfRule type="top10" dxfId="7528" priority="28" rank="1"/>
  </conditionalFormatting>
  <conditionalFormatting sqref="R32:R38 R40:R41">
    <cfRule type="top10" dxfId="7527" priority="27" rank="1"/>
  </conditionalFormatting>
  <conditionalFormatting sqref="S32:S38 S40:S41">
    <cfRule type="top10" dxfId="7526" priority="26" rank="1"/>
  </conditionalFormatting>
  <conditionalFormatting sqref="T32:T38 T40:T41">
    <cfRule type="top10" dxfId="7525" priority="25" rank="1"/>
  </conditionalFormatting>
  <conditionalFormatting sqref="U32:U38 U40:U41">
    <cfRule type="top10" dxfId="7524" priority="24" rank="1"/>
  </conditionalFormatting>
  <conditionalFormatting sqref="Q20">
    <cfRule type="top10" dxfId="7523" priority="23" rank="1"/>
  </conditionalFormatting>
  <conditionalFormatting sqref="I20:I28">
    <cfRule type="top10" dxfId="7522" priority="43" rank="1"/>
  </conditionalFormatting>
  <conditionalFormatting sqref="J20:J28">
    <cfRule type="top10" dxfId="7521" priority="44" rank="1"/>
  </conditionalFormatting>
  <conditionalFormatting sqref="L20:L28">
    <cfRule type="top10" dxfId="7520" priority="45" rank="1"/>
  </conditionalFormatting>
  <conditionalFormatting sqref="M20:M28">
    <cfRule type="top10" dxfId="7519" priority="46" rank="1"/>
  </conditionalFormatting>
  <conditionalFormatting sqref="N20:N28">
    <cfRule type="top10" dxfId="7518" priority="47" rank="1"/>
  </conditionalFormatting>
  <conditionalFormatting sqref="N28">
    <cfRule type="top10" dxfId="7517" priority="22" rank="1"/>
  </conditionalFormatting>
  <conditionalFormatting sqref="D40:D41 D32:D38">
    <cfRule type="top10" dxfId="7516" priority="48" rank="1"/>
  </conditionalFormatting>
  <conditionalFormatting sqref="D20:D28">
    <cfRule type="top10" dxfId="7515" priority="49" rank="1"/>
  </conditionalFormatting>
  <conditionalFormatting sqref="F20:F28">
    <cfRule type="top10" dxfId="7514" priority="50" rank="1"/>
  </conditionalFormatting>
  <conditionalFormatting sqref="G20:G28">
    <cfRule type="top10" dxfId="7513" priority="51" rank="1"/>
  </conditionalFormatting>
  <conditionalFormatting sqref="Q20:Q28">
    <cfRule type="top10" dxfId="7512" priority="52" rank="1"/>
  </conditionalFormatting>
  <conditionalFormatting sqref="P20:P28">
    <cfRule type="top10" dxfId="7511" priority="53" rank="1"/>
  </conditionalFormatting>
  <conditionalFormatting sqref="R20:R28">
    <cfRule type="top10" dxfId="7510" priority="54" rank="1"/>
  </conditionalFormatting>
  <conditionalFormatting sqref="S20:S28">
    <cfRule type="top10" dxfId="7509" priority="55" rank="1"/>
  </conditionalFormatting>
  <conditionalFormatting sqref="T20:T28">
    <cfRule type="top10" dxfId="7508" priority="56" rank="1"/>
  </conditionalFormatting>
  <conditionalFormatting sqref="U20:U28">
    <cfRule type="top10" dxfId="7507" priority="57" rank="1"/>
  </conditionalFormatting>
  <conditionalFormatting sqref="D11:D16">
    <cfRule type="top10" dxfId="7506" priority="58" rank="1"/>
  </conditionalFormatting>
  <conditionalFormatting sqref="F11:F16">
    <cfRule type="top10" dxfId="7505" priority="59" rank="1"/>
  </conditionalFormatting>
  <conditionalFormatting sqref="P14:P16">
    <cfRule type="top10" dxfId="7504" priority="60" rank="1"/>
  </conditionalFormatting>
  <conditionalFormatting sqref="G11:G16">
    <cfRule type="top10" dxfId="7503" priority="61" rank="1"/>
  </conditionalFormatting>
  <conditionalFormatting sqref="I13:I16">
    <cfRule type="top10" dxfId="7502" priority="62" rank="1"/>
    <cfRule type="top10" dxfId="7501" priority="63" rank="1"/>
  </conditionalFormatting>
  <conditionalFormatting sqref="P39">
    <cfRule type="top10" dxfId="7500" priority="19" rank="1"/>
  </conditionalFormatting>
  <conditionalFormatting sqref="R39">
    <cfRule type="top10" dxfId="7499" priority="18" rank="1"/>
  </conditionalFormatting>
  <conditionalFormatting sqref="S39">
    <cfRule type="top10" dxfId="7498" priority="17" rank="1"/>
  </conditionalFormatting>
  <conditionalFormatting sqref="T39">
    <cfRule type="top10" dxfId="7497" priority="16" rank="1"/>
  </conditionalFormatting>
  <conditionalFormatting sqref="U39">
    <cfRule type="top10" dxfId="7496" priority="15" rank="1"/>
  </conditionalFormatting>
  <conditionalFormatting sqref="D39">
    <cfRule type="top10" dxfId="7495" priority="20" rank="1"/>
  </conditionalFormatting>
  <conditionalFormatting sqref="K11:K12">
    <cfRule type="top10" dxfId="7494" priority="2" rank="1"/>
  </conditionalFormatting>
  <conditionalFormatting sqref="J11:J12">
    <cfRule type="top10" dxfId="7493" priority="11" rank="1"/>
  </conditionalFormatting>
  <conditionalFormatting sqref="L11:L12">
    <cfRule type="top10" dxfId="7492" priority="10" rank="1"/>
  </conditionalFormatting>
  <conditionalFormatting sqref="M11:M12">
    <cfRule type="top10" dxfId="7491" priority="9" rank="1"/>
  </conditionalFormatting>
  <conditionalFormatting sqref="N11:N12">
    <cfRule type="top10" dxfId="7490" priority="8" rank="1"/>
  </conditionalFormatting>
  <conditionalFormatting sqref="Q11:Q12">
    <cfRule type="top10" dxfId="7489" priority="7" rank="1"/>
  </conditionalFormatting>
  <conditionalFormatting sqref="R11:R12">
    <cfRule type="top10" dxfId="7488" priority="6" rank="1"/>
  </conditionalFormatting>
  <conditionalFormatting sqref="S11:S12">
    <cfRule type="top10" dxfId="7487" priority="5" rank="1"/>
  </conditionalFormatting>
  <conditionalFormatting sqref="T11:T12">
    <cfRule type="top10" dxfId="7486" priority="4" rank="1"/>
  </conditionalFormatting>
  <conditionalFormatting sqref="U11:U12">
    <cfRule type="top10" dxfId="7485" priority="3" rank="1"/>
  </conditionalFormatting>
  <conditionalFormatting sqref="P11:P12">
    <cfRule type="top10" dxfId="7484" priority="12" rank="1"/>
  </conditionalFormatting>
  <conditionalFormatting sqref="I11:I12">
    <cfRule type="top10" dxfId="7483" priority="13" rank="1"/>
    <cfRule type="top10" dxfId="7482" priority="14" rank="1"/>
  </conditionalFormatting>
  <conditionalFormatting sqref="P13">
    <cfRule type="top10" dxfId="7481" priority="1" rank="1"/>
  </conditionalFormatting>
  <pageMargins left="0" right="0" top="0.75" bottom="0.75" header="0.3" footer="0.3"/>
  <pageSetup scale="64" orientation="landscape"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6B7D6-E495-4CF6-8906-6DDAFA9521A7}">
  <sheetPr>
    <pageSetUpPr fitToPage="1"/>
  </sheetPr>
  <dimension ref="A1:AB49"/>
  <sheetViews>
    <sheetView topLeftCell="C1" zoomScale="80" zoomScaleNormal="80" workbookViewId="0">
      <pane ySplit="1" topLeftCell="A2" activePane="bottomLeft" state="frozen"/>
      <selection pane="bottomLeft" activeCell="P13" sqref="P13"/>
    </sheetView>
  </sheetViews>
  <sheetFormatPr defaultColWidth="9.140625" defaultRowHeight="15" x14ac:dyDescent="0.25"/>
  <cols>
    <col min="1" max="2" width="14.140625" customWidth="1"/>
    <col min="3" max="3" width="24.28515625" customWidth="1"/>
    <col min="4" max="4" width="15.7109375" bestFit="1" customWidth="1"/>
    <col min="5" max="5" width="12.7109375" bestFit="1" customWidth="1"/>
    <col min="6" max="7" width="8.42578125" bestFit="1" customWidth="1"/>
    <col min="8" max="8" width="7.7109375" bestFit="1" customWidth="1"/>
    <col min="9" max="10" width="6.5703125" bestFit="1" customWidth="1"/>
    <col min="11" max="11" width="7.7109375" bestFit="1" customWidth="1"/>
    <col min="12" max="12" width="7" bestFit="1" customWidth="1"/>
    <col min="13" max="13" width="8.140625" bestFit="1" customWidth="1"/>
    <col min="14" max="14" width="6.42578125" customWidth="1"/>
    <col min="15" max="15" width="5.85546875" customWidth="1"/>
    <col min="16" max="16" width="8" bestFit="1" customWidth="1"/>
    <col min="17" max="17" width="8.85546875" bestFit="1" customWidth="1"/>
    <col min="18" max="21" width="8" bestFit="1" customWidth="1"/>
    <col min="22" max="22" width="9.42578125" bestFit="1" customWidth="1"/>
    <col min="23" max="24" width="10.140625" bestFit="1" customWidth="1"/>
    <col min="25" max="25" width="10" customWidth="1"/>
  </cols>
  <sheetData>
    <row r="1" spans="1:24" x14ac:dyDescent="0.25">
      <c r="A1" s="9"/>
      <c r="B1" s="9"/>
      <c r="C1" s="3"/>
      <c r="D1" s="4" t="s">
        <v>0</v>
      </c>
      <c r="E1" s="5" t="s">
        <v>406</v>
      </c>
      <c r="F1" s="142" t="s">
        <v>1</v>
      </c>
      <c r="G1" s="143"/>
      <c r="H1" s="5"/>
      <c r="I1" s="142" t="s">
        <v>2</v>
      </c>
      <c r="J1" s="143"/>
      <c r="K1" s="143"/>
      <c r="L1" s="143"/>
      <c r="M1" s="143"/>
      <c r="N1" s="144"/>
      <c r="O1" s="5"/>
      <c r="P1" s="145" t="s">
        <v>3</v>
      </c>
      <c r="Q1" s="146"/>
      <c r="R1" s="146"/>
      <c r="S1" s="146"/>
      <c r="T1" s="146"/>
      <c r="U1" s="147"/>
    </row>
    <row r="2" spans="1:24" x14ac:dyDescent="0.25">
      <c r="D2" s="6" t="s">
        <v>4</v>
      </c>
      <c r="E2" s="6"/>
      <c r="F2" s="7" t="s">
        <v>348</v>
      </c>
      <c r="G2" s="7" t="s">
        <v>349</v>
      </c>
      <c r="H2" s="6"/>
      <c r="I2" s="8">
        <v>30</v>
      </c>
      <c r="J2" s="8">
        <v>60</v>
      </c>
      <c r="K2" s="8">
        <v>90</v>
      </c>
      <c r="L2" s="8">
        <v>120</v>
      </c>
      <c r="M2" s="8">
        <v>180</v>
      </c>
      <c r="N2" s="8">
        <v>270</v>
      </c>
      <c r="O2" s="8"/>
      <c r="P2" s="8">
        <v>1</v>
      </c>
      <c r="Q2" s="8">
        <v>1.5</v>
      </c>
      <c r="R2" s="8">
        <v>2</v>
      </c>
      <c r="S2" s="8">
        <v>3</v>
      </c>
      <c r="T2" s="8">
        <v>4</v>
      </c>
      <c r="U2" s="8">
        <v>5</v>
      </c>
      <c r="V2" s="9" t="s">
        <v>409</v>
      </c>
      <c r="W2" s="9" t="s">
        <v>429</v>
      </c>
      <c r="X2" s="9" t="s">
        <v>431</v>
      </c>
    </row>
    <row r="3" spans="1:24" ht="15" hidden="1" customHeight="1" x14ac:dyDescent="0.25">
      <c r="A3" s="9" t="s">
        <v>7</v>
      </c>
      <c r="B3" s="9" t="s">
        <v>7</v>
      </c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</row>
    <row r="4" spans="1:24" ht="15" hidden="1" customHeight="1" x14ac:dyDescent="0.25">
      <c r="C4" s="71" t="s">
        <v>346</v>
      </c>
      <c r="D4" s="78">
        <v>0.02</v>
      </c>
      <c r="E4" s="79"/>
      <c r="F4" s="78">
        <f>MAX(F11:F16)</f>
        <v>3.5000000000000001E-3</v>
      </c>
      <c r="G4" s="78">
        <f>MAX(G11:G16)</f>
        <v>4.4999999999999997E-3</v>
      </c>
      <c r="H4" s="79"/>
      <c r="I4" s="78">
        <f t="shared" ref="I4:N4" si="0">MAX(I11:I16)</f>
        <v>3.0000000000000001E-3</v>
      </c>
      <c r="J4" s="78">
        <f t="shared" si="0"/>
        <v>5.0000000000000001E-3</v>
      </c>
      <c r="K4" s="78">
        <f t="shared" si="0"/>
        <v>9.4999999999999998E-3</v>
      </c>
      <c r="L4" s="78">
        <f t="shared" si="0"/>
        <v>0.01</v>
      </c>
      <c r="M4" s="78">
        <f t="shared" si="0"/>
        <v>1.0999999999999999E-2</v>
      </c>
      <c r="N4" s="78">
        <f t="shared" si="0"/>
        <v>1.15E-2</v>
      </c>
      <c r="O4" s="79"/>
      <c r="P4" s="78">
        <f t="shared" ref="P4:U4" si="1">MAX(P11:P16)</f>
        <v>0.02</v>
      </c>
      <c r="Q4" s="78">
        <f t="shared" si="1"/>
        <v>0.02</v>
      </c>
      <c r="R4" s="78">
        <f t="shared" si="1"/>
        <v>1.7000000000000001E-2</v>
      </c>
      <c r="S4" s="78">
        <f t="shared" si="1"/>
        <v>1.7999999999999999E-2</v>
      </c>
      <c r="T4" s="78">
        <f t="shared" si="1"/>
        <v>1.9E-2</v>
      </c>
      <c r="U4" s="78">
        <f t="shared" si="1"/>
        <v>0.02</v>
      </c>
    </row>
    <row r="5" spans="1:24" ht="15" hidden="1" customHeight="1" x14ac:dyDescent="0.25">
      <c r="C5" s="71" t="s">
        <v>347</v>
      </c>
      <c r="D5" s="80" t="s">
        <v>358</v>
      </c>
      <c r="E5" s="79"/>
      <c r="F5" s="80">
        <f>MEDIAN(F11:F16)</f>
        <v>2.5500000000000002E-4</v>
      </c>
      <c r="G5" s="80">
        <f>MEDIAN(G11:G16)</f>
        <v>2.2500000000000003E-3</v>
      </c>
      <c r="H5" s="79"/>
      <c r="I5" s="80">
        <f t="shared" ref="I5:N5" si="2">MEDIAN(I11:I16)</f>
        <v>2E-3</v>
      </c>
      <c r="J5" s="80">
        <f t="shared" si="2"/>
        <v>4.0000000000000001E-3</v>
      </c>
      <c r="K5" s="80">
        <f t="shared" si="2"/>
        <v>5.2499999999999995E-3</v>
      </c>
      <c r="L5" s="80">
        <f t="shared" si="2"/>
        <v>5.4999999999999997E-3</v>
      </c>
      <c r="M5" s="80">
        <f t="shared" si="2"/>
        <v>6.5000000000000006E-3</v>
      </c>
      <c r="N5" s="80">
        <f t="shared" si="2"/>
        <v>1.0999999999999999E-2</v>
      </c>
      <c r="O5" s="81"/>
      <c r="P5" s="80">
        <f t="shared" ref="P5:U5" si="3">MEDIAN(P11:P16)</f>
        <v>1.4250000000000001E-2</v>
      </c>
      <c r="Q5" s="80">
        <f t="shared" si="3"/>
        <v>1.4749999999999999E-2</v>
      </c>
      <c r="R5" s="80">
        <f t="shared" si="3"/>
        <v>1.55E-2</v>
      </c>
      <c r="S5" s="80">
        <f t="shared" si="3"/>
        <v>1.7000000000000001E-2</v>
      </c>
      <c r="T5" s="80">
        <f t="shared" si="3"/>
        <v>1.8499999999999999E-2</v>
      </c>
      <c r="U5" s="80">
        <f t="shared" si="3"/>
        <v>0.02</v>
      </c>
    </row>
    <row r="6" spans="1:24" ht="15" hidden="1" customHeight="1" x14ac:dyDescent="0.25">
      <c r="D6" s="60"/>
      <c r="E6" s="12"/>
      <c r="F6" s="60"/>
      <c r="G6" s="60"/>
      <c r="H6" s="12"/>
      <c r="I6" s="60"/>
      <c r="J6" s="60"/>
      <c r="K6" s="60"/>
      <c r="L6" s="60"/>
      <c r="M6" s="60"/>
      <c r="N6" s="61"/>
      <c r="O6" s="14"/>
      <c r="P6" s="61"/>
      <c r="Q6" s="61"/>
      <c r="R6" s="61"/>
      <c r="S6" s="61"/>
      <c r="T6" s="61"/>
      <c r="U6" s="61"/>
    </row>
    <row r="7" spans="1:24" ht="15" customHeight="1" x14ac:dyDescent="0.25">
      <c r="A7" s="9" t="s">
        <v>444</v>
      </c>
      <c r="B7" s="9" t="s">
        <v>444</v>
      </c>
      <c r="D7" s="60"/>
      <c r="E7" s="12"/>
      <c r="F7" s="60"/>
      <c r="G7" s="60"/>
      <c r="H7" s="12"/>
      <c r="I7" s="60"/>
      <c r="J7" s="60"/>
      <c r="K7" s="60"/>
      <c r="L7" s="60"/>
      <c r="M7" s="60"/>
      <c r="N7" s="61"/>
      <c r="O7" s="14"/>
      <c r="P7" s="61"/>
      <c r="Q7" s="61"/>
      <c r="R7" s="61"/>
      <c r="S7" s="61"/>
      <c r="T7" s="61"/>
      <c r="U7" s="61"/>
    </row>
    <row r="8" spans="1:24" ht="15" customHeight="1" x14ac:dyDescent="0.25">
      <c r="C8" t="s">
        <v>445</v>
      </c>
      <c r="D8" s="60"/>
      <c r="E8" s="12"/>
      <c r="F8" s="60"/>
      <c r="G8" s="60"/>
      <c r="H8" s="12"/>
      <c r="I8" s="107"/>
      <c r="J8" s="107"/>
      <c r="K8" s="119"/>
      <c r="L8" s="119"/>
      <c r="M8" s="119"/>
      <c r="N8" s="120"/>
      <c r="O8" s="14"/>
      <c r="P8" s="37">
        <v>1.932E-2</v>
      </c>
      <c r="Q8" s="37" t="s">
        <v>4</v>
      </c>
      <c r="R8" s="37">
        <v>1.8290000000000001E-2</v>
      </c>
      <c r="S8" s="37">
        <v>1.78E-2</v>
      </c>
      <c r="T8" s="37">
        <v>1.7350000000000001E-2</v>
      </c>
      <c r="U8" s="37">
        <v>1.712E-2</v>
      </c>
    </row>
    <row r="9" spans="1:24" ht="15" customHeight="1" x14ac:dyDescent="0.25">
      <c r="C9" t="s">
        <v>446</v>
      </c>
      <c r="D9" s="60"/>
      <c r="E9" s="12"/>
      <c r="F9" s="60"/>
      <c r="G9" s="60"/>
      <c r="H9" s="12"/>
      <c r="I9" s="107"/>
      <c r="J9" s="107"/>
      <c r="K9" s="119">
        <v>1.627E-2</v>
      </c>
      <c r="L9" s="119"/>
      <c r="M9" s="119">
        <v>1.6670000000000001E-2</v>
      </c>
      <c r="N9" s="120"/>
      <c r="O9" s="14"/>
      <c r="P9" s="37">
        <v>1.6729999999999998E-2</v>
      </c>
      <c r="Q9" s="37" t="s">
        <v>4</v>
      </c>
      <c r="R9" s="37">
        <v>1.481E-2</v>
      </c>
      <c r="S9" s="37">
        <v>1.4189999999999999E-2</v>
      </c>
      <c r="T9" s="37">
        <v>1.367E-2</v>
      </c>
      <c r="U9" s="37">
        <v>1.3270000000000001E-2</v>
      </c>
    </row>
    <row r="10" spans="1:24" x14ac:dyDescent="0.25">
      <c r="A10" s="9" t="s">
        <v>10</v>
      </c>
      <c r="B10" s="9" t="s">
        <v>10</v>
      </c>
    </row>
    <row r="11" spans="1:24" x14ac:dyDescent="0.25">
      <c r="A11" s="9"/>
      <c r="B11" s="9"/>
      <c r="C11" t="s">
        <v>46</v>
      </c>
      <c r="D11" s="47" t="s">
        <v>396</v>
      </c>
      <c r="E11" s="96"/>
      <c r="F11" s="70">
        <v>1E-3</v>
      </c>
      <c r="G11" s="69">
        <v>4.0000000000000001E-3</v>
      </c>
      <c r="H11" s="6"/>
      <c r="I11" s="65">
        <v>3.0000000000000001E-3</v>
      </c>
      <c r="J11" s="65">
        <v>5.0000000000000001E-3</v>
      </c>
      <c r="K11" s="65">
        <v>9.4999999999999998E-3</v>
      </c>
      <c r="L11" s="65">
        <v>0.01</v>
      </c>
      <c r="M11" s="65">
        <v>1.0999999999999999E-2</v>
      </c>
      <c r="N11" s="65">
        <v>1.15E-2</v>
      </c>
      <c r="O11" s="6"/>
      <c r="P11" s="65">
        <v>1.4500000000000001E-2</v>
      </c>
      <c r="Q11" s="37">
        <v>1.4999999999999999E-2</v>
      </c>
      <c r="R11" s="65">
        <v>1.6E-2</v>
      </c>
      <c r="S11" s="65">
        <v>1.7999999999999999E-2</v>
      </c>
      <c r="T11" s="65">
        <v>1.9E-2</v>
      </c>
      <c r="U11" s="65">
        <v>0.02</v>
      </c>
      <c r="V11" s="9"/>
    </row>
    <row r="12" spans="1:24" x14ac:dyDescent="0.25">
      <c r="A12" s="9"/>
      <c r="B12" s="9"/>
      <c r="C12" t="s">
        <v>47</v>
      </c>
      <c r="D12" s="82" t="s">
        <v>427</v>
      </c>
      <c r="E12" s="97"/>
      <c r="F12" s="73">
        <v>3.5000000000000001E-3</v>
      </c>
      <c r="G12" s="73">
        <v>3.5000000000000001E-3</v>
      </c>
      <c r="H12" s="23"/>
      <c r="I12" s="65">
        <v>2E-3</v>
      </c>
      <c r="J12" s="65">
        <v>4.0000000000000001E-3</v>
      </c>
      <c r="K12" s="65">
        <v>5.0000000000000001E-3</v>
      </c>
      <c r="L12" s="65">
        <v>5.4999999999999997E-3</v>
      </c>
      <c r="M12" s="65">
        <v>6.0000000000000001E-3</v>
      </c>
      <c r="N12" s="65">
        <v>1.0999999999999999E-2</v>
      </c>
      <c r="O12" s="16"/>
      <c r="P12" s="65">
        <v>1.2E-2</v>
      </c>
      <c r="Q12" s="37">
        <v>1.0500000000000001E-2</v>
      </c>
      <c r="R12" s="65">
        <v>1.2500000000000001E-2</v>
      </c>
      <c r="S12" s="65">
        <v>1.6E-2</v>
      </c>
      <c r="T12" s="65">
        <v>1.4999999999999999E-2</v>
      </c>
      <c r="U12" s="65">
        <v>1.6E-2</v>
      </c>
      <c r="V12" s="9"/>
    </row>
    <row r="13" spans="1:24" x14ac:dyDescent="0.25">
      <c r="A13" s="9"/>
      <c r="B13" s="9"/>
      <c r="C13" t="s">
        <v>48</v>
      </c>
      <c r="D13" s="47" t="s">
        <v>448</v>
      </c>
      <c r="E13" s="97"/>
      <c r="F13" s="69">
        <v>5.0000000000000001E-4</v>
      </c>
      <c r="G13" s="69">
        <v>5.0000000000000001E-4</v>
      </c>
      <c r="H13" s="6"/>
      <c r="I13" s="37">
        <v>1E-3</v>
      </c>
      <c r="J13" s="37">
        <v>1.5E-3</v>
      </c>
      <c r="K13" s="65">
        <v>2.5000000000000001E-3</v>
      </c>
      <c r="L13" s="37">
        <v>3.0000000000000001E-3</v>
      </c>
      <c r="M13" s="65">
        <v>3.5000000000000001E-3</v>
      </c>
      <c r="N13" s="65">
        <v>4.0000000000000001E-3</v>
      </c>
      <c r="O13" s="6"/>
      <c r="P13" s="65">
        <v>5.4999999999999997E-3</v>
      </c>
      <c r="Q13" s="37">
        <v>6.0000000000000001E-3</v>
      </c>
      <c r="R13" s="65">
        <v>6.4999999999999997E-3</v>
      </c>
      <c r="S13" s="65">
        <v>8.5000000000000006E-3</v>
      </c>
      <c r="T13" s="65">
        <v>1.0999999999999999E-2</v>
      </c>
      <c r="U13" s="65">
        <v>1.2500000000000001E-2</v>
      </c>
      <c r="V13" s="9"/>
      <c r="X13" s="36"/>
    </row>
    <row r="14" spans="1:24" x14ac:dyDescent="0.25">
      <c r="A14" s="9"/>
      <c r="B14" s="9"/>
      <c r="C14" s="101" t="s">
        <v>65</v>
      </c>
      <c r="D14" s="87" t="s">
        <v>447</v>
      </c>
      <c r="E14" s="9"/>
      <c r="F14" s="89">
        <v>0</v>
      </c>
      <c r="G14" s="89">
        <v>4.4999999999999997E-3</v>
      </c>
      <c r="I14" s="89"/>
      <c r="J14" s="87"/>
      <c r="K14" s="90">
        <v>5.4999999999999997E-3</v>
      </c>
      <c r="L14" s="87"/>
      <c r="M14" s="87">
        <v>7.0000000000000001E-3</v>
      </c>
      <c r="N14" s="87"/>
      <c r="P14" s="87">
        <v>1.4E-2</v>
      </c>
      <c r="Q14" s="87">
        <v>1.4500000000000001E-2</v>
      </c>
      <c r="R14" s="87">
        <v>1.4999999999999999E-2</v>
      </c>
      <c r="S14" s="87">
        <v>1.6E-2</v>
      </c>
      <c r="T14" s="87">
        <v>1.7999999999999999E-2</v>
      </c>
      <c r="U14" s="87">
        <v>0.02</v>
      </c>
      <c r="V14" s="118"/>
    </row>
    <row r="15" spans="1:24" x14ac:dyDescent="0.25">
      <c r="A15" s="9"/>
      <c r="B15" s="9"/>
      <c r="C15" t="s">
        <v>49</v>
      </c>
      <c r="D15" s="87" t="s">
        <v>451</v>
      </c>
      <c r="E15" s="96"/>
      <c r="F15" s="70">
        <v>1.0000000000000001E-5</v>
      </c>
      <c r="G15" s="69">
        <v>1E-3</v>
      </c>
      <c r="H15" s="6"/>
      <c r="I15" s="37">
        <v>2E-3</v>
      </c>
      <c r="J15" s="37">
        <v>3.5000000000000001E-3</v>
      </c>
      <c r="K15" s="38">
        <v>3.5000000000000001E-3</v>
      </c>
      <c r="L15" s="37">
        <v>3.5000000000000001E-3</v>
      </c>
      <c r="M15" s="37">
        <v>4.4999999999999997E-3</v>
      </c>
      <c r="N15" s="37">
        <v>5.0000000000000001E-3</v>
      </c>
      <c r="O15" s="6"/>
      <c r="P15" s="37">
        <v>0.02</v>
      </c>
      <c r="Q15" s="37">
        <v>1.6500000000000001E-2</v>
      </c>
      <c r="R15" s="37">
        <v>1.7000000000000001E-2</v>
      </c>
      <c r="S15" s="37">
        <v>1.7999999999999999E-2</v>
      </c>
      <c r="T15" s="37">
        <v>1.9E-2</v>
      </c>
      <c r="U15" s="37">
        <v>0.02</v>
      </c>
      <c r="V15" s="9"/>
    </row>
    <row r="16" spans="1:24" x14ac:dyDescent="0.25">
      <c r="A16" s="9"/>
      <c r="B16" s="9"/>
      <c r="C16" t="s">
        <v>50</v>
      </c>
      <c r="D16" s="70" t="s">
        <v>415</v>
      </c>
      <c r="E16" s="97"/>
      <c r="F16" s="77">
        <v>0</v>
      </c>
      <c r="G16" s="77">
        <v>1E-3</v>
      </c>
      <c r="I16" s="65">
        <v>3.0000000000000001E-3</v>
      </c>
      <c r="J16" s="65">
        <v>5.0000000000000001E-3</v>
      </c>
      <c r="K16" s="65">
        <v>9.4999999999999998E-3</v>
      </c>
      <c r="L16" s="65">
        <v>0.01</v>
      </c>
      <c r="M16" s="65">
        <v>1.0999999999999999E-2</v>
      </c>
      <c r="N16" s="65">
        <v>1.15E-2</v>
      </c>
      <c r="O16" s="16"/>
      <c r="P16" s="65">
        <v>1.4500000000000001E-2</v>
      </c>
      <c r="Q16" s="37">
        <v>0.02</v>
      </c>
      <c r="R16" s="65">
        <v>1.6E-2</v>
      </c>
      <c r="S16" s="65">
        <v>1.7999999999999999E-2</v>
      </c>
      <c r="T16" s="65">
        <v>1.9E-2</v>
      </c>
      <c r="U16" s="65">
        <v>0.02</v>
      </c>
      <c r="V16" s="9"/>
      <c r="X16" s="36"/>
    </row>
    <row r="17" spans="1:28" x14ac:dyDescent="0.25">
      <c r="A17" s="9"/>
      <c r="B17" s="9"/>
      <c r="D17" s="23"/>
      <c r="E17" s="97"/>
      <c r="F17" s="26"/>
      <c r="G17" s="26"/>
      <c r="H17" s="23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</row>
    <row r="18" spans="1:28" x14ac:dyDescent="0.25">
      <c r="C18" s="9" t="s">
        <v>52</v>
      </c>
      <c r="D18" s="42">
        <v>0.02</v>
      </c>
      <c r="E18" s="12"/>
      <c r="F18" s="42">
        <f>MAX(F11:F16)</f>
        <v>3.5000000000000001E-3</v>
      </c>
      <c r="G18" s="42">
        <f>MAX(G11:G16)</f>
        <v>4.4999999999999997E-3</v>
      </c>
      <c r="H18" s="12"/>
      <c r="I18" s="42">
        <f t="shared" ref="I18:N18" si="4">MAX(I11:I16)</f>
        <v>3.0000000000000001E-3</v>
      </c>
      <c r="J18" s="42">
        <f t="shared" si="4"/>
        <v>5.0000000000000001E-3</v>
      </c>
      <c r="K18" s="42">
        <f t="shared" si="4"/>
        <v>9.4999999999999998E-3</v>
      </c>
      <c r="L18" s="42">
        <f t="shared" si="4"/>
        <v>0.01</v>
      </c>
      <c r="M18" s="42">
        <f t="shared" si="4"/>
        <v>1.0999999999999999E-2</v>
      </c>
      <c r="N18" s="42">
        <f t="shared" si="4"/>
        <v>1.15E-2</v>
      </c>
      <c r="O18" s="12"/>
      <c r="P18" s="42">
        <f t="shared" ref="P18:U18" si="5">MAX(P11:P16)</f>
        <v>0.02</v>
      </c>
      <c r="Q18" s="42">
        <f t="shared" si="5"/>
        <v>0.02</v>
      </c>
      <c r="R18" s="42">
        <f t="shared" si="5"/>
        <v>1.7000000000000001E-2</v>
      </c>
      <c r="S18" s="42">
        <f t="shared" si="5"/>
        <v>1.7999999999999999E-2</v>
      </c>
      <c r="T18" s="42">
        <f t="shared" si="5"/>
        <v>1.9E-2</v>
      </c>
      <c r="U18" s="42">
        <f t="shared" si="5"/>
        <v>0.02</v>
      </c>
    </row>
    <row r="19" spans="1:28" x14ac:dyDescent="0.25">
      <c r="A19" s="9"/>
      <c r="B19" s="9"/>
      <c r="D19" s="23"/>
      <c r="E19" s="97"/>
      <c r="F19" s="26"/>
      <c r="G19" s="27"/>
      <c r="H19" s="23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9"/>
      <c r="W19" s="9"/>
    </row>
    <row r="20" spans="1:28" x14ac:dyDescent="0.25">
      <c r="A20" s="9"/>
      <c r="B20" s="9"/>
      <c r="C20" t="s">
        <v>352</v>
      </c>
      <c r="D20" s="68">
        <v>2.3E-2</v>
      </c>
      <c r="E20" s="12"/>
      <c r="F20" s="37" t="s">
        <v>4</v>
      </c>
      <c r="G20" s="37" t="s">
        <v>4</v>
      </c>
      <c r="H20" s="16"/>
      <c r="I20" s="37" t="s">
        <v>4</v>
      </c>
      <c r="J20" s="37" t="s">
        <v>4</v>
      </c>
      <c r="K20" s="37">
        <v>2.3300000000000001E-2</v>
      </c>
      <c r="L20" s="37" t="s">
        <v>4</v>
      </c>
      <c r="M20" s="37">
        <v>2.35E-2</v>
      </c>
      <c r="N20" s="37">
        <v>2.3800000000000002E-2</v>
      </c>
      <c r="O20" s="16"/>
      <c r="P20" s="37">
        <v>2.4E-2</v>
      </c>
      <c r="Q20" s="37" t="s">
        <v>4</v>
      </c>
      <c r="R20" s="37">
        <v>2.41E-2</v>
      </c>
      <c r="S20" s="37">
        <v>2.4199999999999999E-2</v>
      </c>
      <c r="T20" s="37">
        <v>2.47E-2</v>
      </c>
      <c r="U20" s="37">
        <v>2.5499999999999998E-2</v>
      </c>
      <c r="V20" s="36">
        <v>2.4E-2</v>
      </c>
      <c r="W20" s="36">
        <v>2.41E-2</v>
      </c>
      <c r="X20" s="9"/>
      <c r="AB20" s="99"/>
    </row>
    <row r="21" spans="1:28" x14ac:dyDescent="0.25">
      <c r="A21" s="9"/>
      <c r="B21" s="9"/>
      <c r="C21" t="s">
        <v>449</v>
      </c>
      <c r="D21" s="68">
        <v>1.4999999999999999E-2</v>
      </c>
      <c r="E21" s="12"/>
      <c r="F21" s="37" t="s">
        <v>4</v>
      </c>
      <c r="G21" s="37" t="s">
        <v>4</v>
      </c>
      <c r="H21" s="16"/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66" t="s">
        <v>4</v>
      </c>
      <c r="O21" s="19"/>
      <c r="P21" s="66">
        <v>2.2499999999999999E-2</v>
      </c>
      <c r="Q21" s="66" t="s">
        <v>4</v>
      </c>
      <c r="R21" s="66">
        <v>2.3400000000000001E-2</v>
      </c>
      <c r="S21" s="66">
        <v>2.3599999999999999E-2</v>
      </c>
      <c r="T21" s="66">
        <v>2.41E-2</v>
      </c>
      <c r="U21" s="66">
        <v>2.4799999999999999E-2</v>
      </c>
      <c r="V21" s="9"/>
      <c r="W21" s="36"/>
    </row>
    <row r="22" spans="1:28" x14ac:dyDescent="0.25">
      <c r="A22" s="9"/>
      <c r="B22" s="9"/>
      <c r="C22" t="s">
        <v>440</v>
      </c>
      <c r="D22" s="100">
        <v>2.1000000000000001E-2</v>
      </c>
      <c r="E22" s="12"/>
      <c r="F22" s="37" t="s">
        <v>4</v>
      </c>
      <c r="G22" s="37" t="s">
        <v>4</v>
      </c>
      <c r="H22" s="16"/>
      <c r="I22" s="66">
        <v>1.7999999999999999E-2</v>
      </c>
      <c r="J22" s="66">
        <v>1.9E-2</v>
      </c>
      <c r="K22" s="66">
        <v>0.02</v>
      </c>
      <c r="L22" s="66" t="s">
        <v>4</v>
      </c>
      <c r="M22" s="66">
        <v>2.1000000000000001E-2</v>
      </c>
      <c r="N22" s="66">
        <v>2.1999999999999999E-2</v>
      </c>
      <c r="O22" s="19"/>
      <c r="P22" s="66">
        <v>2.2499999999999999E-2</v>
      </c>
      <c r="Q22" s="66">
        <v>2.3E-2</v>
      </c>
      <c r="R22" s="66">
        <v>2.35E-2</v>
      </c>
      <c r="S22" s="66">
        <v>2.4E-2</v>
      </c>
      <c r="T22" s="66">
        <v>2.4500000000000001E-2</v>
      </c>
      <c r="U22" s="66">
        <v>2.5999999999999999E-2</v>
      </c>
      <c r="V22" s="117"/>
    </row>
    <row r="23" spans="1:28" x14ac:dyDescent="0.25">
      <c r="A23" s="9"/>
      <c r="B23" s="9"/>
      <c r="C23" t="s">
        <v>57</v>
      </c>
      <c r="D23" s="75">
        <v>1.4999999999999999E-2</v>
      </c>
      <c r="E23" s="95"/>
      <c r="F23" s="45" t="s">
        <v>4</v>
      </c>
      <c r="G23" s="45" t="s">
        <v>4</v>
      </c>
      <c r="H23" s="19"/>
      <c r="I23" s="66" t="s">
        <v>4</v>
      </c>
      <c r="J23" s="66" t="s">
        <v>4</v>
      </c>
      <c r="K23" s="66" t="s">
        <v>4</v>
      </c>
      <c r="L23" s="66" t="s">
        <v>4</v>
      </c>
      <c r="M23" s="66" t="s">
        <v>4</v>
      </c>
      <c r="N23" s="66" t="s">
        <v>4</v>
      </c>
      <c r="O23" s="19"/>
      <c r="P23" s="66">
        <v>2.1000000000000001E-2</v>
      </c>
      <c r="Q23" s="66" t="s">
        <v>4</v>
      </c>
      <c r="R23" s="66">
        <v>2.1499999999999998E-2</v>
      </c>
      <c r="S23" s="66">
        <v>2.1999999999999999E-2</v>
      </c>
      <c r="T23" s="67">
        <v>2.2499999999999999E-2</v>
      </c>
      <c r="U23" s="67">
        <v>2.5000000000000001E-2</v>
      </c>
      <c r="V23" s="9"/>
    </row>
    <row r="24" spans="1:28" x14ac:dyDescent="0.25">
      <c r="A24" s="9"/>
      <c r="B24" s="9"/>
      <c r="C24" t="s">
        <v>19</v>
      </c>
      <c r="D24" s="68">
        <v>1.6E-2</v>
      </c>
      <c r="E24" s="12"/>
      <c r="F24" s="37" t="s">
        <v>4</v>
      </c>
      <c r="G24" s="37" t="s">
        <v>4</v>
      </c>
      <c r="H24" s="16"/>
      <c r="I24" s="47" t="s">
        <v>4</v>
      </c>
      <c r="J24" s="47" t="s">
        <v>4</v>
      </c>
      <c r="K24" s="47" t="s">
        <v>4</v>
      </c>
      <c r="L24" s="47" t="s">
        <v>4</v>
      </c>
      <c r="M24" s="47" t="s">
        <v>4</v>
      </c>
      <c r="N24" s="47" t="s">
        <v>4</v>
      </c>
      <c r="O24" s="19"/>
      <c r="P24" s="69">
        <v>2.35E-2</v>
      </c>
      <c r="Q24" s="67" t="s">
        <v>4</v>
      </c>
      <c r="R24" s="69">
        <v>2.5999999999999999E-2</v>
      </c>
      <c r="S24" s="69">
        <v>2.6499999999999999E-2</v>
      </c>
      <c r="T24" s="69">
        <v>2.7E-2</v>
      </c>
      <c r="U24" s="69">
        <v>0.03</v>
      </c>
      <c r="V24" s="9"/>
    </row>
    <row r="25" spans="1:28" x14ac:dyDescent="0.25">
      <c r="A25" s="9"/>
      <c r="B25" s="9"/>
      <c r="C25" t="s">
        <v>230</v>
      </c>
      <c r="D25" s="38">
        <v>1.0999999999999999E-2</v>
      </c>
      <c r="E25" s="95"/>
      <c r="F25" s="37" t="s">
        <v>4</v>
      </c>
      <c r="G25" s="37" t="s">
        <v>4</v>
      </c>
      <c r="H25" s="19"/>
      <c r="I25" s="47" t="s">
        <v>4</v>
      </c>
      <c r="J25" s="37" t="s">
        <v>4</v>
      </c>
      <c r="K25" s="37">
        <v>5.0000000000000001E-3</v>
      </c>
      <c r="L25" s="37" t="s">
        <v>4</v>
      </c>
      <c r="M25" s="37">
        <v>0.02</v>
      </c>
      <c r="N25" s="37">
        <v>2.1499999999999998E-2</v>
      </c>
      <c r="O25" s="19"/>
      <c r="P25" s="37">
        <v>2.1499999999999998E-2</v>
      </c>
      <c r="Q25" s="37">
        <v>2.1999999999999999E-2</v>
      </c>
      <c r="R25" s="37">
        <v>2.1999999999999999E-2</v>
      </c>
      <c r="S25" s="37">
        <v>2.1999999999999999E-2</v>
      </c>
      <c r="T25" s="37">
        <v>2.1999999999999999E-2</v>
      </c>
      <c r="U25" s="37">
        <v>2.1999999999999999E-2</v>
      </c>
      <c r="V25" s="9"/>
    </row>
    <row r="26" spans="1:28" x14ac:dyDescent="0.25">
      <c r="A26" s="9"/>
      <c r="B26" s="9"/>
      <c r="C26" t="s">
        <v>408</v>
      </c>
      <c r="D26" s="70">
        <v>1.0999999999999999E-2</v>
      </c>
      <c r="E26" s="95"/>
      <c r="F26" s="37" t="s">
        <v>4</v>
      </c>
      <c r="G26" s="37" t="s">
        <v>4</v>
      </c>
      <c r="H26" s="19"/>
      <c r="I26" s="47" t="s">
        <v>4</v>
      </c>
      <c r="J26" s="37" t="s">
        <v>4</v>
      </c>
      <c r="K26" s="37" t="s">
        <v>4</v>
      </c>
      <c r="L26" s="37" t="s">
        <v>4</v>
      </c>
      <c r="M26" s="37" t="s">
        <v>4</v>
      </c>
      <c r="N26" s="37" t="s">
        <v>4</v>
      </c>
      <c r="O26" s="19"/>
      <c r="P26" s="66">
        <v>2.1499999999999998E-2</v>
      </c>
      <c r="Q26" s="66" t="s">
        <v>4</v>
      </c>
      <c r="R26" s="66">
        <v>2.1999999999999999E-2</v>
      </c>
      <c r="S26" s="66">
        <v>2.1999999999999999E-2</v>
      </c>
      <c r="T26" s="66">
        <v>2.1999999999999999E-2</v>
      </c>
      <c r="U26" s="66">
        <v>2.1999999999999999E-2</v>
      </c>
      <c r="V26" s="9"/>
    </row>
    <row r="27" spans="1:28" x14ac:dyDescent="0.25">
      <c r="A27" s="9"/>
      <c r="B27" s="9"/>
      <c r="C27" t="s">
        <v>450</v>
      </c>
      <c r="D27" s="68">
        <v>0.02</v>
      </c>
      <c r="E27" s="95"/>
      <c r="F27" s="37" t="s">
        <v>4</v>
      </c>
      <c r="G27" s="37" t="s">
        <v>4</v>
      </c>
      <c r="H27" s="16"/>
      <c r="I27" s="66">
        <v>0.02</v>
      </c>
      <c r="J27" s="66">
        <v>0.02</v>
      </c>
      <c r="K27" s="66">
        <v>0.02</v>
      </c>
      <c r="L27" s="66">
        <v>2.1000000000000001E-2</v>
      </c>
      <c r="M27" s="66">
        <v>2.2499999999999999E-2</v>
      </c>
      <c r="N27" s="66">
        <v>2.3E-2</v>
      </c>
      <c r="O27" s="19"/>
      <c r="P27" s="67">
        <v>2.4500000000000001E-2</v>
      </c>
      <c r="Q27" s="67" t="s">
        <v>4</v>
      </c>
      <c r="R27" s="67">
        <v>2.5000000000000001E-2</v>
      </c>
      <c r="S27" s="67">
        <v>2.5999999999999999E-2</v>
      </c>
      <c r="T27" s="67">
        <v>2.6499999999999999E-2</v>
      </c>
      <c r="U27" s="67">
        <v>2.7E-2</v>
      </c>
      <c r="V27" s="36">
        <v>2.5000000000000001E-2</v>
      </c>
      <c r="W27" s="9"/>
    </row>
    <row r="28" spans="1:28" x14ac:dyDescent="0.25">
      <c r="A28" s="9"/>
      <c r="B28" s="9"/>
      <c r="C28" t="s">
        <v>421</v>
      </c>
      <c r="D28" s="68">
        <v>2.3E-2</v>
      </c>
      <c r="E28" s="95"/>
      <c r="F28" s="37" t="s">
        <v>4</v>
      </c>
      <c r="G28" s="37" t="s">
        <v>4</v>
      </c>
      <c r="H28" s="16"/>
      <c r="I28" s="47" t="s">
        <v>4</v>
      </c>
      <c r="J28" s="47" t="s">
        <v>4</v>
      </c>
      <c r="K28" s="47" t="s">
        <v>4</v>
      </c>
      <c r="L28" s="47" t="s">
        <v>4</v>
      </c>
      <c r="M28" s="66">
        <v>2.35E-2</v>
      </c>
      <c r="N28" s="37" t="s">
        <v>4</v>
      </c>
      <c r="O28" s="19"/>
      <c r="P28" s="67">
        <v>2.4500000000000001E-2</v>
      </c>
      <c r="Q28" s="67">
        <v>2.47E-2</v>
      </c>
      <c r="R28" s="67">
        <v>2.5000000000000001E-2</v>
      </c>
      <c r="S28" s="67">
        <v>2.5499999999999998E-2</v>
      </c>
      <c r="T28" s="67">
        <v>2.5999999999999999E-2</v>
      </c>
      <c r="U28" s="67">
        <v>2.6499999999999999E-2</v>
      </c>
      <c r="V28" s="9"/>
    </row>
    <row r="29" spans="1:28" x14ac:dyDescent="0.25">
      <c r="A29" t="s">
        <v>24</v>
      </c>
      <c r="B29" t="s">
        <v>24</v>
      </c>
      <c r="D29" s="71"/>
      <c r="E29" s="95"/>
      <c r="V29" s="9"/>
    </row>
    <row r="30" spans="1:28" x14ac:dyDescent="0.25">
      <c r="A30" s="9"/>
      <c r="B30" s="9"/>
      <c r="C30" s="9" t="s">
        <v>51</v>
      </c>
      <c r="D30" s="42">
        <f>MAX(D20:D27)</f>
        <v>2.3E-2</v>
      </c>
      <c r="E30" s="95"/>
      <c r="F30" s="42">
        <f>MAX(F20:F27)</f>
        <v>0</v>
      </c>
      <c r="G30" s="42">
        <f>MAX(G20:G27)</f>
        <v>0</v>
      </c>
      <c r="H30" s="12"/>
      <c r="I30" s="42">
        <f t="shared" ref="I30:N30" si="6">MAX(I20:I27)</f>
        <v>0.02</v>
      </c>
      <c r="J30" s="42">
        <f t="shared" si="6"/>
        <v>0.02</v>
      </c>
      <c r="K30" s="42">
        <f t="shared" si="6"/>
        <v>2.3300000000000001E-2</v>
      </c>
      <c r="L30" s="42">
        <f t="shared" si="6"/>
        <v>2.1000000000000001E-2</v>
      </c>
      <c r="M30" s="42">
        <f t="shared" si="6"/>
        <v>2.35E-2</v>
      </c>
      <c r="N30" s="42">
        <f t="shared" si="6"/>
        <v>2.3800000000000002E-2</v>
      </c>
      <c r="O30" s="12"/>
      <c r="P30" s="42">
        <f t="shared" ref="P30:U30" si="7">MAX(P20:P28)</f>
        <v>2.4500000000000001E-2</v>
      </c>
      <c r="Q30" s="42">
        <f t="shared" si="7"/>
        <v>2.47E-2</v>
      </c>
      <c r="R30" s="42">
        <f t="shared" si="7"/>
        <v>2.5999999999999999E-2</v>
      </c>
      <c r="S30" s="42">
        <f t="shared" si="7"/>
        <v>2.6499999999999999E-2</v>
      </c>
      <c r="T30" s="42">
        <f t="shared" si="7"/>
        <v>2.7E-2</v>
      </c>
      <c r="U30" s="42">
        <f t="shared" si="7"/>
        <v>0.03</v>
      </c>
      <c r="V30" s="9"/>
    </row>
    <row r="31" spans="1:28" x14ac:dyDescent="0.25">
      <c r="A31" s="9"/>
      <c r="B31" s="9"/>
      <c r="E31" s="95"/>
    </row>
    <row r="32" spans="1:28" x14ac:dyDescent="0.25">
      <c r="C32" t="s">
        <v>25</v>
      </c>
      <c r="D32" s="68">
        <v>2.3E-2</v>
      </c>
      <c r="E32" s="12"/>
      <c r="F32" s="37" t="s">
        <v>4</v>
      </c>
      <c r="G32" s="37" t="s">
        <v>4</v>
      </c>
      <c r="H32" s="16"/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37"/>
      <c r="O32" s="16"/>
      <c r="P32" s="67">
        <v>2.5499999999999998E-2</v>
      </c>
      <c r="Q32" s="68" t="s">
        <v>4</v>
      </c>
      <c r="R32" s="67">
        <v>2.5499999999999998E-2</v>
      </c>
      <c r="S32" s="67">
        <v>2.5999999999999999E-2</v>
      </c>
      <c r="T32" s="67">
        <v>2.5999999999999999E-2</v>
      </c>
      <c r="U32" s="67">
        <v>2.75E-2</v>
      </c>
      <c r="V32" s="9"/>
    </row>
    <row r="33" spans="1:24" x14ac:dyDescent="0.25">
      <c r="C33" t="s">
        <v>28</v>
      </c>
      <c r="D33" s="68">
        <v>2.3E-2</v>
      </c>
      <c r="E33" s="12"/>
      <c r="F33" s="37" t="s">
        <v>4</v>
      </c>
      <c r="G33" s="37" t="s">
        <v>4</v>
      </c>
      <c r="H33" s="16"/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37" t="s">
        <v>4</v>
      </c>
      <c r="O33" s="16"/>
      <c r="P33" s="66">
        <v>2.5000000000000001E-2</v>
      </c>
      <c r="Q33" s="37" t="s">
        <v>4</v>
      </c>
      <c r="R33" s="66">
        <v>2.5499999999999998E-2</v>
      </c>
      <c r="S33" s="66">
        <v>2.5999999999999999E-2</v>
      </c>
      <c r="T33" s="66">
        <v>2.5999999999999999E-2</v>
      </c>
      <c r="U33" s="66">
        <v>2.75E-2</v>
      </c>
      <c r="V33" s="9"/>
    </row>
    <row r="34" spans="1:24" s="111" customFormat="1" x14ac:dyDescent="0.25">
      <c r="C34" s="111" t="s">
        <v>439</v>
      </c>
      <c r="D34" s="112">
        <v>2.35E-2</v>
      </c>
      <c r="E34" s="113"/>
      <c r="F34" s="112">
        <v>7.4999999999999997E-3</v>
      </c>
      <c r="G34" s="112">
        <v>7.4999999999999997E-3</v>
      </c>
      <c r="H34" s="114"/>
      <c r="I34" s="112">
        <v>2.5000000000000001E-3</v>
      </c>
      <c r="J34" s="112">
        <v>4.0000000000000001E-3</v>
      </c>
      <c r="K34" s="112">
        <v>5.0000000000000001E-3</v>
      </c>
      <c r="L34" s="112">
        <v>6.0000000000000001E-3</v>
      </c>
      <c r="M34" s="112">
        <v>6.0000000000000001E-3</v>
      </c>
      <c r="N34" s="112">
        <v>6.4999999999999997E-3</v>
      </c>
      <c r="O34" s="114"/>
      <c r="P34" s="115">
        <v>1.6E-2</v>
      </c>
      <c r="Q34" s="112">
        <v>1.6500000000000001E-2</v>
      </c>
      <c r="R34" s="115">
        <v>1.7000000000000001E-2</v>
      </c>
      <c r="S34" s="115">
        <v>1.7999999999999999E-2</v>
      </c>
      <c r="T34" s="115">
        <v>1.95E-2</v>
      </c>
      <c r="U34" s="115">
        <v>2.0500000000000001E-2</v>
      </c>
      <c r="V34" s="116"/>
    </row>
    <row r="35" spans="1:24" x14ac:dyDescent="0.25">
      <c r="C35" t="s">
        <v>29</v>
      </c>
      <c r="D35" s="68">
        <v>1.4999999999999999E-2</v>
      </c>
      <c r="E35" s="12"/>
      <c r="F35" s="37" t="s">
        <v>4</v>
      </c>
      <c r="G35" s="37" t="s">
        <v>4</v>
      </c>
      <c r="H35" s="16"/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37" t="s">
        <v>4</v>
      </c>
      <c r="O35" s="16"/>
      <c r="P35" s="37">
        <v>2.4E-2</v>
      </c>
      <c r="Q35" s="37" t="s">
        <v>4</v>
      </c>
      <c r="R35" s="37">
        <v>2.4500000000000001E-2</v>
      </c>
      <c r="S35" s="37">
        <v>2.5000000000000001E-2</v>
      </c>
      <c r="T35" s="37">
        <v>2.5000000000000001E-2</v>
      </c>
      <c r="U35" s="68">
        <v>2.5999999999999999E-2</v>
      </c>
      <c r="V35" s="9"/>
    </row>
    <row r="36" spans="1:24" x14ac:dyDescent="0.25">
      <c r="C36" t="s">
        <v>30</v>
      </c>
      <c r="D36" s="112">
        <v>2.3E-2</v>
      </c>
      <c r="E36" s="12"/>
      <c r="F36" s="37" t="s">
        <v>4</v>
      </c>
      <c r="G36" s="37" t="s">
        <v>4</v>
      </c>
      <c r="H36" s="16"/>
      <c r="I36" s="37" t="s">
        <v>4</v>
      </c>
      <c r="J36" s="37" t="s">
        <v>4</v>
      </c>
      <c r="K36" s="37" t="s">
        <v>4</v>
      </c>
      <c r="L36" s="37" t="s">
        <v>4</v>
      </c>
      <c r="M36" s="37" t="s">
        <v>4</v>
      </c>
      <c r="N36" s="37" t="s">
        <v>4</v>
      </c>
      <c r="O36" s="16"/>
      <c r="P36" s="69">
        <v>2.4500000000000001E-2</v>
      </c>
      <c r="Q36" s="68" t="s">
        <v>4</v>
      </c>
      <c r="R36" s="69">
        <v>2.5000000000000001E-2</v>
      </c>
      <c r="S36" s="69">
        <v>2.5499999999999998E-2</v>
      </c>
      <c r="T36" s="69">
        <v>2.5999999999999999E-2</v>
      </c>
      <c r="U36" s="69">
        <v>2.75E-2</v>
      </c>
      <c r="V36" s="9"/>
      <c r="X36" s="36"/>
    </row>
    <row r="37" spans="1:24" s="111" customFormat="1" x14ac:dyDescent="0.25">
      <c r="C37" s="111" t="s">
        <v>247</v>
      </c>
      <c r="D37" s="112">
        <v>2.4E-2</v>
      </c>
      <c r="E37" s="113"/>
      <c r="F37" s="112" t="s">
        <v>4</v>
      </c>
      <c r="G37" s="112" t="s">
        <v>4</v>
      </c>
      <c r="H37" s="114"/>
      <c r="I37" s="112" t="s">
        <v>4</v>
      </c>
      <c r="J37" s="112" t="s">
        <v>4</v>
      </c>
      <c r="K37" s="112" t="s">
        <v>4</v>
      </c>
      <c r="L37" s="112" t="s">
        <v>4</v>
      </c>
      <c r="M37" s="112" t="s">
        <v>4</v>
      </c>
      <c r="N37" s="112" t="s">
        <v>4</v>
      </c>
      <c r="O37" s="114"/>
      <c r="P37" s="112">
        <v>2.35E-2</v>
      </c>
      <c r="Q37" s="112" t="s">
        <v>4</v>
      </c>
      <c r="R37" s="112">
        <v>2.4E-2</v>
      </c>
      <c r="S37" s="112">
        <v>2.4E-2</v>
      </c>
      <c r="T37" s="112">
        <v>2.4E-2</v>
      </c>
      <c r="U37" s="112">
        <v>2.6499999999999999E-2</v>
      </c>
      <c r="V37" s="116"/>
    </row>
    <row r="38" spans="1:24" x14ac:dyDescent="0.25">
      <c r="C38" t="s">
        <v>36</v>
      </c>
      <c r="D38" s="68">
        <v>2.5499999999999998E-2</v>
      </c>
      <c r="E38" s="12"/>
      <c r="F38" s="37" t="s">
        <v>4</v>
      </c>
      <c r="G38" s="37" t="s">
        <v>4</v>
      </c>
      <c r="H38" s="16"/>
      <c r="I38" s="37" t="s">
        <v>4</v>
      </c>
      <c r="J38" s="37" t="s">
        <v>4</v>
      </c>
      <c r="K38" s="37" t="s">
        <v>4</v>
      </c>
      <c r="L38" s="37" t="s">
        <v>4</v>
      </c>
      <c r="M38" s="37" t="s">
        <v>4</v>
      </c>
      <c r="N38" s="37" t="s">
        <v>4</v>
      </c>
      <c r="O38" s="16"/>
      <c r="P38" s="67">
        <v>2.2499999999999999E-2</v>
      </c>
      <c r="Q38" s="68" t="s">
        <v>4</v>
      </c>
      <c r="R38" s="67">
        <v>2.3E-2</v>
      </c>
      <c r="S38" s="67">
        <v>2.3E-2</v>
      </c>
      <c r="T38" s="67">
        <v>2.3E-2</v>
      </c>
      <c r="U38" s="67">
        <v>2.5499999999999998E-2</v>
      </c>
      <c r="V38" s="9"/>
    </row>
    <row r="39" spans="1:24" x14ac:dyDescent="0.25">
      <c r="C39" t="s">
        <v>188</v>
      </c>
      <c r="D39" s="68">
        <v>1.2999999999999999E-2</v>
      </c>
      <c r="E39" s="12"/>
      <c r="F39" s="37">
        <v>5.0000000000000001E-4</v>
      </c>
      <c r="G39" s="37">
        <v>2.5000000000000001E-3</v>
      </c>
      <c r="H39" s="16"/>
      <c r="I39" s="37">
        <v>4.4999999999999997E-3</v>
      </c>
      <c r="J39" s="37">
        <v>5.4999999999999997E-3</v>
      </c>
      <c r="K39" s="37">
        <v>6.4999999999999997E-3</v>
      </c>
      <c r="L39" s="37" t="s">
        <v>4</v>
      </c>
      <c r="M39" s="37">
        <v>7.0000000000000001E-3</v>
      </c>
      <c r="N39" s="37">
        <v>8.0000000000000002E-3</v>
      </c>
      <c r="O39" s="16"/>
      <c r="P39" s="67">
        <v>2.5000000000000001E-2</v>
      </c>
      <c r="Q39" s="68">
        <v>2.5499999999999998E-2</v>
      </c>
      <c r="R39" s="67">
        <v>2.1499999999999998E-2</v>
      </c>
      <c r="S39" s="67">
        <v>2.5999999999999999E-2</v>
      </c>
      <c r="T39" s="67">
        <v>2.35E-2</v>
      </c>
      <c r="U39" s="67">
        <v>2.5999999999999999E-2</v>
      </c>
      <c r="V39" s="9"/>
    </row>
    <row r="40" spans="1:24" x14ac:dyDescent="0.25">
      <c r="C40" t="s">
        <v>413</v>
      </c>
      <c r="D40" s="68">
        <v>1.4E-2</v>
      </c>
      <c r="E40" s="12"/>
      <c r="F40" s="37">
        <v>5.0000000000000001E-3</v>
      </c>
      <c r="G40" s="37">
        <v>7.0000000000000001E-3</v>
      </c>
      <c r="H40" s="16"/>
      <c r="I40" s="37" t="s">
        <v>4</v>
      </c>
      <c r="J40" s="37">
        <v>7.4999999999999997E-3</v>
      </c>
      <c r="K40" s="37" t="s">
        <v>4</v>
      </c>
      <c r="L40" s="37" t="s">
        <v>4</v>
      </c>
      <c r="M40" s="37">
        <v>0.01</v>
      </c>
      <c r="N40" s="37">
        <v>0.01</v>
      </c>
      <c r="O40" s="16"/>
      <c r="P40" s="67">
        <v>1.9E-2</v>
      </c>
      <c r="Q40" s="68">
        <v>0.02</v>
      </c>
      <c r="R40" s="67">
        <v>2.1000000000000001E-2</v>
      </c>
      <c r="S40" s="67">
        <v>2.1999999999999999E-2</v>
      </c>
      <c r="T40" s="67">
        <v>2.35E-2</v>
      </c>
      <c r="U40" s="67">
        <v>2.5999999999999999E-2</v>
      </c>
      <c r="V40" s="9"/>
    </row>
    <row r="41" spans="1:24" x14ac:dyDescent="0.25">
      <c r="C41" t="s">
        <v>441</v>
      </c>
      <c r="D41" s="68">
        <v>2.4500000000000001E-2</v>
      </c>
      <c r="E41" s="12"/>
      <c r="F41" s="37"/>
      <c r="G41" s="37"/>
      <c r="H41" s="16"/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37" t="s">
        <v>4</v>
      </c>
      <c r="O41" s="16"/>
      <c r="P41" s="67">
        <v>2.35E-2</v>
      </c>
      <c r="Q41" s="68" t="s">
        <v>4</v>
      </c>
      <c r="R41" s="67">
        <v>2.4E-2</v>
      </c>
      <c r="S41" s="67">
        <v>2.4E-2</v>
      </c>
      <c r="T41" s="67">
        <v>2.4500000000000001E-2</v>
      </c>
      <c r="U41" s="67">
        <v>2.5999999999999999E-2</v>
      </c>
      <c r="V41" s="9"/>
    </row>
    <row r="42" spans="1:24" x14ac:dyDescent="0.25">
      <c r="E42" s="9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9"/>
    </row>
    <row r="43" spans="1:24" x14ac:dyDescent="0.25">
      <c r="A43" s="8"/>
      <c r="B43" s="8"/>
      <c r="C43" s="25" t="s">
        <v>37</v>
      </c>
      <c r="D43" s="42">
        <f>MAX(D32:D38)</f>
        <v>2.5499999999999998E-2</v>
      </c>
      <c r="E43" s="12"/>
      <c r="F43" s="42" t="s">
        <v>4</v>
      </c>
      <c r="G43" s="42" t="s">
        <v>4</v>
      </c>
      <c r="H43" s="12"/>
      <c r="I43" s="42" t="s">
        <v>4</v>
      </c>
      <c r="J43" s="42" t="s">
        <v>4</v>
      </c>
      <c r="K43" s="42" t="s">
        <v>4</v>
      </c>
      <c r="L43" s="42" t="s">
        <v>4</v>
      </c>
      <c r="M43" s="42" t="s">
        <v>4</v>
      </c>
      <c r="N43" s="42" t="s">
        <v>4</v>
      </c>
      <c r="O43" s="12"/>
      <c r="P43" s="42">
        <f t="shared" ref="P43:U43" si="8">MAX(P32:P40)</f>
        <v>2.5499999999999998E-2</v>
      </c>
      <c r="Q43" s="42">
        <f>MAX(Q32:Q41)</f>
        <v>2.5499999999999998E-2</v>
      </c>
      <c r="R43" s="42">
        <f t="shared" si="8"/>
        <v>2.5499999999999998E-2</v>
      </c>
      <c r="S43" s="42">
        <f t="shared" si="8"/>
        <v>2.5999999999999999E-2</v>
      </c>
      <c r="T43" s="42">
        <f t="shared" si="8"/>
        <v>2.5999999999999999E-2</v>
      </c>
      <c r="U43" s="42">
        <f t="shared" si="8"/>
        <v>2.75E-2</v>
      </c>
      <c r="V43" s="9"/>
    </row>
    <row r="44" spans="1:24" x14ac:dyDescent="0.25">
      <c r="A44" s="9" t="s">
        <v>38</v>
      </c>
      <c r="B44" s="9" t="s">
        <v>38</v>
      </c>
      <c r="E44" s="9"/>
      <c r="V44" s="9"/>
    </row>
    <row r="45" spans="1:24" x14ac:dyDescent="0.25">
      <c r="C45" s="9" t="s">
        <v>38</v>
      </c>
      <c r="D45" s="78">
        <v>1.6E-2</v>
      </c>
      <c r="E45" s="12"/>
      <c r="F45" s="83">
        <v>1.26E-2</v>
      </c>
      <c r="G45" s="80">
        <v>1.61E-2</v>
      </c>
      <c r="H45" s="12"/>
      <c r="I45" s="80">
        <v>1.4E-2</v>
      </c>
      <c r="J45" s="80">
        <v>1.4500000000000001E-2</v>
      </c>
      <c r="K45" s="80">
        <v>1.55E-2</v>
      </c>
      <c r="L45" s="80">
        <v>1.7000000000000001E-2</v>
      </c>
      <c r="M45" s="80">
        <v>2.1000000000000001E-2</v>
      </c>
      <c r="N45" s="80">
        <v>2.1000000000000001E-2</v>
      </c>
      <c r="O45" s="61"/>
      <c r="P45" s="80">
        <v>2.1000000000000001E-2</v>
      </c>
      <c r="Q45" s="80">
        <v>2.12E-2</v>
      </c>
      <c r="R45" s="80">
        <v>2.1299999999999999E-2</v>
      </c>
      <c r="S45" s="80">
        <v>2.1499999999999998E-2</v>
      </c>
      <c r="T45" s="80">
        <v>2.1499999999999998E-2</v>
      </c>
      <c r="U45" s="80">
        <v>2.1999999999999999E-2</v>
      </c>
      <c r="V45" s="9"/>
    </row>
    <row r="46" spans="1:24" x14ac:dyDescent="0.25">
      <c r="C46" s="9" t="s">
        <v>392</v>
      </c>
      <c r="D46" s="78">
        <v>1.6E-2</v>
      </c>
      <c r="E46" s="12"/>
      <c r="F46" s="83">
        <v>1.2500000000000001E-2</v>
      </c>
      <c r="G46" s="80">
        <v>1.6E-2</v>
      </c>
      <c r="H46" s="12"/>
      <c r="I46" s="80">
        <v>1.3900000000000001E-2</v>
      </c>
      <c r="J46" s="80">
        <v>1.4400000000000001E-2</v>
      </c>
      <c r="K46" s="80">
        <v>1.54E-2</v>
      </c>
      <c r="L46" s="80">
        <v>1.6899999999999998E-2</v>
      </c>
      <c r="M46" s="80">
        <v>2.0899999999999998E-2</v>
      </c>
      <c r="N46" s="80">
        <v>2.0899999999999998E-2</v>
      </c>
      <c r="O46" s="61"/>
      <c r="P46" s="80">
        <v>2.0899999999999998E-2</v>
      </c>
      <c r="Q46" s="80">
        <v>2.1100000000000001E-2</v>
      </c>
      <c r="R46" s="80">
        <v>2.12E-2</v>
      </c>
      <c r="S46" s="80">
        <v>2.1399999999999999E-2</v>
      </c>
      <c r="T46" s="80">
        <v>2.1399999999999999E-2</v>
      </c>
      <c r="U46" s="80">
        <v>2.1899999999999999E-2</v>
      </c>
      <c r="V46" s="9"/>
    </row>
    <row r="47" spans="1:24" x14ac:dyDescent="0.25">
      <c r="C47" s="9" t="s">
        <v>364</v>
      </c>
      <c r="D47" s="78">
        <v>2.3E-2</v>
      </c>
      <c r="E47" s="12"/>
      <c r="F47" s="78">
        <v>2.3E-2</v>
      </c>
      <c r="G47" s="78">
        <v>2.35E-2</v>
      </c>
      <c r="H47" s="12"/>
      <c r="I47" s="78">
        <v>2.3E-2</v>
      </c>
      <c r="J47" s="78">
        <v>2.3E-2</v>
      </c>
      <c r="K47" s="78">
        <v>2.3E-2</v>
      </c>
      <c r="L47" s="78">
        <v>2.3E-2</v>
      </c>
      <c r="M47" s="78">
        <v>2.4500000000000001E-2</v>
      </c>
      <c r="N47" s="78">
        <v>2.5000000000000001E-2</v>
      </c>
      <c r="O47" s="60"/>
      <c r="P47" s="78">
        <v>2.5000000000000001E-2</v>
      </c>
      <c r="Q47" s="78">
        <v>2.5499999999999998E-2</v>
      </c>
      <c r="R47" s="78">
        <v>2.5999999999999999E-2</v>
      </c>
      <c r="S47" s="78">
        <v>2.6499999999999999E-2</v>
      </c>
      <c r="T47" s="78">
        <v>2.75E-2</v>
      </c>
      <c r="U47" s="78">
        <v>2.8500000000000001E-2</v>
      </c>
      <c r="V47" s="9"/>
    </row>
    <row r="48" spans="1:24" x14ac:dyDescent="0.25">
      <c r="C48" t="s">
        <v>256</v>
      </c>
    </row>
    <row r="49" spans="3:3" x14ac:dyDescent="0.25">
      <c r="C49" t="s">
        <v>401</v>
      </c>
    </row>
  </sheetData>
  <customSheetViews>
    <customSheetView guid="{299C277F-2E78-4ADB-B474-2EF796E7CB2F}" scale="80" fitToPage="1" hiddenRows="1" topLeftCell="C1">
      <pane ySplit="1" topLeftCell="A2" activePane="bottomLeft" state="frozen"/>
      <selection pane="bottomLeft" activeCell="P13" sqref="P13"/>
      <pageMargins left="0" right="0" top="0.75" bottom="0.75" header="0.3" footer="0.3"/>
      <pageSetup scale="64" orientation="landscape" r:id="rId1"/>
    </customSheetView>
  </customSheetViews>
  <mergeCells count="3">
    <mergeCell ref="F1:G1"/>
    <mergeCell ref="I1:N1"/>
    <mergeCell ref="P1:U1"/>
  </mergeCells>
  <conditionalFormatting sqref="K13:K16">
    <cfRule type="top10" dxfId="7480" priority="21" rank="1"/>
  </conditionalFormatting>
  <conditionalFormatting sqref="D6:E9 E5 H24">
    <cfRule type="cellIs" dxfId="7479" priority="42" operator="greaterThan">
      <formula>0.0165</formula>
    </cfRule>
  </conditionalFormatting>
  <conditionalFormatting sqref="O25">
    <cfRule type="cellIs" dxfId="7478" priority="41" operator="greaterThan">
      <formula>0.018</formula>
    </cfRule>
  </conditionalFormatting>
  <conditionalFormatting sqref="H5:H9">
    <cfRule type="cellIs" dxfId="7477" priority="40" operator="greaterThan">
      <formula>0.0165</formula>
    </cfRule>
  </conditionalFormatting>
  <conditionalFormatting sqref="H26">
    <cfRule type="cellIs" dxfId="7476" priority="39" operator="greaterThan">
      <formula>0.0165</formula>
    </cfRule>
  </conditionalFormatting>
  <conditionalFormatting sqref="J13:J16">
    <cfRule type="top10" dxfId="7475" priority="38" rank="1"/>
  </conditionalFormatting>
  <conditionalFormatting sqref="L13:L16">
    <cfRule type="top10" dxfId="7474" priority="37" rank="1"/>
  </conditionalFormatting>
  <conditionalFormatting sqref="M13:M16">
    <cfRule type="top10" dxfId="7473" priority="36" rank="1"/>
  </conditionalFormatting>
  <conditionalFormatting sqref="N13:N16">
    <cfRule type="top10" dxfId="7472" priority="35" rank="1"/>
  </conditionalFormatting>
  <conditionalFormatting sqref="Q13:Q16">
    <cfRule type="top10" dxfId="7471" priority="34" rank="1"/>
  </conditionalFormatting>
  <conditionalFormatting sqref="R13:R16">
    <cfRule type="top10" dxfId="7470" priority="33" rank="1"/>
  </conditionalFormatting>
  <conditionalFormatting sqref="S13:S16">
    <cfRule type="top10" dxfId="7469" priority="32" rank="1"/>
  </conditionalFormatting>
  <conditionalFormatting sqref="T13:T16">
    <cfRule type="top10" dxfId="7468" priority="31" rank="1"/>
  </conditionalFormatting>
  <conditionalFormatting sqref="U13:U16">
    <cfRule type="top10" dxfId="7467" priority="30" rank="1"/>
  </conditionalFormatting>
  <conditionalFormatting sqref="K20:K28">
    <cfRule type="top10" dxfId="7466" priority="29" rank="1"/>
  </conditionalFormatting>
  <conditionalFormatting sqref="P32:P38 P40:P41">
    <cfRule type="top10" dxfId="7465" priority="28" rank="1"/>
  </conditionalFormatting>
  <conditionalFormatting sqref="R32:R38 R40:R41">
    <cfRule type="top10" dxfId="7464" priority="27" rank="1"/>
  </conditionalFormatting>
  <conditionalFormatting sqref="S32:S38 S40:S41">
    <cfRule type="top10" dxfId="7463" priority="26" rank="1"/>
  </conditionalFormatting>
  <conditionalFormatting sqref="T32:T38 T40:T41">
    <cfRule type="top10" dxfId="7462" priority="25" rank="1"/>
  </conditionalFormatting>
  <conditionalFormatting sqref="U32:U38 U40:U41">
    <cfRule type="top10" dxfId="7461" priority="24" rank="1"/>
  </conditionalFormatting>
  <conditionalFormatting sqref="Q20">
    <cfRule type="top10" dxfId="7460" priority="23" rank="1"/>
  </conditionalFormatting>
  <conditionalFormatting sqref="I20:I28">
    <cfRule type="top10" dxfId="7459" priority="43" rank="1"/>
  </conditionalFormatting>
  <conditionalFormatting sqref="J20:J28">
    <cfRule type="top10" dxfId="7458" priority="44" rank="1"/>
  </conditionalFormatting>
  <conditionalFormatting sqref="L20:L28">
    <cfRule type="top10" dxfId="7457" priority="45" rank="1"/>
  </conditionalFormatting>
  <conditionalFormatting sqref="M20:M28">
    <cfRule type="top10" dxfId="7456" priority="46" rank="1"/>
  </conditionalFormatting>
  <conditionalFormatting sqref="N20:N28">
    <cfRule type="top10" dxfId="7455" priority="47" rank="1"/>
  </conditionalFormatting>
  <conditionalFormatting sqref="N28">
    <cfRule type="top10" dxfId="7454" priority="22" rank="1"/>
  </conditionalFormatting>
  <conditionalFormatting sqref="D40:D41 D32:D38">
    <cfRule type="top10" dxfId="7453" priority="48" rank="1"/>
  </conditionalFormatting>
  <conditionalFormatting sqref="D20:D28">
    <cfRule type="top10" dxfId="7452" priority="49" rank="1"/>
  </conditionalFormatting>
  <conditionalFormatting sqref="F20:F28">
    <cfRule type="top10" dxfId="7451" priority="50" rank="1"/>
  </conditionalFormatting>
  <conditionalFormatting sqref="G20:G28">
    <cfRule type="top10" dxfId="7450" priority="51" rank="1"/>
  </conditionalFormatting>
  <conditionalFormatting sqref="Q20:Q28">
    <cfRule type="top10" dxfId="7449" priority="52" rank="1"/>
  </conditionalFormatting>
  <conditionalFormatting sqref="P20:P28">
    <cfRule type="top10" dxfId="7448" priority="53" rank="1"/>
  </conditionalFormatting>
  <conditionalFormatting sqref="R20:R28">
    <cfRule type="top10" dxfId="7447" priority="54" rank="1"/>
  </conditionalFormatting>
  <conditionalFormatting sqref="S20:S28">
    <cfRule type="top10" dxfId="7446" priority="55" rank="1"/>
  </conditionalFormatting>
  <conditionalFormatting sqref="T20:T28">
    <cfRule type="top10" dxfId="7445" priority="56" rank="1"/>
  </conditionalFormatting>
  <conditionalFormatting sqref="U20:U28">
    <cfRule type="top10" dxfId="7444" priority="57" rank="1"/>
  </conditionalFormatting>
  <conditionalFormatting sqref="D11:D16">
    <cfRule type="top10" dxfId="7443" priority="58" rank="1"/>
  </conditionalFormatting>
  <conditionalFormatting sqref="F11:F16">
    <cfRule type="top10" dxfId="7442" priority="59" rank="1"/>
  </conditionalFormatting>
  <conditionalFormatting sqref="P14:P16">
    <cfRule type="top10" dxfId="7441" priority="60" rank="1"/>
  </conditionalFormatting>
  <conditionalFormatting sqref="G11:G16">
    <cfRule type="top10" dxfId="7440" priority="61" rank="1"/>
  </conditionalFormatting>
  <conditionalFormatting sqref="I13:I16">
    <cfRule type="top10" dxfId="7439" priority="62" rank="1"/>
    <cfRule type="top10" dxfId="7438" priority="63" rank="1"/>
  </conditionalFormatting>
  <conditionalFormatting sqref="P39">
    <cfRule type="top10" dxfId="7437" priority="19" rank="1"/>
  </conditionalFormatting>
  <conditionalFormatting sqref="R39">
    <cfRule type="top10" dxfId="7436" priority="18" rank="1"/>
  </conditionalFormatting>
  <conditionalFormatting sqref="S39">
    <cfRule type="top10" dxfId="7435" priority="17" rank="1"/>
  </conditionalFormatting>
  <conditionalFormatting sqref="T39">
    <cfRule type="top10" dxfId="7434" priority="16" rank="1"/>
  </conditionalFormatting>
  <conditionalFormatting sqref="U39">
    <cfRule type="top10" dxfId="7433" priority="15" rank="1"/>
  </conditionalFormatting>
  <conditionalFormatting sqref="D39">
    <cfRule type="top10" dxfId="7432" priority="20" rank="1"/>
  </conditionalFormatting>
  <conditionalFormatting sqref="K11:K12">
    <cfRule type="top10" dxfId="7431" priority="2" rank="1"/>
  </conditionalFormatting>
  <conditionalFormatting sqref="J11:J12">
    <cfRule type="top10" dxfId="7430" priority="11" rank="1"/>
  </conditionalFormatting>
  <conditionalFormatting sqref="L11:L12">
    <cfRule type="top10" dxfId="7429" priority="10" rank="1"/>
  </conditionalFormatting>
  <conditionalFormatting sqref="M11:M12">
    <cfRule type="top10" dxfId="7428" priority="9" rank="1"/>
  </conditionalFormatting>
  <conditionalFormatting sqref="N11:N12">
    <cfRule type="top10" dxfId="7427" priority="8" rank="1"/>
  </conditionalFormatting>
  <conditionalFormatting sqref="Q11:Q12">
    <cfRule type="top10" dxfId="7426" priority="7" rank="1"/>
  </conditionalFormatting>
  <conditionalFormatting sqref="R11:R12">
    <cfRule type="top10" dxfId="7425" priority="6" rank="1"/>
  </conditionalFormatting>
  <conditionalFormatting sqref="S11:S12">
    <cfRule type="top10" dxfId="7424" priority="5" rank="1"/>
  </conditionalFormatting>
  <conditionalFormatting sqref="T11:T12">
    <cfRule type="top10" dxfId="7423" priority="4" rank="1"/>
  </conditionalFormatting>
  <conditionalFormatting sqref="U11:U12">
    <cfRule type="top10" dxfId="7422" priority="3" rank="1"/>
  </conditionalFormatting>
  <conditionalFormatting sqref="P11:P12">
    <cfRule type="top10" dxfId="7421" priority="12" rank="1"/>
  </conditionalFormatting>
  <conditionalFormatting sqref="I11:I12">
    <cfRule type="top10" dxfId="7420" priority="13" rank="1"/>
    <cfRule type="top10" dxfId="7419" priority="14" rank="1"/>
  </conditionalFormatting>
  <conditionalFormatting sqref="P13">
    <cfRule type="top10" dxfId="7418" priority="1" rank="1"/>
  </conditionalFormatting>
  <pageMargins left="0" right="0" top="0.75" bottom="0.75" header="0.3" footer="0.3"/>
  <pageSetup scale="64" orientation="landscape"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5CA59-AAD9-4984-91BC-3B62CA23C6F3}">
  <sheetPr>
    <pageSetUpPr fitToPage="1"/>
  </sheetPr>
  <dimension ref="A1:AB49"/>
  <sheetViews>
    <sheetView topLeftCell="C1" zoomScale="80" zoomScaleNormal="80" workbookViewId="0">
      <pane ySplit="1" topLeftCell="A2" activePane="bottomLeft" state="frozen"/>
      <selection pane="bottomLeft" activeCell="D13" sqref="D13"/>
    </sheetView>
  </sheetViews>
  <sheetFormatPr defaultColWidth="9.140625" defaultRowHeight="15" x14ac:dyDescent="0.25"/>
  <cols>
    <col min="1" max="2" width="14.140625" customWidth="1"/>
    <col min="3" max="3" width="24.28515625" customWidth="1"/>
    <col min="4" max="4" width="15.7109375" bestFit="1" customWidth="1"/>
    <col min="5" max="5" width="12.7109375" bestFit="1" customWidth="1"/>
    <col min="6" max="7" width="8.42578125" bestFit="1" customWidth="1"/>
    <col min="8" max="8" width="7.7109375" bestFit="1" customWidth="1"/>
    <col min="9" max="10" width="6.5703125" bestFit="1" customWidth="1"/>
    <col min="11" max="11" width="7.7109375" bestFit="1" customWidth="1"/>
    <col min="12" max="12" width="7" bestFit="1" customWidth="1"/>
    <col min="13" max="13" width="8.140625" bestFit="1" customWidth="1"/>
    <col min="14" max="14" width="6.42578125" customWidth="1"/>
    <col min="15" max="15" width="5.85546875" customWidth="1"/>
    <col min="16" max="16" width="8" bestFit="1" customWidth="1"/>
    <col min="17" max="17" width="8.85546875" bestFit="1" customWidth="1"/>
    <col min="18" max="21" width="8" bestFit="1" customWidth="1"/>
    <col min="22" max="22" width="9.42578125" bestFit="1" customWidth="1"/>
    <col min="23" max="24" width="10.140625" bestFit="1" customWidth="1"/>
    <col min="25" max="25" width="10" customWidth="1"/>
  </cols>
  <sheetData>
    <row r="1" spans="1:24" x14ac:dyDescent="0.25">
      <c r="A1" s="9"/>
      <c r="B1" s="9"/>
      <c r="C1" s="3"/>
      <c r="D1" s="4" t="s">
        <v>0</v>
      </c>
      <c r="E1" s="5" t="s">
        <v>406</v>
      </c>
      <c r="F1" s="142" t="s">
        <v>1</v>
      </c>
      <c r="G1" s="143"/>
      <c r="H1" s="5"/>
      <c r="I1" s="142" t="s">
        <v>2</v>
      </c>
      <c r="J1" s="143"/>
      <c r="K1" s="143"/>
      <c r="L1" s="143"/>
      <c r="M1" s="143"/>
      <c r="N1" s="144"/>
      <c r="O1" s="5"/>
      <c r="P1" s="145" t="s">
        <v>3</v>
      </c>
      <c r="Q1" s="146"/>
      <c r="R1" s="146"/>
      <c r="S1" s="146"/>
      <c r="T1" s="146"/>
      <c r="U1" s="147"/>
    </row>
    <row r="2" spans="1:24" x14ac:dyDescent="0.25">
      <c r="D2" s="6" t="s">
        <v>4</v>
      </c>
      <c r="E2" s="6"/>
      <c r="F2" s="7" t="s">
        <v>348</v>
      </c>
      <c r="G2" s="7" t="s">
        <v>349</v>
      </c>
      <c r="H2" s="6"/>
      <c r="I2" s="8">
        <v>30</v>
      </c>
      <c r="J2" s="8">
        <v>60</v>
      </c>
      <c r="K2" s="8">
        <v>90</v>
      </c>
      <c r="L2" s="8">
        <v>120</v>
      </c>
      <c r="M2" s="8">
        <v>180</v>
      </c>
      <c r="N2" s="8">
        <v>270</v>
      </c>
      <c r="O2" s="8"/>
      <c r="P2" s="8">
        <v>1</v>
      </c>
      <c r="Q2" s="8">
        <v>1.5</v>
      </c>
      <c r="R2" s="8">
        <v>2</v>
      </c>
      <c r="S2" s="8">
        <v>3</v>
      </c>
      <c r="T2" s="8">
        <v>4</v>
      </c>
      <c r="U2" s="8">
        <v>5</v>
      </c>
      <c r="V2" s="9" t="s">
        <v>409</v>
      </c>
      <c r="W2" s="9" t="s">
        <v>429</v>
      </c>
      <c r="X2" s="9" t="s">
        <v>431</v>
      </c>
    </row>
    <row r="3" spans="1:24" ht="15" hidden="1" customHeight="1" x14ac:dyDescent="0.25">
      <c r="A3" s="9" t="s">
        <v>7</v>
      </c>
      <c r="B3" s="9" t="s">
        <v>7</v>
      </c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</row>
    <row r="4" spans="1:24" ht="15" hidden="1" customHeight="1" x14ac:dyDescent="0.25">
      <c r="C4" s="71" t="s">
        <v>346</v>
      </c>
      <c r="D4" s="78">
        <v>0.02</v>
      </c>
      <c r="E4" s="79"/>
      <c r="F4" s="78">
        <f>MAX(F11:F16)</f>
        <v>3.5000000000000001E-3</v>
      </c>
      <c r="G4" s="78">
        <f>MAX(G11:G16)</f>
        <v>4.4999999999999997E-3</v>
      </c>
      <c r="H4" s="79"/>
      <c r="I4" s="78">
        <f t="shared" ref="I4:N4" si="0">MAX(I11:I16)</f>
        <v>3.0000000000000001E-3</v>
      </c>
      <c r="J4" s="78">
        <f t="shared" si="0"/>
        <v>5.0000000000000001E-3</v>
      </c>
      <c r="K4" s="78">
        <f t="shared" si="0"/>
        <v>9.4999999999999998E-3</v>
      </c>
      <c r="L4" s="78">
        <f t="shared" si="0"/>
        <v>0.01</v>
      </c>
      <c r="M4" s="78">
        <f t="shared" si="0"/>
        <v>1.0999999999999999E-2</v>
      </c>
      <c r="N4" s="78">
        <f t="shared" si="0"/>
        <v>1.15E-2</v>
      </c>
      <c r="O4" s="79"/>
      <c r="P4" s="78">
        <f t="shared" ref="P4:U4" si="1">MAX(P11:P16)</f>
        <v>0.02</v>
      </c>
      <c r="Q4" s="78">
        <f t="shared" si="1"/>
        <v>0.02</v>
      </c>
      <c r="R4" s="78">
        <f t="shared" si="1"/>
        <v>1.7000000000000001E-2</v>
      </c>
      <c r="S4" s="78">
        <f t="shared" si="1"/>
        <v>1.7999999999999999E-2</v>
      </c>
      <c r="T4" s="78">
        <f t="shared" si="1"/>
        <v>1.9E-2</v>
      </c>
      <c r="U4" s="78">
        <f t="shared" si="1"/>
        <v>0.02</v>
      </c>
    </row>
    <row r="5" spans="1:24" ht="15" hidden="1" customHeight="1" x14ac:dyDescent="0.25">
      <c r="C5" s="71" t="s">
        <v>347</v>
      </c>
      <c r="D5" s="80" t="s">
        <v>358</v>
      </c>
      <c r="E5" s="79"/>
      <c r="F5" s="80">
        <f>MEDIAN(F11:F16)</f>
        <v>2.5500000000000002E-4</v>
      </c>
      <c r="G5" s="80">
        <f>MEDIAN(G11:G16)</f>
        <v>2.2500000000000003E-3</v>
      </c>
      <c r="H5" s="79"/>
      <c r="I5" s="80">
        <f t="shared" ref="I5:N5" si="2">MEDIAN(I11:I16)</f>
        <v>2E-3</v>
      </c>
      <c r="J5" s="80">
        <f t="shared" si="2"/>
        <v>4.0000000000000001E-3</v>
      </c>
      <c r="K5" s="80">
        <f t="shared" si="2"/>
        <v>5.2499999999999995E-3</v>
      </c>
      <c r="L5" s="80">
        <f t="shared" si="2"/>
        <v>5.4999999999999997E-3</v>
      </c>
      <c r="M5" s="80">
        <f t="shared" si="2"/>
        <v>6.5000000000000006E-3</v>
      </c>
      <c r="N5" s="80">
        <f t="shared" si="2"/>
        <v>1.0999999999999999E-2</v>
      </c>
      <c r="O5" s="81"/>
      <c r="P5" s="80">
        <f t="shared" ref="P5:U5" si="3">MEDIAN(P11:P16)</f>
        <v>1.4500000000000001E-2</v>
      </c>
      <c r="Q5" s="80">
        <f t="shared" si="3"/>
        <v>1.4749999999999999E-2</v>
      </c>
      <c r="R5" s="80">
        <f t="shared" si="3"/>
        <v>1.55E-2</v>
      </c>
      <c r="S5" s="80">
        <f t="shared" si="3"/>
        <v>1.7000000000000001E-2</v>
      </c>
      <c r="T5" s="80">
        <f t="shared" si="3"/>
        <v>1.8499999999999999E-2</v>
      </c>
      <c r="U5" s="80">
        <f t="shared" si="3"/>
        <v>0.02</v>
      </c>
    </row>
    <row r="6" spans="1:24" ht="15" hidden="1" customHeight="1" x14ac:dyDescent="0.25">
      <c r="D6" s="60"/>
      <c r="E6" s="12"/>
      <c r="F6" s="60"/>
      <c r="G6" s="60"/>
      <c r="H6" s="12"/>
      <c r="I6" s="60"/>
      <c r="J6" s="60"/>
      <c r="K6" s="60"/>
      <c r="L6" s="60"/>
      <c r="M6" s="60"/>
      <c r="N6" s="61"/>
      <c r="O6" s="14"/>
      <c r="P6" s="61"/>
      <c r="Q6" s="61"/>
      <c r="R6" s="61"/>
      <c r="S6" s="61"/>
      <c r="T6" s="61"/>
      <c r="U6" s="61"/>
    </row>
    <row r="7" spans="1:24" ht="15" customHeight="1" x14ac:dyDescent="0.25">
      <c r="A7" s="9" t="s">
        <v>444</v>
      </c>
      <c r="B7" s="9" t="s">
        <v>444</v>
      </c>
      <c r="D7" s="60"/>
      <c r="E7" s="12"/>
      <c r="F7" s="60"/>
      <c r="G7" s="60"/>
      <c r="H7" s="12"/>
      <c r="I7" s="60"/>
      <c r="J7" s="60"/>
      <c r="K7" s="60"/>
      <c r="L7" s="60"/>
      <c r="M7" s="60"/>
      <c r="N7" s="61"/>
      <c r="O7" s="14"/>
      <c r="P7" s="61"/>
      <c r="Q7" s="61"/>
      <c r="R7" s="61"/>
      <c r="S7" s="61"/>
      <c r="T7" s="61"/>
      <c r="U7" s="61"/>
    </row>
    <row r="8" spans="1:24" ht="15" customHeight="1" x14ac:dyDescent="0.25">
      <c r="C8" t="s">
        <v>445</v>
      </c>
      <c r="D8" s="60"/>
      <c r="E8" s="12"/>
      <c r="F8" s="60"/>
      <c r="G8" s="60"/>
      <c r="H8" s="12"/>
      <c r="I8" s="107"/>
      <c r="J8" s="107"/>
      <c r="K8" s="119"/>
      <c r="L8" s="119"/>
      <c r="M8" s="119"/>
      <c r="N8" s="120"/>
      <c r="O8" s="14"/>
      <c r="P8" s="37">
        <v>1.8970000000000001E-2</v>
      </c>
      <c r="Q8" s="37" t="s">
        <v>4</v>
      </c>
      <c r="R8" s="37">
        <v>1.7840000000000002E-2</v>
      </c>
      <c r="S8" s="37">
        <v>1.7350000000000001E-2</v>
      </c>
      <c r="T8" s="37">
        <v>1.6879999999999999E-2</v>
      </c>
      <c r="U8" s="37">
        <v>1.6670000000000001E-2</v>
      </c>
    </row>
    <row r="9" spans="1:24" ht="15" customHeight="1" x14ac:dyDescent="0.25">
      <c r="C9" t="s">
        <v>446</v>
      </c>
      <c r="D9" s="60"/>
      <c r="E9" s="12"/>
      <c r="F9" s="60"/>
      <c r="G9" s="60"/>
      <c r="H9" s="12"/>
      <c r="I9" s="107"/>
      <c r="J9" s="107"/>
      <c r="K9" s="119">
        <v>1.6279999999999999E-2</v>
      </c>
      <c r="L9" s="119"/>
      <c r="M9" s="119">
        <v>1.6420000000000001E-2</v>
      </c>
      <c r="N9" s="120"/>
      <c r="O9" s="14"/>
      <c r="P9" s="37">
        <v>1.6650000000000002E-2</v>
      </c>
      <c r="Q9" s="37" t="s">
        <v>4</v>
      </c>
      <c r="R9" s="37">
        <v>1.52E-2</v>
      </c>
      <c r="S9" s="37">
        <v>1.457E-2</v>
      </c>
      <c r="T9" s="37">
        <v>1.389E-2</v>
      </c>
      <c r="U9" s="37">
        <v>1.336E-2</v>
      </c>
    </row>
    <row r="10" spans="1:24" x14ac:dyDescent="0.25">
      <c r="A10" s="9" t="s">
        <v>10</v>
      </c>
      <c r="B10" s="9" t="s">
        <v>10</v>
      </c>
    </row>
    <row r="11" spans="1:24" x14ac:dyDescent="0.25">
      <c r="A11" s="9"/>
      <c r="B11" s="9"/>
      <c r="C11" t="s">
        <v>46</v>
      </c>
      <c r="D11" s="47" t="s">
        <v>396</v>
      </c>
      <c r="E11" s="96"/>
      <c r="F11" s="70">
        <v>1E-3</v>
      </c>
      <c r="G11" s="69">
        <v>4.0000000000000001E-3</v>
      </c>
      <c r="H11" s="6"/>
      <c r="I11" s="65">
        <v>3.0000000000000001E-3</v>
      </c>
      <c r="J11" s="65">
        <v>5.0000000000000001E-3</v>
      </c>
      <c r="K11" s="65">
        <v>9.4999999999999998E-3</v>
      </c>
      <c r="L11" s="65">
        <v>0.01</v>
      </c>
      <c r="M11" s="65">
        <v>1.0999999999999999E-2</v>
      </c>
      <c r="N11" s="65">
        <v>1.15E-2</v>
      </c>
      <c r="O11" s="6"/>
      <c r="P11" s="65">
        <v>1.4500000000000001E-2</v>
      </c>
      <c r="Q11" s="37">
        <v>1.4999999999999999E-2</v>
      </c>
      <c r="R11" s="65">
        <v>1.6E-2</v>
      </c>
      <c r="S11" s="65">
        <v>1.7999999999999999E-2</v>
      </c>
      <c r="T11" s="65">
        <v>1.9E-2</v>
      </c>
      <c r="U11" s="65">
        <v>0.02</v>
      </c>
      <c r="V11" s="9"/>
    </row>
    <row r="12" spans="1:24" x14ac:dyDescent="0.25">
      <c r="A12" s="9"/>
      <c r="B12" s="9"/>
      <c r="C12" t="s">
        <v>47</v>
      </c>
      <c r="D12" s="82" t="s">
        <v>427</v>
      </c>
      <c r="E12" s="97"/>
      <c r="F12" s="73">
        <v>3.5000000000000001E-3</v>
      </c>
      <c r="G12" s="73">
        <v>3.5000000000000001E-3</v>
      </c>
      <c r="H12" s="23"/>
      <c r="I12" s="65">
        <v>2E-3</v>
      </c>
      <c r="J12" s="65">
        <v>4.0000000000000001E-3</v>
      </c>
      <c r="K12" s="65">
        <v>5.0000000000000001E-3</v>
      </c>
      <c r="L12" s="65">
        <v>5.4999999999999997E-3</v>
      </c>
      <c r="M12" s="65">
        <v>6.0000000000000001E-3</v>
      </c>
      <c r="N12" s="65">
        <v>1.0999999999999999E-2</v>
      </c>
      <c r="O12" s="16"/>
      <c r="P12" s="65">
        <v>1.2E-2</v>
      </c>
      <c r="Q12" s="37">
        <v>1.0500000000000001E-2</v>
      </c>
      <c r="R12" s="65">
        <v>1.2500000000000001E-2</v>
      </c>
      <c r="S12" s="65">
        <v>1.6E-2</v>
      </c>
      <c r="T12" s="65">
        <v>1.4999999999999999E-2</v>
      </c>
      <c r="U12" s="65">
        <v>1.6E-2</v>
      </c>
      <c r="V12" s="9"/>
    </row>
    <row r="13" spans="1:24" x14ac:dyDescent="0.25">
      <c r="A13" s="9"/>
      <c r="B13" s="9"/>
      <c r="C13" t="s">
        <v>48</v>
      </c>
      <c r="D13" s="47" t="s">
        <v>448</v>
      </c>
      <c r="E13" s="97"/>
      <c r="F13" s="69">
        <v>5.0000000000000001E-4</v>
      </c>
      <c r="G13" s="69">
        <v>5.0000000000000001E-4</v>
      </c>
      <c r="H13" s="6"/>
      <c r="I13" s="37">
        <v>1E-3</v>
      </c>
      <c r="J13" s="37">
        <v>1.5E-3</v>
      </c>
      <c r="K13" s="65">
        <v>2.5000000000000001E-3</v>
      </c>
      <c r="L13" s="37">
        <v>3.0000000000000001E-3</v>
      </c>
      <c r="M13" s="65">
        <v>3.5000000000000001E-3</v>
      </c>
      <c r="N13" s="65">
        <v>4.0000000000000001E-3</v>
      </c>
      <c r="O13" s="6"/>
      <c r="P13" s="65">
        <v>0.02</v>
      </c>
      <c r="Q13" s="37">
        <v>6.0000000000000001E-3</v>
      </c>
      <c r="R13" s="65">
        <v>6.4999999999999997E-3</v>
      </c>
      <c r="S13" s="65">
        <v>8.5000000000000006E-3</v>
      </c>
      <c r="T13" s="65">
        <v>1.0999999999999999E-2</v>
      </c>
      <c r="U13" s="65">
        <v>1.2500000000000001E-2</v>
      </c>
      <c r="V13" s="9"/>
      <c r="X13" s="36">
        <v>2.5000000000000001E-2</v>
      </c>
    </row>
    <row r="14" spans="1:24" x14ac:dyDescent="0.25">
      <c r="A14" s="9"/>
      <c r="B14" s="9"/>
      <c r="C14" s="101" t="s">
        <v>65</v>
      </c>
      <c r="D14" s="87" t="s">
        <v>447</v>
      </c>
      <c r="E14" s="9"/>
      <c r="F14" s="89">
        <v>0</v>
      </c>
      <c r="G14" s="89">
        <v>4.4999999999999997E-3</v>
      </c>
      <c r="I14" s="89"/>
      <c r="J14" s="87"/>
      <c r="K14" s="90">
        <v>5.4999999999999997E-3</v>
      </c>
      <c r="L14" s="87"/>
      <c r="M14" s="87">
        <v>7.0000000000000001E-3</v>
      </c>
      <c r="N14" s="87"/>
      <c r="P14" s="87">
        <v>1.4E-2</v>
      </c>
      <c r="Q14" s="87">
        <v>1.4500000000000001E-2</v>
      </c>
      <c r="R14" s="87">
        <v>1.4999999999999999E-2</v>
      </c>
      <c r="S14" s="87">
        <v>1.6E-2</v>
      </c>
      <c r="T14" s="87">
        <v>1.7999999999999999E-2</v>
      </c>
      <c r="U14" s="87">
        <v>0.02</v>
      </c>
      <c r="V14" s="118"/>
    </row>
    <row r="15" spans="1:24" x14ac:dyDescent="0.25">
      <c r="A15" s="9"/>
      <c r="B15" s="9"/>
      <c r="C15" t="s">
        <v>49</v>
      </c>
      <c r="D15" s="87" t="s">
        <v>451</v>
      </c>
      <c r="E15" s="96"/>
      <c r="F15" s="70">
        <v>1.0000000000000001E-5</v>
      </c>
      <c r="G15" s="69">
        <v>1E-3</v>
      </c>
      <c r="H15" s="6"/>
      <c r="I15" s="37">
        <v>2E-3</v>
      </c>
      <c r="J15" s="37">
        <v>3.5000000000000001E-3</v>
      </c>
      <c r="K15" s="38">
        <v>3.5000000000000001E-3</v>
      </c>
      <c r="L15" s="37">
        <v>3.5000000000000001E-3</v>
      </c>
      <c r="M15" s="37">
        <v>4.4999999999999997E-3</v>
      </c>
      <c r="N15" s="37">
        <v>5.0000000000000001E-3</v>
      </c>
      <c r="O15" s="6"/>
      <c r="P15" s="37">
        <v>0.02</v>
      </c>
      <c r="Q15" s="37">
        <v>1.6500000000000001E-2</v>
      </c>
      <c r="R15" s="37">
        <v>1.7000000000000001E-2</v>
      </c>
      <c r="S15" s="37">
        <v>1.7999999999999999E-2</v>
      </c>
      <c r="T15" s="37">
        <v>1.9E-2</v>
      </c>
      <c r="U15" s="37">
        <v>0.02</v>
      </c>
      <c r="V15" s="9"/>
    </row>
    <row r="16" spans="1:24" x14ac:dyDescent="0.25">
      <c r="A16" s="9"/>
      <c r="B16" s="9"/>
      <c r="C16" t="s">
        <v>50</v>
      </c>
      <c r="D16" s="70" t="s">
        <v>415</v>
      </c>
      <c r="E16" s="97"/>
      <c r="F16" s="77">
        <v>0</v>
      </c>
      <c r="G16" s="77">
        <v>1E-3</v>
      </c>
      <c r="I16" s="65">
        <v>3.0000000000000001E-3</v>
      </c>
      <c r="J16" s="65">
        <v>5.0000000000000001E-3</v>
      </c>
      <c r="K16" s="65">
        <v>9.4999999999999998E-3</v>
      </c>
      <c r="L16" s="65">
        <v>0.01</v>
      </c>
      <c r="M16" s="65">
        <v>1.0999999999999999E-2</v>
      </c>
      <c r="N16" s="65">
        <v>1.15E-2</v>
      </c>
      <c r="O16" s="16"/>
      <c r="P16" s="65">
        <v>1.4500000000000001E-2</v>
      </c>
      <c r="Q16" s="37">
        <v>0.02</v>
      </c>
      <c r="R16" s="65">
        <v>1.6E-2</v>
      </c>
      <c r="S16" s="65">
        <v>1.7999999999999999E-2</v>
      </c>
      <c r="T16" s="65">
        <v>1.9E-2</v>
      </c>
      <c r="U16" s="65">
        <v>0.02</v>
      </c>
      <c r="V16" s="9"/>
      <c r="X16" s="36"/>
    </row>
    <row r="17" spans="1:28" x14ac:dyDescent="0.25">
      <c r="A17" s="9"/>
      <c r="B17" s="9"/>
      <c r="D17" s="23"/>
      <c r="E17" s="97"/>
      <c r="F17" s="26"/>
      <c r="G17" s="26"/>
      <c r="H17" s="23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</row>
    <row r="18" spans="1:28" x14ac:dyDescent="0.25">
      <c r="C18" s="9" t="s">
        <v>52</v>
      </c>
      <c r="D18" s="42">
        <v>0.02</v>
      </c>
      <c r="E18" s="12"/>
      <c r="F18" s="42">
        <f>MAX(F11:F16)</f>
        <v>3.5000000000000001E-3</v>
      </c>
      <c r="G18" s="42">
        <f>MAX(G11:G16)</f>
        <v>4.4999999999999997E-3</v>
      </c>
      <c r="H18" s="12"/>
      <c r="I18" s="42">
        <f t="shared" ref="I18:N18" si="4">MAX(I11:I16)</f>
        <v>3.0000000000000001E-3</v>
      </c>
      <c r="J18" s="42">
        <f t="shared" si="4"/>
        <v>5.0000000000000001E-3</v>
      </c>
      <c r="K18" s="42">
        <f t="shared" si="4"/>
        <v>9.4999999999999998E-3</v>
      </c>
      <c r="L18" s="42">
        <f t="shared" si="4"/>
        <v>0.01</v>
      </c>
      <c r="M18" s="42">
        <f t="shared" si="4"/>
        <v>1.0999999999999999E-2</v>
      </c>
      <c r="N18" s="42">
        <f t="shared" si="4"/>
        <v>1.15E-2</v>
      </c>
      <c r="O18" s="12"/>
      <c r="P18" s="42">
        <f t="shared" ref="P18:U18" si="5">MAX(P11:P16)</f>
        <v>0.02</v>
      </c>
      <c r="Q18" s="42">
        <f t="shared" si="5"/>
        <v>0.02</v>
      </c>
      <c r="R18" s="42">
        <f t="shared" si="5"/>
        <v>1.7000000000000001E-2</v>
      </c>
      <c r="S18" s="42">
        <f t="shared" si="5"/>
        <v>1.7999999999999999E-2</v>
      </c>
      <c r="T18" s="42">
        <f t="shared" si="5"/>
        <v>1.9E-2</v>
      </c>
      <c r="U18" s="42">
        <f t="shared" si="5"/>
        <v>0.02</v>
      </c>
    </row>
    <row r="19" spans="1:28" x14ac:dyDescent="0.25">
      <c r="A19" s="9"/>
      <c r="B19" s="9"/>
      <c r="D19" s="23"/>
      <c r="E19" s="97"/>
      <c r="F19" s="26"/>
      <c r="G19" s="27"/>
      <c r="H19" s="23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9"/>
      <c r="W19" s="9"/>
    </row>
    <row r="20" spans="1:28" x14ac:dyDescent="0.25">
      <c r="A20" s="9"/>
      <c r="B20" s="9"/>
      <c r="C20" t="s">
        <v>352</v>
      </c>
      <c r="D20" s="68">
        <v>2.3E-2</v>
      </c>
      <c r="E20" s="12"/>
      <c r="F20" s="37" t="s">
        <v>4</v>
      </c>
      <c r="G20" s="37" t="s">
        <v>4</v>
      </c>
      <c r="H20" s="16"/>
      <c r="I20" s="37" t="s">
        <v>4</v>
      </c>
      <c r="J20" s="37" t="s">
        <v>4</v>
      </c>
      <c r="K20" s="37">
        <v>2.3300000000000001E-2</v>
      </c>
      <c r="L20" s="37" t="s">
        <v>4</v>
      </c>
      <c r="M20" s="37">
        <v>2.35E-2</v>
      </c>
      <c r="N20" s="37">
        <v>2.3800000000000002E-2</v>
      </c>
      <c r="O20" s="16"/>
      <c r="P20" s="37">
        <v>2.4E-2</v>
      </c>
      <c r="Q20" s="37" t="s">
        <v>4</v>
      </c>
      <c r="R20" s="37">
        <v>2.41E-2</v>
      </c>
      <c r="S20" s="37">
        <v>2.4199999999999999E-2</v>
      </c>
      <c r="T20" s="37">
        <v>2.47E-2</v>
      </c>
      <c r="U20" s="37">
        <v>2.5499999999999998E-2</v>
      </c>
      <c r="V20" s="36">
        <v>2.4E-2</v>
      </c>
      <c r="W20" s="36">
        <v>2.41E-2</v>
      </c>
      <c r="X20" s="9"/>
      <c r="AB20" s="99"/>
    </row>
    <row r="21" spans="1:28" x14ac:dyDescent="0.25">
      <c r="A21" s="9"/>
      <c r="B21" s="9"/>
      <c r="C21" t="s">
        <v>449</v>
      </c>
      <c r="D21" s="68">
        <v>1.4999999999999999E-2</v>
      </c>
      <c r="E21" s="12"/>
      <c r="F21" s="37" t="s">
        <v>4</v>
      </c>
      <c r="G21" s="37" t="s">
        <v>4</v>
      </c>
      <c r="H21" s="16"/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66" t="s">
        <v>4</v>
      </c>
      <c r="O21" s="19"/>
      <c r="P21" s="66">
        <v>2.2499999999999999E-2</v>
      </c>
      <c r="Q21" s="66" t="s">
        <v>4</v>
      </c>
      <c r="R21" s="66">
        <v>2.3400000000000001E-2</v>
      </c>
      <c r="S21" s="66">
        <v>2.3599999999999999E-2</v>
      </c>
      <c r="T21" s="66">
        <v>2.41E-2</v>
      </c>
      <c r="U21" s="66">
        <v>2.4799999999999999E-2</v>
      </c>
      <c r="V21" s="9"/>
      <c r="W21" s="36"/>
    </row>
    <row r="22" spans="1:28" x14ac:dyDescent="0.25">
      <c r="A22" s="9"/>
      <c r="B22" s="9"/>
      <c r="C22" t="s">
        <v>440</v>
      </c>
      <c r="D22" s="100">
        <v>2.1000000000000001E-2</v>
      </c>
      <c r="E22" s="12"/>
      <c r="F22" s="37" t="s">
        <v>4</v>
      </c>
      <c r="G22" s="37" t="s">
        <v>4</v>
      </c>
      <c r="H22" s="16"/>
      <c r="I22" s="66">
        <v>1.7999999999999999E-2</v>
      </c>
      <c r="J22" s="66">
        <v>1.9E-2</v>
      </c>
      <c r="K22" s="66">
        <v>0.02</v>
      </c>
      <c r="L22" s="66" t="s">
        <v>4</v>
      </c>
      <c r="M22" s="66">
        <v>2.1000000000000001E-2</v>
      </c>
      <c r="N22" s="66">
        <v>2.1999999999999999E-2</v>
      </c>
      <c r="O22" s="19"/>
      <c r="P22" s="66">
        <v>2.2499999999999999E-2</v>
      </c>
      <c r="Q22" s="66">
        <v>2.3E-2</v>
      </c>
      <c r="R22" s="66">
        <v>2.35E-2</v>
      </c>
      <c r="S22" s="66">
        <v>2.4E-2</v>
      </c>
      <c r="T22" s="66">
        <v>2.4500000000000001E-2</v>
      </c>
      <c r="U22" s="66">
        <v>2.5999999999999999E-2</v>
      </c>
      <c r="V22" s="117"/>
    </row>
    <row r="23" spans="1:28" x14ac:dyDescent="0.25">
      <c r="A23" s="9"/>
      <c r="B23" s="9"/>
      <c r="C23" t="s">
        <v>57</v>
      </c>
      <c r="D23" s="75">
        <v>1.4999999999999999E-2</v>
      </c>
      <c r="E23" s="95"/>
      <c r="F23" s="45" t="s">
        <v>4</v>
      </c>
      <c r="G23" s="45" t="s">
        <v>4</v>
      </c>
      <c r="H23" s="19"/>
      <c r="I23" s="66" t="s">
        <v>4</v>
      </c>
      <c r="J23" s="66" t="s">
        <v>4</v>
      </c>
      <c r="K23" s="66" t="s">
        <v>4</v>
      </c>
      <c r="L23" s="66" t="s">
        <v>4</v>
      </c>
      <c r="M23" s="66" t="s">
        <v>4</v>
      </c>
      <c r="N23" s="66" t="s">
        <v>4</v>
      </c>
      <c r="O23" s="19"/>
      <c r="P23" s="66">
        <v>2.1000000000000001E-2</v>
      </c>
      <c r="Q23" s="66" t="s">
        <v>4</v>
      </c>
      <c r="R23" s="66">
        <v>2.1499999999999998E-2</v>
      </c>
      <c r="S23" s="66">
        <v>2.1999999999999999E-2</v>
      </c>
      <c r="T23" s="67">
        <v>2.2499999999999999E-2</v>
      </c>
      <c r="U23" s="67">
        <v>2.35E-2</v>
      </c>
      <c r="V23" s="9"/>
    </row>
    <row r="24" spans="1:28" x14ac:dyDescent="0.25">
      <c r="A24" s="9"/>
      <c r="B24" s="9"/>
      <c r="C24" t="s">
        <v>19</v>
      </c>
      <c r="D24" s="68">
        <v>1.6E-2</v>
      </c>
      <c r="E24" s="12"/>
      <c r="F24" s="37" t="s">
        <v>4</v>
      </c>
      <c r="G24" s="37" t="s">
        <v>4</v>
      </c>
      <c r="H24" s="16"/>
      <c r="I24" s="47" t="s">
        <v>4</v>
      </c>
      <c r="J24" s="47" t="s">
        <v>4</v>
      </c>
      <c r="K24" s="47" t="s">
        <v>4</v>
      </c>
      <c r="L24" s="47" t="s">
        <v>4</v>
      </c>
      <c r="M24" s="47" t="s">
        <v>4</v>
      </c>
      <c r="N24" s="47" t="s">
        <v>4</v>
      </c>
      <c r="O24" s="19"/>
      <c r="P24" s="69">
        <v>2.35E-2</v>
      </c>
      <c r="Q24" s="67" t="s">
        <v>4</v>
      </c>
      <c r="R24" s="69">
        <v>2.5999999999999999E-2</v>
      </c>
      <c r="S24" s="69">
        <v>2.6499999999999999E-2</v>
      </c>
      <c r="T24" s="69">
        <v>2.7E-2</v>
      </c>
      <c r="U24" s="69">
        <v>0.03</v>
      </c>
      <c r="V24" s="9"/>
    </row>
    <row r="25" spans="1:28" x14ac:dyDescent="0.25">
      <c r="A25" s="9"/>
      <c r="B25" s="9"/>
      <c r="C25" t="s">
        <v>230</v>
      </c>
      <c r="D25" s="38">
        <v>1.0999999999999999E-2</v>
      </c>
      <c r="E25" s="95"/>
      <c r="F25" s="37" t="s">
        <v>4</v>
      </c>
      <c r="G25" s="37" t="s">
        <v>4</v>
      </c>
      <c r="H25" s="19"/>
      <c r="I25" s="47" t="s">
        <v>4</v>
      </c>
      <c r="J25" s="37" t="s">
        <v>4</v>
      </c>
      <c r="K25" s="37">
        <v>5.0000000000000001E-3</v>
      </c>
      <c r="L25" s="37" t="s">
        <v>4</v>
      </c>
      <c r="M25" s="37">
        <v>0.02</v>
      </c>
      <c r="N25" s="37">
        <v>2.1499999999999998E-2</v>
      </c>
      <c r="O25" s="19"/>
      <c r="P25" s="37">
        <v>2.1499999999999998E-2</v>
      </c>
      <c r="Q25" s="37">
        <v>2.1999999999999999E-2</v>
      </c>
      <c r="R25" s="37">
        <v>2.1999999999999999E-2</v>
      </c>
      <c r="S25" s="37">
        <v>2.1999999999999999E-2</v>
      </c>
      <c r="T25" s="37">
        <v>2.1999999999999999E-2</v>
      </c>
      <c r="U25" s="37">
        <v>2.1999999999999999E-2</v>
      </c>
      <c r="V25" s="9"/>
    </row>
    <row r="26" spans="1:28" x14ac:dyDescent="0.25">
      <c r="A26" s="9"/>
      <c r="B26" s="9"/>
      <c r="C26" t="s">
        <v>408</v>
      </c>
      <c r="D26" s="70">
        <v>1.0999999999999999E-2</v>
      </c>
      <c r="E26" s="95"/>
      <c r="F26" s="37" t="s">
        <v>4</v>
      </c>
      <c r="G26" s="37" t="s">
        <v>4</v>
      </c>
      <c r="H26" s="19"/>
      <c r="I26" s="47" t="s">
        <v>4</v>
      </c>
      <c r="J26" s="37" t="s">
        <v>4</v>
      </c>
      <c r="K26" s="37" t="s">
        <v>4</v>
      </c>
      <c r="L26" s="37" t="s">
        <v>4</v>
      </c>
      <c r="M26" s="37" t="s">
        <v>4</v>
      </c>
      <c r="N26" s="37" t="s">
        <v>4</v>
      </c>
      <c r="O26" s="19"/>
      <c r="P26" s="66">
        <v>2.1499999999999998E-2</v>
      </c>
      <c r="Q26" s="66" t="s">
        <v>4</v>
      </c>
      <c r="R26" s="66">
        <v>2.1999999999999999E-2</v>
      </c>
      <c r="S26" s="66">
        <v>2.1999999999999999E-2</v>
      </c>
      <c r="T26" s="66">
        <v>2.1999999999999999E-2</v>
      </c>
      <c r="U26" s="66">
        <v>2.1999999999999999E-2</v>
      </c>
      <c r="V26" s="9"/>
    </row>
    <row r="27" spans="1:28" x14ac:dyDescent="0.25">
      <c r="A27" s="9"/>
      <c r="B27" s="9"/>
      <c r="C27" t="s">
        <v>450</v>
      </c>
      <c r="D27" s="68">
        <v>0.02</v>
      </c>
      <c r="E27" s="95"/>
      <c r="F27" s="37" t="s">
        <v>4</v>
      </c>
      <c r="G27" s="37" t="s">
        <v>4</v>
      </c>
      <c r="H27" s="16"/>
      <c r="I27" s="66">
        <v>0.02</v>
      </c>
      <c r="J27" s="66">
        <v>0.02</v>
      </c>
      <c r="K27" s="66">
        <v>0.02</v>
      </c>
      <c r="L27" s="66">
        <v>2.1999999999999999E-2</v>
      </c>
      <c r="M27" s="66">
        <v>2.35E-2</v>
      </c>
      <c r="N27" s="66">
        <v>2.4E-2</v>
      </c>
      <c r="O27" s="19"/>
      <c r="P27" s="67">
        <v>2.4500000000000001E-2</v>
      </c>
      <c r="Q27" s="67" t="s">
        <v>4</v>
      </c>
      <c r="R27" s="67">
        <v>2.5000000000000001E-2</v>
      </c>
      <c r="S27" s="67">
        <v>2.5999999999999999E-2</v>
      </c>
      <c r="T27" s="67">
        <v>2.7E-2</v>
      </c>
      <c r="U27" s="67">
        <v>2.7E-2</v>
      </c>
      <c r="V27" s="36">
        <v>0.03</v>
      </c>
      <c r="W27" s="9"/>
    </row>
    <row r="28" spans="1:28" x14ac:dyDescent="0.25">
      <c r="A28" s="9"/>
      <c r="B28" s="9"/>
      <c r="C28" t="s">
        <v>421</v>
      </c>
      <c r="D28" s="68">
        <v>2.3E-2</v>
      </c>
      <c r="E28" s="95"/>
      <c r="F28" s="37" t="s">
        <v>4</v>
      </c>
      <c r="G28" s="37" t="s">
        <v>4</v>
      </c>
      <c r="H28" s="16"/>
      <c r="I28" s="47" t="s">
        <v>4</v>
      </c>
      <c r="J28" s="47" t="s">
        <v>4</v>
      </c>
      <c r="K28" s="47" t="s">
        <v>4</v>
      </c>
      <c r="L28" s="47" t="s">
        <v>4</v>
      </c>
      <c r="M28" s="66">
        <v>2.35E-2</v>
      </c>
      <c r="N28" s="37" t="s">
        <v>4</v>
      </c>
      <c r="O28" s="19"/>
      <c r="P28" s="67">
        <v>2.4500000000000001E-2</v>
      </c>
      <c r="Q28" s="67">
        <v>2.47E-2</v>
      </c>
      <c r="R28" s="67">
        <v>2.5000000000000001E-2</v>
      </c>
      <c r="S28" s="67">
        <v>2.5499999999999998E-2</v>
      </c>
      <c r="T28" s="67">
        <v>2.5999999999999999E-2</v>
      </c>
      <c r="U28" s="67">
        <v>2.6499999999999999E-2</v>
      </c>
      <c r="V28" s="9"/>
    </row>
    <row r="29" spans="1:28" x14ac:dyDescent="0.25">
      <c r="A29" t="s">
        <v>24</v>
      </c>
      <c r="B29" t="s">
        <v>24</v>
      </c>
      <c r="D29" s="71"/>
      <c r="E29" s="95"/>
      <c r="V29" s="9"/>
    </row>
    <row r="30" spans="1:28" x14ac:dyDescent="0.25">
      <c r="A30" s="9"/>
      <c r="B30" s="9"/>
      <c r="C30" s="9" t="s">
        <v>51</v>
      </c>
      <c r="D30" s="42">
        <f>MAX(D20:D27)</f>
        <v>2.3E-2</v>
      </c>
      <c r="E30" s="95"/>
      <c r="F30" s="42">
        <f>MAX(F20:F27)</f>
        <v>0</v>
      </c>
      <c r="G30" s="42">
        <f>MAX(G20:G27)</f>
        <v>0</v>
      </c>
      <c r="H30" s="12"/>
      <c r="I30" s="42">
        <f t="shared" ref="I30:N30" si="6">MAX(I20:I27)</f>
        <v>0.02</v>
      </c>
      <c r="J30" s="42">
        <f t="shared" si="6"/>
        <v>0.02</v>
      </c>
      <c r="K30" s="42">
        <f t="shared" si="6"/>
        <v>2.3300000000000001E-2</v>
      </c>
      <c r="L30" s="42">
        <f t="shared" si="6"/>
        <v>2.1999999999999999E-2</v>
      </c>
      <c r="M30" s="42">
        <f t="shared" si="6"/>
        <v>2.35E-2</v>
      </c>
      <c r="N30" s="42">
        <f t="shared" si="6"/>
        <v>2.4E-2</v>
      </c>
      <c r="O30" s="12"/>
      <c r="P30" s="42">
        <f t="shared" ref="P30:U30" si="7">MAX(P20:P28)</f>
        <v>2.4500000000000001E-2</v>
      </c>
      <c r="Q30" s="42">
        <f t="shared" si="7"/>
        <v>2.47E-2</v>
      </c>
      <c r="R30" s="42">
        <f t="shared" si="7"/>
        <v>2.5999999999999999E-2</v>
      </c>
      <c r="S30" s="42">
        <f t="shared" si="7"/>
        <v>2.6499999999999999E-2</v>
      </c>
      <c r="T30" s="42">
        <f t="shared" si="7"/>
        <v>2.7E-2</v>
      </c>
      <c r="U30" s="42">
        <f t="shared" si="7"/>
        <v>0.03</v>
      </c>
      <c r="V30" s="9"/>
    </row>
    <row r="31" spans="1:28" x14ac:dyDescent="0.25">
      <c r="A31" s="9"/>
      <c r="B31" s="9"/>
      <c r="E31" s="95"/>
    </row>
    <row r="32" spans="1:28" x14ac:dyDescent="0.25">
      <c r="C32" t="s">
        <v>25</v>
      </c>
      <c r="D32" s="68">
        <v>2.3E-2</v>
      </c>
      <c r="E32" s="12"/>
      <c r="F32" s="37" t="s">
        <v>4</v>
      </c>
      <c r="G32" s="37" t="s">
        <v>4</v>
      </c>
      <c r="H32" s="16"/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37"/>
      <c r="O32" s="16"/>
      <c r="P32" s="67">
        <v>2.5499999999999998E-2</v>
      </c>
      <c r="Q32" s="68" t="s">
        <v>4</v>
      </c>
      <c r="R32" s="67">
        <v>2.5499999999999998E-2</v>
      </c>
      <c r="S32" s="67">
        <v>2.5999999999999999E-2</v>
      </c>
      <c r="T32" s="67">
        <v>2.5999999999999999E-2</v>
      </c>
      <c r="U32" s="67">
        <v>2.75E-2</v>
      </c>
      <c r="V32" s="9"/>
    </row>
    <row r="33" spans="1:24" x14ac:dyDescent="0.25">
      <c r="C33" t="s">
        <v>28</v>
      </c>
      <c r="D33" s="68">
        <v>2.3E-2</v>
      </c>
      <c r="E33" s="12"/>
      <c r="F33" s="37" t="s">
        <v>4</v>
      </c>
      <c r="G33" s="37" t="s">
        <v>4</v>
      </c>
      <c r="H33" s="16"/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37" t="s">
        <v>4</v>
      </c>
      <c r="O33" s="16"/>
      <c r="P33" s="66">
        <v>2.5000000000000001E-2</v>
      </c>
      <c r="Q33" s="37" t="s">
        <v>4</v>
      </c>
      <c r="R33" s="66">
        <v>2.5499999999999998E-2</v>
      </c>
      <c r="S33" s="66">
        <v>2.5999999999999999E-2</v>
      </c>
      <c r="T33" s="66">
        <v>2.5999999999999999E-2</v>
      </c>
      <c r="U33" s="66">
        <v>2.75E-2</v>
      </c>
      <c r="V33" s="9"/>
    </row>
    <row r="34" spans="1:24" s="111" customFormat="1" x14ac:dyDescent="0.25">
      <c r="C34" s="111" t="s">
        <v>439</v>
      </c>
      <c r="D34" s="112">
        <v>2.35E-2</v>
      </c>
      <c r="E34" s="113"/>
      <c r="F34" s="112">
        <v>7.4999999999999997E-3</v>
      </c>
      <c r="G34" s="112">
        <v>7.4999999999999997E-3</v>
      </c>
      <c r="H34" s="114"/>
      <c r="I34" s="112">
        <v>2.5000000000000001E-3</v>
      </c>
      <c r="J34" s="112">
        <v>4.0000000000000001E-3</v>
      </c>
      <c r="K34" s="112">
        <v>5.0000000000000001E-3</v>
      </c>
      <c r="L34" s="112">
        <v>6.0000000000000001E-3</v>
      </c>
      <c r="M34" s="112">
        <v>6.0000000000000001E-3</v>
      </c>
      <c r="N34" s="112">
        <v>6.4999999999999997E-3</v>
      </c>
      <c r="O34" s="114"/>
      <c r="P34" s="115">
        <v>1.6E-2</v>
      </c>
      <c r="Q34" s="112">
        <v>1.6500000000000001E-2</v>
      </c>
      <c r="R34" s="115">
        <v>1.7000000000000001E-2</v>
      </c>
      <c r="S34" s="115">
        <v>1.7999999999999999E-2</v>
      </c>
      <c r="T34" s="115">
        <v>1.95E-2</v>
      </c>
      <c r="U34" s="115">
        <v>2.0500000000000001E-2</v>
      </c>
      <c r="V34" s="116"/>
    </row>
    <row r="35" spans="1:24" x14ac:dyDescent="0.25">
      <c r="C35" t="s">
        <v>29</v>
      </c>
      <c r="D35" s="68">
        <v>1.4999999999999999E-2</v>
      </c>
      <c r="E35" s="12"/>
      <c r="F35" s="37" t="s">
        <v>4</v>
      </c>
      <c r="G35" s="37" t="s">
        <v>4</v>
      </c>
      <c r="H35" s="16"/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37" t="s">
        <v>4</v>
      </c>
      <c r="O35" s="16"/>
      <c r="P35" s="37">
        <v>2.4E-2</v>
      </c>
      <c r="Q35" s="37" t="s">
        <v>4</v>
      </c>
      <c r="R35" s="37">
        <v>2.4500000000000001E-2</v>
      </c>
      <c r="S35" s="37">
        <v>2.5000000000000001E-2</v>
      </c>
      <c r="T35" s="37">
        <v>2.5000000000000001E-2</v>
      </c>
      <c r="U35" s="68">
        <v>2.5999999999999999E-2</v>
      </c>
      <c r="V35" s="9"/>
    </row>
    <row r="36" spans="1:24" x14ac:dyDescent="0.25">
      <c r="C36" t="s">
        <v>30</v>
      </c>
      <c r="D36" s="112">
        <v>2.3E-2</v>
      </c>
      <c r="E36" s="12"/>
      <c r="F36" s="37" t="s">
        <v>4</v>
      </c>
      <c r="G36" s="37" t="s">
        <v>4</v>
      </c>
      <c r="H36" s="16"/>
      <c r="I36" s="37" t="s">
        <v>4</v>
      </c>
      <c r="J36" s="37" t="s">
        <v>4</v>
      </c>
      <c r="K36" s="37" t="s">
        <v>4</v>
      </c>
      <c r="L36" s="37" t="s">
        <v>4</v>
      </c>
      <c r="M36" s="37" t="s">
        <v>4</v>
      </c>
      <c r="N36" s="37" t="s">
        <v>4</v>
      </c>
      <c r="O36" s="16"/>
      <c r="P36" s="69">
        <v>2.4500000000000001E-2</v>
      </c>
      <c r="Q36" s="68" t="s">
        <v>4</v>
      </c>
      <c r="R36" s="69">
        <v>2.5000000000000001E-2</v>
      </c>
      <c r="S36" s="69">
        <v>2.5499999999999998E-2</v>
      </c>
      <c r="T36" s="69">
        <v>2.5999999999999999E-2</v>
      </c>
      <c r="U36" s="69">
        <v>2.75E-2</v>
      </c>
      <c r="V36" s="9"/>
      <c r="X36" s="36"/>
    </row>
    <row r="37" spans="1:24" s="111" customFormat="1" x14ac:dyDescent="0.25">
      <c r="C37" s="111" t="s">
        <v>247</v>
      </c>
      <c r="D37" s="112">
        <v>2.4E-2</v>
      </c>
      <c r="E37" s="113"/>
      <c r="F37" s="112" t="s">
        <v>4</v>
      </c>
      <c r="G37" s="112" t="s">
        <v>4</v>
      </c>
      <c r="H37" s="114"/>
      <c r="I37" s="112" t="s">
        <v>4</v>
      </c>
      <c r="J37" s="112" t="s">
        <v>4</v>
      </c>
      <c r="K37" s="112" t="s">
        <v>4</v>
      </c>
      <c r="L37" s="112" t="s">
        <v>4</v>
      </c>
      <c r="M37" s="112" t="s">
        <v>4</v>
      </c>
      <c r="N37" s="112" t="s">
        <v>4</v>
      </c>
      <c r="O37" s="114"/>
      <c r="P37" s="112">
        <v>2.35E-2</v>
      </c>
      <c r="Q37" s="112" t="s">
        <v>4</v>
      </c>
      <c r="R37" s="112">
        <v>2.4E-2</v>
      </c>
      <c r="S37" s="112">
        <v>2.4E-2</v>
      </c>
      <c r="T37" s="112">
        <v>2.4E-2</v>
      </c>
      <c r="U37" s="112">
        <v>2.6499999999999999E-2</v>
      </c>
      <c r="V37" s="116"/>
    </row>
    <row r="38" spans="1:24" x14ac:dyDescent="0.25">
      <c r="C38" t="s">
        <v>36</v>
      </c>
      <c r="D38" s="68">
        <v>2.5499999999999998E-2</v>
      </c>
      <c r="E38" s="12"/>
      <c r="F38" s="37" t="s">
        <v>4</v>
      </c>
      <c r="G38" s="37" t="s">
        <v>4</v>
      </c>
      <c r="H38" s="16"/>
      <c r="I38" s="37" t="s">
        <v>4</v>
      </c>
      <c r="J38" s="37" t="s">
        <v>4</v>
      </c>
      <c r="K38" s="37" t="s">
        <v>4</v>
      </c>
      <c r="L38" s="37" t="s">
        <v>4</v>
      </c>
      <c r="M38" s="37" t="s">
        <v>4</v>
      </c>
      <c r="N38" s="37" t="s">
        <v>4</v>
      </c>
      <c r="O38" s="16"/>
      <c r="P38" s="67">
        <v>2.2499999999999999E-2</v>
      </c>
      <c r="Q38" s="68" t="s">
        <v>4</v>
      </c>
      <c r="R38" s="67">
        <v>2.3E-2</v>
      </c>
      <c r="S38" s="67">
        <v>2.3E-2</v>
      </c>
      <c r="T38" s="67">
        <v>2.3E-2</v>
      </c>
      <c r="U38" s="67">
        <v>2.5499999999999998E-2</v>
      </c>
      <c r="V38" s="9"/>
    </row>
    <row r="39" spans="1:24" x14ac:dyDescent="0.25">
      <c r="C39" t="s">
        <v>188</v>
      </c>
      <c r="D39" s="68">
        <v>1.2999999999999999E-2</v>
      </c>
      <c r="E39" s="12"/>
      <c r="F39" s="37">
        <v>5.0000000000000001E-4</v>
      </c>
      <c r="G39" s="37">
        <v>2.5000000000000001E-3</v>
      </c>
      <c r="H39" s="16"/>
      <c r="I39" s="37">
        <v>4.4999999999999997E-3</v>
      </c>
      <c r="J39" s="37">
        <v>5.4999999999999997E-3</v>
      </c>
      <c r="K39" s="37">
        <v>6.4999999999999997E-3</v>
      </c>
      <c r="L39" s="37" t="s">
        <v>4</v>
      </c>
      <c r="M39" s="37">
        <v>7.0000000000000001E-3</v>
      </c>
      <c r="N39" s="37">
        <v>8.0000000000000002E-3</v>
      </c>
      <c r="O39" s="16"/>
      <c r="P39" s="67">
        <v>2.5000000000000001E-2</v>
      </c>
      <c r="Q39" s="68">
        <v>2.5499999999999998E-2</v>
      </c>
      <c r="R39" s="67">
        <v>2.1499999999999998E-2</v>
      </c>
      <c r="S39" s="67">
        <v>2.5999999999999999E-2</v>
      </c>
      <c r="T39" s="67">
        <v>2.35E-2</v>
      </c>
      <c r="U39" s="67">
        <v>2.5999999999999999E-2</v>
      </c>
      <c r="V39" s="9"/>
    </row>
    <row r="40" spans="1:24" x14ac:dyDescent="0.25">
      <c r="C40" t="s">
        <v>413</v>
      </c>
      <c r="D40" s="68">
        <v>1.4E-2</v>
      </c>
      <c r="E40" s="12"/>
      <c r="F40" s="37">
        <v>5.0000000000000001E-3</v>
      </c>
      <c r="G40" s="37">
        <v>7.0000000000000001E-3</v>
      </c>
      <c r="H40" s="16"/>
      <c r="I40" s="37" t="s">
        <v>4</v>
      </c>
      <c r="J40" s="37">
        <v>7.4999999999999997E-3</v>
      </c>
      <c r="K40" s="37" t="s">
        <v>4</v>
      </c>
      <c r="L40" s="37" t="s">
        <v>4</v>
      </c>
      <c r="M40" s="37">
        <v>0.01</v>
      </c>
      <c r="N40" s="37">
        <v>0.01</v>
      </c>
      <c r="O40" s="16"/>
      <c r="P40" s="67">
        <v>1.9E-2</v>
      </c>
      <c r="Q40" s="68">
        <v>0.02</v>
      </c>
      <c r="R40" s="67">
        <v>2.1000000000000001E-2</v>
      </c>
      <c r="S40" s="67">
        <v>2.1999999999999999E-2</v>
      </c>
      <c r="T40" s="67">
        <v>2.35E-2</v>
      </c>
      <c r="U40" s="67">
        <v>2.5999999999999999E-2</v>
      </c>
      <c r="V40" s="9"/>
    </row>
    <row r="41" spans="1:24" x14ac:dyDescent="0.25">
      <c r="C41" t="s">
        <v>441</v>
      </c>
      <c r="D41" s="68">
        <v>2.4500000000000001E-2</v>
      </c>
      <c r="E41" s="12"/>
      <c r="F41" s="37"/>
      <c r="G41" s="37"/>
      <c r="H41" s="16"/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37" t="s">
        <v>4</v>
      </c>
      <c r="O41" s="16"/>
      <c r="P41" s="67">
        <v>2.35E-2</v>
      </c>
      <c r="Q41" s="68" t="s">
        <v>4</v>
      </c>
      <c r="R41" s="67">
        <v>2.4E-2</v>
      </c>
      <c r="S41" s="67">
        <v>2.4E-2</v>
      </c>
      <c r="T41" s="67">
        <v>2.4500000000000001E-2</v>
      </c>
      <c r="U41" s="67">
        <v>2.5999999999999999E-2</v>
      </c>
      <c r="V41" s="9"/>
    </row>
    <row r="42" spans="1:24" x14ac:dyDescent="0.25">
      <c r="E42" s="9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9"/>
    </row>
    <row r="43" spans="1:24" x14ac:dyDescent="0.25">
      <c r="A43" s="8"/>
      <c r="B43" s="8"/>
      <c r="C43" s="25" t="s">
        <v>37</v>
      </c>
      <c r="D43" s="42">
        <f>MAX(D32:D38)</f>
        <v>2.5499999999999998E-2</v>
      </c>
      <c r="E43" s="12"/>
      <c r="F43" s="42" t="s">
        <v>4</v>
      </c>
      <c r="G43" s="42" t="s">
        <v>4</v>
      </c>
      <c r="H43" s="12"/>
      <c r="I43" s="42" t="s">
        <v>4</v>
      </c>
      <c r="J43" s="42" t="s">
        <v>4</v>
      </c>
      <c r="K43" s="42" t="s">
        <v>4</v>
      </c>
      <c r="L43" s="42" t="s">
        <v>4</v>
      </c>
      <c r="M43" s="42" t="s">
        <v>4</v>
      </c>
      <c r="N43" s="42" t="s">
        <v>4</v>
      </c>
      <c r="O43" s="12"/>
      <c r="P43" s="42">
        <f t="shared" ref="P43:U43" si="8">MAX(P32:P40)</f>
        <v>2.5499999999999998E-2</v>
      </c>
      <c r="Q43" s="42">
        <f>MAX(Q32:Q41)</f>
        <v>2.5499999999999998E-2</v>
      </c>
      <c r="R43" s="42">
        <f t="shared" si="8"/>
        <v>2.5499999999999998E-2</v>
      </c>
      <c r="S43" s="42">
        <f t="shared" si="8"/>
        <v>2.5999999999999999E-2</v>
      </c>
      <c r="T43" s="42">
        <f t="shared" si="8"/>
        <v>2.5999999999999999E-2</v>
      </c>
      <c r="U43" s="42">
        <f t="shared" si="8"/>
        <v>2.75E-2</v>
      </c>
      <c r="V43" s="9"/>
    </row>
    <row r="44" spans="1:24" x14ac:dyDescent="0.25">
      <c r="A44" s="9" t="s">
        <v>38</v>
      </c>
      <c r="B44" s="9" t="s">
        <v>38</v>
      </c>
      <c r="E44" s="9"/>
      <c r="V44" s="9"/>
    </row>
    <row r="45" spans="1:24" x14ac:dyDescent="0.25">
      <c r="C45" s="9" t="s">
        <v>38</v>
      </c>
      <c r="D45" s="78">
        <v>1.6E-2</v>
      </c>
      <c r="E45" s="12"/>
      <c r="F45" s="83">
        <v>1.26E-2</v>
      </c>
      <c r="G45" s="80">
        <v>1.61E-2</v>
      </c>
      <c r="H45" s="12"/>
      <c r="I45" s="80">
        <v>1.4E-2</v>
      </c>
      <c r="J45" s="80">
        <v>1.4500000000000001E-2</v>
      </c>
      <c r="K45" s="80">
        <v>1.55E-2</v>
      </c>
      <c r="L45" s="80">
        <v>1.7000000000000001E-2</v>
      </c>
      <c r="M45" s="80">
        <v>2.1000000000000001E-2</v>
      </c>
      <c r="N45" s="80">
        <v>2.1000000000000001E-2</v>
      </c>
      <c r="O45" s="61"/>
      <c r="P45" s="80">
        <v>2.1000000000000001E-2</v>
      </c>
      <c r="Q45" s="80">
        <v>2.12E-2</v>
      </c>
      <c r="R45" s="80">
        <v>2.1299999999999999E-2</v>
      </c>
      <c r="S45" s="80">
        <v>2.1499999999999998E-2</v>
      </c>
      <c r="T45" s="80">
        <v>2.1499999999999998E-2</v>
      </c>
      <c r="U45" s="80">
        <v>2.1999999999999999E-2</v>
      </c>
      <c r="V45" s="9"/>
    </row>
    <row r="46" spans="1:24" x14ac:dyDescent="0.25">
      <c r="C46" s="9" t="s">
        <v>392</v>
      </c>
      <c r="D46" s="78">
        <v>1.6E-2</v>
      </c>
      <c r="E46" s="12"/>
      <c r="F46" s="83">
        <v>1.2500000000000001E-2</v>
      </c>
      <c r="G46" s="80">
        <v>1.6E-2</v>
      </c>
      <c r="H46" s="12"/>
      <c r="I46" s="80">
        <v>1.3900000000000001E-2</v>
      </c>
      <c r="J46" s="80">
        <v>1.4400000000000001E-2</v>
      </c>
      <c r="K46" s="80">
        <v>1.54E-2</v>
      </c>
      <c r="L46" s="80">
        <v>1.6899999999999998E-2</v>
      </c>
      <c r="M46" s="80">
        <v>2.0899999999999998E-2</v>
      </c>
      <c r="N46" s="80">
        <v>2.0899999999999998E-2</v>
      </c>
      <c r="O46" s="61"/>
      <c r="P46" s="80">
        <v>2.0899999999999998E-2</v>
      </c>
      <c r="Q46" s="80">
        <v>2.1100000000000001E-2</v>
      </c>
      <c r="R46" s="80">
        <v>2.12E-2</v>
      </c>
      <c r="S46" s="80">
        <v>2.1399999999999999E-2</v>
      </c>
      <c r="T46" s="80">
        <v>2.1399999999999999E-2</v>
      </c>
      <c r="U46" s="80">
        <v>2.1899999999999999E-2</v>
      </c>
      <c r="V46" s="9"/>
    </row>
    <row r="47" spans="1:24" x14ac:dyDescent="0.25">
      <c r="C47" s="9" t="s">
        <v>364</v>
      </c>
      <c r="D47" s="78">
        <v>2.3E-2</v>
      </c>
      <c r="E47" s="12"/>
      <c r="F47" s="78">
        <v>2.3E-2</v>
      </c>
      <c r="G47" s="78">
        <v>2.35E-2</v>
      </c>
      <c r="H47" s="12"/>
      <c r="I47" s="78">
        <v>2.3E-2</v>
      </c>
      <c r="J47" s="78">
        <v>2.3E-2</v>
      </c>
      <c r="K47" s="78">
        <v>2.3E-2</v>
      </c>
      <c r="L47" s="78">
        <v>2.3E-2</v>
      </c>
      <c r="M47" s="78">
        <v>2.4500000000000001E-2</v>
      </c>
      <c r="N47" s="78">
        <v>2.5000000000000001E-2</v>
      </c>
      <c r="O47" s="60"/>
      <c r="P47" s="78">
        <v>2.5000000000000001E-2</v>
      </c>
      <c r="Q47" s="78">
        <v>2.5499999999999998E-2</v>
      </c>
      <c r="R47" s="78">
        <v>2.5999999999999999E-2</v>
      </c>
      <c r="S47" s="78">
        <v>2.6499999999999999E-2</v>
      </c>
      <c r="T47" s="78">
        <v>2.75E-2</v>
      </c>
      <c r="U47" s="78">
        <v>2.8500000000000001E-2</v>
      </c>
      <c r="V47" s="9"/>
    </row>
    <row r="48" spans="1:24" x14ac:dyDescent="0.25">
      <c r="C48" t="s">
        <v>256</v>
      </c>
    </row>
    <row r="49" spans="3:3" x14ac:dyDescent="0.25">
      <c r="C49" t="s">
        <v>401</v>
      </c>
    </row>
  </sheetData>
  <customSheetViews>
    <customSheetView guid="{299C277F-2E78-4ADB-B474-2EF796E7CB2F}" scale="80" fitToPage="1" hiddenRows="1" topLeftCell="C1">
      <pane ySplit="1" topLeftCell="A2" activePane="bottomLeft" state="frozen"/>
      <selection pane="bottomLeft" activeCell="D13" sqref="D13"/>
      <pageMargins left="0" right="0" top="0.75" bottom="0.75" header="0.3" footer="0.3"/>
      <pageSetup scale="64" orientation="landscape" r:id="rId1"/>
    </customSheetView>
  </customSheetViews>
  <mergeCells count="3">
    <mergeCell ref="F1:G1"/>
    <mergeCell ref="I1:N1"/>
    <mergeCell ref="P1:U1"/>
  </mergeCells>
  <conditionalFormatting sqref="K13:K16">
    <cfRule type="top10" dxfId="7417" priority="22" rank="1"/>
  </conditionalFormatting>
  <conditionalFormatting sqref="D6:E9 E5 H24">
    <cfRule type="cellIs" dxfId="7416" priority="43" operator="greaterThan">
      <formula>0.0165</formula>
    </cfRule>
  </conditionalFormatting>
  <conditionalFormatting sqref="O25">
    <cfRule type="cellIs" dxfId="7415" priority="42" operator="greaterThan">
      <formula>0.018</formula>
    </cfRule>
  </conditionalFormatting>
  <conditionalFormatting sqref="H5:H9">
    <cfRule type="cellIs" dxfId="7414" priority="41" operator="greaterThan">
      <formula>0.0165</formula>
    </cfRule>
  </conditionalFormatting>
  <conditionalFormatting sqref="H26">
    <cfRule type="cellIs" dxfId="7413" priority="40" operator="greaterThan">
      <formula>0.0165</formula>
    </cfRule>
  </conditionalFormatting>
  <conditionalFormatting sqref="J13:J16">
    <cfRule type="top10" dxfId="7412" priority="39" rank="1"/>
  </conditionalFormatting>
  <conditionalFormatting sqref="L13:L16">
    <cfRule type="top10" dxfId="7411" priority="38" rank="1"/>
  </conditionalFormatting>
  <conditionalFormatting sqref="M13:M16">
    <cfRule type="top10" dxfId="7410" priority="37" rank="1"/>
  </conditionalFormatting>
  <conditionalFormatting sqref="N13:N16">
    <cfRule type="top10" dxfId="7409" priority="36" rank="1"/>
  </conditionalFormatting>
  <conditionalFormatting sqref="Q13:Q16">
    <cfRule type="top10" dxfId="7408" priority="35" rank="1"/>
  </conditionalFormatting>
  <conditionalFormatting sqref="R13:R16">
    <cfRule type="top10" dxfId="7407" priority="34" rank="1"/>
  </conditionalFormatting>
  <conditionalFormatting sqref="S13:S16">
    <cfRule type="top10" dxfId="7406" priority="33" rank="1"/>
  </conditionalFormatting>
  <conditionalFormatting sqref="T13:T16">
    <cfRule type="top10" dxfId="7405" priority="32" rank="1"/>
  </conditionalFormatting>
  <conditionalFormatting sqref="U13:U16">
    <cfRule type="top10" dxfId="7404" priority="31" rank="1"/>
  </conditionalFormatting>
  <conditionalFormatting sqref="K20:K28">
    <cfRule type="top10" dxfId="7403" priority="30" rank="1"/>
  </conditionalFormatting>
  <conditionalFormatting sqref="P32:P38 P40:P41">
    <cfRule type="top10" dxfId="7402" priority="29" rank="1"/>
  </conditionalFormatting>
  <conditionalFormatting sqref="R32:R38 R40:R41">
    <cfRule type="top10" dxfId="7401" priority="28" rank="1"/>
  </conditionalFormatting>
  <conditionalFormatting sqref="S32:S38 S40:S41">
    <cfRule type="top10" dxfId="7400" priority="27" rank="1"/>
  </conditionalFormatting>
  <conditionalFormatting sqref="T32:T38 T40:T41">
    <cfRule type="top10" dxfId="7399" priority="26" rank="1"/>
  </conditionalFormatting>
  <conditionalFormatting sqref="U32:U38 U40:U41">
    <cfRule type="top10" dxfId="7398" priority="25" rank="1"/>
  </conditionalFormatting>
  <conditionalFormatting sqref="Q20">
    <cfRule type="top10" dxfId="7397" priority="24" rank="1"/>
  </conditionalFormatting>
  <conditionalFormatting sqref="I20:I28">
    <cfRule type="top10" dxfId="7396" priority="44" rank="1"/>
  </conditionalFormatting>
  <conditionalFormatting sqref="J20:J28">
    <cfRule type="top10" dxfId="7395" priority="45" rank="1"/>
  </conditionalFormatting>
  <conditionalFormatting sqref="L20:L28">
    <cfRule type="top10" dxfId="7394" priority="46" rank="1"/>
  </conditionalFormatting>
  <conditionalFormatting sqref="M20:M28">
    <cfRule type="top10" dxfId="7393" priority="47" rank="1"/>
  </conditionalFormatting>
  <conditionalFormatting sqref="N20:N28">
    <cfRule type="top10" dxfId="7392" priority="48" rank="1"/>
  </conditionalFormatting>
  <conditionalFormatting sqref="N28">
    <cfRule type="top10" dxfId="7391" priority="23" rank="1"/>
  </conditionalFormatting>
  <conditionalFormatting sqref="D40:D41 D32:D38">
    <cfRule type="top10" dxfId="7390" priority="49" rank="1"/>
  </conditionalFormatting>
  <conditionalFormatting sqref="D20:D28">
    <cfRule type="top10" dxfId="7389" priority="50" rank="1"/>
  </conditionalFormatting>
  <conditionalFormatting sqref="F20:F28">
    <cfRule type="top10" dxfId="7388" priority="51" rank="1"/>
  </conditionalFormatting>
  <conditionalFormatting sqref="G20:G28">
    <cfRule type="top10" dxfId="7387" priority="52" rank="1"/>
  </conditionalFormatting>
  <conditionalFormatting sqref="Q20:Q28">
    <cfRule type="top10" dxfId="7386" priority="53" rank="1"/>
  </conditionalFormatting>
  <conditionalFormatting sqref="P20:P28">
    <cfRule type="top10" dxfId="7385" priority="54" rank="1"/>
  </conditionalFormatting>
  <conditionalFormatting sqref="R20:R28">
    <cfRule type="top10" dxfId="7384" priority="55" rank="1"/>
  </conditionalFormatting>
  <conditionalFormatting sqref="S20:S28">
    <cfRule type="top10" dxfId="7383" priority="56" rank="1"/>
  </conditionalFormatting>
  <conditionalFormatting sqref="T20:T28">
    <cfRule type="top10" dxfId="7382" priority="57" rank="1"/>
  </conditionalFormatting>
  <conditionalFormatting sqref="U20:U28">
    <cfRule type="top10" dxfId="7381" priority="58" rank="1"/>
  </conditionalFormatting>
  <conditionalFormatting sqref="D11:D16">
    <cfRule type="top10" dxfId="7380" priority="59" rank="1"/>
  </conditionalFormatting>
  <conditionalFormatting sqref="F11:F16">
    <cfRule type="top10" dxfId="7379" priority="60" rank="1"/>
  </conditionalFormatting>
  <conditionalFormatting sqref="P14:P16">
    <cfRule type="top10" dxfId="7378" priority="61" rank="1"/>
  </conditionalFormatting>
  <conditionalFormatting sqref="G11:G16">
    <cfRule type="top10" dxfId="7377" priority="62" rank="1"/>
  </conditionalFormatting>
  <conditionalFormatting sqref="I13:I16">
    <cfRule type="top10" dxfId="7376" priority="63" rank="1"/>
    <cfRule type="top10" dxfId="7375" priority="64" rank="1"/>
  </conditionalFormatting>
  <conditionalFormatting sqref="P39">
    <cfRule type="top10" dxfId="7374" priority="20" rank="1"/>
  </conditionalFormatting>
  <conditionalFormatting sqref="R39">
    <cfRule type="top10" dxfId="7373" priority="19" rank="1"/>
  </conditionalFormatting>
  <conditionalFormatting sqref="S39">
    <cfRule type="top10" dxfId="7372" priority="18" rank="1"/>
  </conditionalFormatting>
  <conditionalFormatting sqref="T39">
    <cfRule type="top10" dxfId="7371" priority="17" rank="1"/>
  </conditionalFormatting>
  <conditionalFormatting sqref="U39">
    <cfRule type="top10" dxfId="7370" priority="16" rank="1"/>
  </conditionalFormatting>
  <conditionalFormatting sqref="D39">
    <cfRule type="top10" dxfId="7369" priority="21" rank="1"/>
  </conditionalFormatting>
  <conditionalFormatting sqref="K11:K12">
    <cfRule type="top10" dxfId="7368" priority="3" rank="1"/>
  </conditionalFormatting>
  <conditionalFormatting sqref="J11:J12">
    <cfRule type="top10" dxfId="7367" priority="12" rank="1"/>
  </conditionalFormatting>
  <conditionalFormatting sqref="L11:L12">
    <cfRule type="top10" dxfId="7366" priority="11" rank="1"/>
  </conditionalFormatting>
  <conditionalFormatting sqref="M11:M12">
    <cfRule type="top10" dxfId="7365" priority="10" rank="1"/>
  </conditionalFormatting>
  <conditionalFormatting sqref="N11:N12">
    <cfRule type="top10" dxfId="7364" priority="9" rank="1"/>
  </conditionalFormatting>
  <conditionalFormatting sqref="Q11:Q12">
    <cfRule type="top10" dxfId="7363" priority="8" rank="1"/>
  </conditionalFormatting>
  <conditionalFormatting sqref="R11:R12">
    <cfRule type="top10" dxfId="7362" priority="7" rank="1"/>
  </conditionalFormatting>
  <conditionalFormatting sqref="S11:S12">
    <cfRule type="top10" dxfId="7361" priority="6" rank="1"/>
  </conditionalFormatting>
  <conditionalFormatting sqref="T11:T12">
    <cfRule type="top10" dxfId="7360" priority="5" rank="1"/>
  </conditionalFormatting>
  <conditionalFormatting sqref="U11:U12">
    <cfRule type="top10" dxfId="7359" priority="4" rank="1"/>
  </conditionalFormatting>
  <conditionalFormatting sqref="P11:P12">
    <cfRule type="top10" dxfId="7358" priority="13" rank="1"/>
  </conditionalFormatting>
  <conditionalFormatting sqref="I11:I12">
    <cfRule type="top10" dxfId="7357" priority="14" rank="1"/>
    <cfRule type="top10" dxfId="7356" priority="15" rank="1"/>
  </conditionalFormatting>
  <conditionalFormatting sqref="P13">
    <cfRule type="top10" dxfId="7355" priority="1" rank="1"/>
  </conditionalFormatting>
  <pageMargins left="0" right="0" top="0.75" bottom="0.75" header="0.3" footer="0.3"/>
  <pageSetup scale="64" orientation="landscape"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DFF6E-BB2E-437C-A4D0-5981613E76FD}">
  <sheetPr>
    <pageSetUpPr fitToPage="1"/>
  </sheetPr>
  <dimension ref="A1:AA49"/>
  <sheetViews>
    <sheetView zoomScale="80" zoomScaleNormal="80" workbookViewId="0">
      <pane ySplit="1" topLeftCell="A2" activePane="bottomLeft" state="frozen"/>
      <selection pane="bottomLeft" activeCell="P52" sqref="P52"/>
    </sheetView>
  </sheetViews>
  <sheetFormatPr defaultColWidth="9.140625" defaultRowHeight="15" x14ac:dyDescent="0.25"/>
  <cols>
    <col min="1" max="1" width="14.140625" customWidth="1"/>
    <col min="2" max="2" width="24.28515625" customWidth="1"/>
    <col min="3" max="3" width="15.7109375" bestFit="1" customWidth="1"/>
    <col min="4" max="4" width="12.7109375" bestFit="1" customWidth="1"/>
    <col min="5" max="6" width="8.42578125" bestFit="1" customWidth="1"/>
    <col min="7" max="7" width="7.7109375" bestFit="1" customWidth="1"/>
    <col min="8" max="9" width="6.5703125" bestFit="1" customWidth="1"/>
    <col min="10" max="10" width="7.7109375" bestFit="1" customWidth="1"/>
    <col min="11" max="11" width="7" bestFit="1" customWidth="1"/>
    <col min="12" max="12" width="8.140625" bestFit="1" customWidth="1"/>
    <col min="13" max="13" width="6.42578125" customWidth="1"/>
    <col min="14" max="14" width="5.85546875" customWidth="1"/>
    <col min="15" max="15" width="8" bestFit="1" customWidth="1"/>
    <col min="16" max="16" width="8.85546875" bestFit="1" customWidth="1"/>
    <col min="17" max="20" width="8" bestFit="1" customWidth="1"/>
    <col min="21" max="21" width="9.42578125" bestFit="1" customWidth="1"/>
    <col min="22" max="23" width="10.140625" bestFit="1" customWidth="1"/>
    <col min="24" max="24" width="10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2" t="s">
        <v>1</v>
      </c>
      <c r="F1" s="143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MAX(E11:E16)</f>
        <v>3.5000000000000001E-3</v>
      </c>
      <c r="F4" s="78">
        <f>MAX(F11:F16)</f>
        <v>4.4999999999999997E-3</v>
      </c>
      <c r="G4" s="79"/>
      <c r="H4" s="78">
        <f t="shared" ref="H4:M4" si="0">MAX(H11:H16)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2.0799999999999999E-2</v>
      </c>
      <c r="N4" s="79"/>
      <c r="O4" s="78">
        <f t="shared" ref="O4:T4" si="1">MAX(O11:O16)</f>
        <v>2.1000000000000001E-2</v>
      </c>
      <c r="P4" s="78">
        <f t="shared" si="1"/>
        <v>0.02</v>
      </c>
      <c r="Q4" s="78">
        <f t="shared" si="1"/>
        <v>1.7000000000000001E-2</v>
      </c>
      <c r="R4" s="78">
        <f t="shared" si="1"/>
        <v>1.7999999999999999E-2</v>
      </c>
      <c r="S4" s="78">
        <f t="shared" si="1"/>
        <v>1.9E-2</v>
      </c>
      <c r="T4" s="78">
        <f t="shared" si="1"/>
        <v>0.02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MEDIAN(E11:E16)</f>
        <v>2.5500000000000002E-4</v>
      </c>
      <c r="F5" s="80">
        <f>MEDIAN(F11:F16)</f>
        <v>2.2500000000000003E-3</v>
      </c>
      <c r="G5" s="79"/>
      <c r="H5" s="80">
        <f t="shared" ref="H5:M5" si="2">MEDIAN(H11:H16)</f>
        <v>2E-3</v>
      </c>
      <c r="I5" s="80">
        <f t="shared" si="2"/>
        <v>3.5000000000000001E-3</v>
      </c>
      <c r="J5" s="80">
        <f t="shared" si="2"/>
        <v>4.5000000000000005E-3</v>
      </c>
      <c r="K5" s="80">
        <f t="shared" si="2"/>
        <v>5.0000000000000001E-3</v>
      </c>
      <c r="L5" s="80">
        <f t="shared" si="2"/>
        <v>5.4999999999999997E-3</v>
      </c>
      <c r="M5" s="80">
        <f t="shared" si="2"/>
        <v>5.4999999999999997E-3</v>
      </c>
      <c r="N5" s="81"/>
      <c r="O5" s="80">
        <f t="shared" ref="O5:T5" si="3">MEDIAN(O11:O16)</f>
        <v>1.4500000000000001E-2</v>
      </c>
      <c r="P5" s="80">
        <f t="shared" si="3"/>
        <v>1.55E-2</v>
      </c>
      <c r="Q5" s="80">
        <f t="shared" si="3"/>
        <v>1.55E-2</v>
      </c>
      <c r="R5" s="80">
        <f t="shared" si="3"/>
        <v>1.7000000000000001E-2</v>
      </c>
      <c r="S5" s="80">
        <f t="shared" si="3"/>
        <v>1.8499999999999999E-2</v>
      </c>
      <c r="T5" s="80">
        <f t="shared" si="3"/>
        <v>0.02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ht="15" customHeight="1" x14ac:dyDescent="0.25">
      <c r="A7" s="9" t="s">
        <v>444</v>
      </c>
      <c r="C7" s="60"/>
      <c r="D7" s="12"/>
      <c r="E7" s="60"/>
      <c r="F7" s="60"/>
      <c r="G7" s="12"/>
      <c r="H7" s="60"/>
      <c r="I7" s="60"/>
      <c r="J7" s="60"/>
      <c r="K7" s="60"/>
      <c r="L7" s="60"/>
      <c r="M7" s="61"/>
      <c r="N7" s="14"/>
      <c r="O7" s="61"/>
      <c r="P7" s="61"/>
      <c r="Q7" s="61"/>
      <c r="R7" s="61"/>
      <c r="S7" s="61"/>
      <c r="T7" s="61"/>
    </row>
    <row r="8" spans="1:23" ht="15" customHeight="1" x14ac:dyDescent="0.25">
      <c r="B8" t="s">
        <v>445</v>
      </c>
      <c r="C8" s="60"/>
      <c r="D8" s="12"/>
      <c r="E8" s="60"/>
      <c r="F8" s="60"/>
      <c r="G8" s="12"/>
      <c r="H8" s="107"/>
      <c r="I8" s="107"/>
      <c r="J8" s="107"/>
      <c r="K8" s="107"/>
      <c r="L8" s="107"/>
      <c r="M8" s="108"/>
      <c r="N8" s="14"/>
      <c r="O8" s="104">
        <v>1.8249999999999999E-2</v>
      </c>
      <c r="P8" s="104" t="s">
        <v>4</v>
      </c>
      <c r="Q8" s="104">
        <v>1.695E-2</v>
      </c>
      <c r="R8" s="104">
        <v>1.6410000000000001E-2</v>
      </c>
      <c r="S8" s="104">
        <v>1.592E-2</v>
      </c>
      <c r="T8" s="104">
        <v>1.5769999999999999E-2</v>
      </c>
    </row>
    <row r="9" spans="1:23" ht="15" customHeight="1" x14ac:dyDescent="0.25">
      <c r="B9" t="s">
        <v>446</v>
      </c>
      <c r="C9" s="60"/>
      <c r="D9" s="12"/>
      <c r="E9" s="60"/>
      <c r="F9" s="60"/>
      <c r="G9" s="12"/>
      <c r="H9" s="107"/>
      <c r="I9" s="107"/>
      <c r="J9" s="107">
        <v>1.618E-2</v>
      </c>
      <c r="K9" s="107"/>
      <c r="L9" s="107">
        <v>1.6549999999999999E-2</v>
      </c>
      <c r="M9" s="108"/>
      <c r="N9" s="14"/>
      <c r="O9" s="104">
        <v>1.7000000000000001E-2</v>
      </c>
      <c r="P9" s="104" t="s">
        <v>4</v>
      </c>
      <c r="Q9" s="104">
        <v>1.5679999999999999E-2</v>
      </c>
      <c r="R9" s="104">
        <v>1.506E-2</v>
      </c>
      <c r="S9" s="104">
        <v>1.4670000000000001E-2</v>
      </c>
      <c r="T9" s="104">
        <v>1.4149999999999999E-2</v>
      </c>
    </row>
    <row r="10" spans="1:23" x14ac:dyDescent="0.25">
      <c r="A10" s="9" t="s">
        <v>10</v>
      </c>
    </row>
    <row r="11" spans="1:23" x14ac:dyDescent="0.25">
      <c r="A11" s="9"/>
      <c r="B11" t="s">
        <v>46</v>
      </c>
      <c r="C11" s="47" t="s">
        <v>396</v>
      </c>
      <c r="D11" s="96"/>
      <c r="E11" s="70">
        <v>1E-3</v>
      </c>
      <c r="F11" s="69">
        <v>4.0000000000000001E-3</v>
      </c>
      <c r="G11" s="6"/>
      <c r="H11" s="65">
        <v>1E-3</v>
      </c>
      <c r="I11" s="65">
        <v>3.0000000000000001E-3</v>
      </c>
      <c r="J11" s="65">
        <v>4.0000000000000001E-3</v>
      </c>
      <c r="K11" s="65">
        <v>5.0000000000000001E-3</v>
      </c>
      <c r="L11" s="65">
        <v>5.0000000000000001E-3</v>
      </c>
      <c r="M11" s="65">
        <v>5.4999999999999997E-3</v>
      </c>
      <c r="N11" s="6"/>
      <c r="O11" s="65">
        <v>1.4500000000000001E-2</v>
      </c>
      <c r="P11" s="37">
        <v>0.02</v>
      </c>
      <c r="Q11" s="65">
        <v>1.6E-2</v>
      </c>
      <c r="R11" s="65">
        <v>1.7999999999999999E-2</v>
      </c>
      <c r="S11" s="65">
        <v>1.9E-2</v>
      </c>
      <c r="T11" s="65">
        <v>0.02</v>
      </c>
      <c r="U11" s="9"/>
    </row>
    <row r="12" spans="1:23" x14ac:dyDescent="0.25">
      <c r="A12" s="9"/>
      <c r="B12" t="s">
        <v>47</v>
      </c>
      <c r="C12" s="82" t="s">
        <v>427</v>
      </c>
      <c r="D12" s="97"/>
      <c r="E12" s="73">
        <v>3.5000000000000001E-3</v>
      </c>
      <c r="F12" s="73">
        <v>3.5000000000000001E-3</v>
      </c>
      <c r="G12" s="23"/>
      <c r="H12" s="65">
        <v>2E-3</v>
      </c>
      <c r="I12" s="65">
        <v>4.0000000000000001E-3</v>
      </c>
      <c r="J12" s="65">
        <v>5.0000000000000001E-3</v>
      </c>
      <c r="K12" s="65">
        <v>5.4999999999999997E-3</v>
      </c>
      <c r="L12" s="65">
        <v>6.0000000000000001E-3</v>
      </c>
      <c r="M12" s="65">
        <v>2.0799999999999999E-2</v>
      </c>
      <c r="N12" s="16"/>
      <c r="O12" s="65">
        <v>1.2E-2</v>
      </c>
      <c r="P12" s="37">
        <v>1.0500000000000001E-2</v>
      </c>
      <c r="Q12" s="65">
        <v>1.2500000000000001E-2</v>
      </c>
      <c r="R12" s="65">
        <v>1.6E-2</v>
      </c>
      <c r="S12" s="65">
        <v>1.4999999999999999E-2</v>
      </c>
      <c r="T12" s="65">
        <v>1.6E-2</v>
      </c>
      <c r="U12" s="9"/>
    </row>
    <row r="13" spans="1:23" x14ac:dyDescent="0.25">
      <c r="A13" s="9"/>
      <c r="B13" t="s">
        <v>48</v>
      </c>
      <c r="C13" s="47" t="s">
        <v>448</v>
      </c>
      <c r="D13" s="97"/>
      <c r="E13" s="69">
        <v>5.0000000000000001E-4</v>
      </c>
      <c r="F13" s="69">
        <v>5.0000000000000001E-4</v>
      </c>
      <c r="G13" s="6"/>
      <c r="H13" s="37">
        <v>1E-3</v>
      </c>
      <c r="I13" s="37">
        <v>1.5E-3</v>
      </c>
      <c r="J13" s="65">
        <v>2.5000000000000001E-3</v>
      </c>
      <c r="K13" s="37">
        <v>3.0000000000000001E-3</v>
      </c>
      <c r="L13" s="65">
        <v>3.5000000000000001E-3</v>
      </c>
      <c r="M13" s="65">
        <v>4.0000000000000001E-3</v>
      </c>
      <c r="N13" s="6"/>
      <c r="O13" s="65">
        <v>0.02</v>
      </c>
      <c r="P13" s="37">
        <v>6.0000000000000001E-3</v>
      </c>
      <c r="Q13" s="65">
        <v>6.4999999999999997E-3</v>
      </c>
      <c r="R13" s="65">
        <v>8.5000000000000006E-3</v>
      </c>
      <c r="S13" s="65">
        <v>1.0999999999999999E-2</v>
      </c>
      <c r="T13" s="65">
        <v>1.2500000000000001E-2</v>
      </c>
      <c r="U13" s="9"/>
      <c r="W13" s="36">
        <v>2.5000000000000001E-2</v>
      </c>
    </row>
    <row r="14" spans="1:23" x14ac:dyDescent="0.25">
      <c r="A14" s="9"/>
      <c r="B14" s="101" t="s">
        <v>65</v>
      </c>
      <c r="C14" s="87" t="s">
        <v>447</v>
      </c>
      <c r="D14" s="9"/>
      <c r="E14" s="89">
        <v>0</v>
      </c>
      <c r="F14" s="89">
        <v>4.4999999999999997E-3</v>
      </c>
      <c r="H14" s="89"/>
      <c r="I14" s="87"/>
      <c r="J14" s="90">
        <v>5.4999999999999997E-3</v>
      </c>
      <c r="K14" s="87"/>
      <c r="L14" s="87">
        <v>7.0000000000000001E-3</v>
      </c>
      <c r="M14" s="87"/>
      <c r="O14" s="87">
        <v>1.4E-2</v>
      </c>
      <c r="P14" s="87">
        <v>1.4500000000000001E-2</v>
      </c>
      <c r="Q14" s="87">
        <v>1.4999999999999999E-2</v>
      </c>
      <c r="R14" s="87">
        <v>1.6E-2</v>
      </c>
      <c r="S14" s="87">
        <v>1.7999999999999999E-2</v>
      </c>
      <c r="T14" s="87">
        <v>0.02</v>
      </c>
      <c r="U14" s="9"/>
    </row>
    <row r="15" spans="1:23" x14ac:dyDescent="0.25">
      <c r="A15" s="9"/>
      <c r="B15" t="s">
        <v>49</v>
      </c>
      <c r="C15" s="87" t="s">
        <v>451</v>
      </c>
      <c r="D15" s="96"/>
      <c r="E15" s="70">
        <v>1.0000000000000001E-5</v>
      </c>
      <c r="F15" s="69">
        <v>1E-3</v>
      </c>
      <c r="G15" s="6"/>
      <c r="H15" s="37">
        <v>2E-3</v>
      </c>
      <c r="I15" s="37">
        <v>3.5000000000000001E-3</v>
      </c>
      <c r="J15" s="38">
        <v>3.5000000000000001E-3</v>
      </c>
      <c r="K15" s="37">
        <v>3.5000000000000001E-3</v>
      </c>
      <c r="L15" s="37">
        <v>4.4999999999999997E-3</v>
      </c>
      <c r="M15" s="37">
        <v>5.0000000000000001E-3</v>
      </c>
      <c r="N15" s="6"/>
      <c r="O15" s="37">
        <v>2.1000000000000001E-2</v>
      </c>
      <c r="P15" s="37">
        <v>1.6500000000000001E-2</v>
      </c>
      <c r="Q15" s="37">
        <v>1.7000000000000001E-2</v>
      </c>
      <c r="R15" s="37">
        <v>1.7999999999999999E-2</v>
      </c>
      <c r="S15" s="37">
        <v>1.9E-2</v>
      </c>
      <c r="T15" s="37">
        <v>0.02</v>
      </c>
      <c r="U15" s="9"/>
    </row>
    <row r="16" spans="1:23" x14ac:dyDescent="0.25">
      <c r="A16" s="9"/>
      <c r="B16" t="s">
        <v>50</v>
      </c>
      <c r="C16" s="70" t="s">
        <v>415</v>
      </c>
      <c r="D16" s="97"/>
      <c r="E16" s="77">
        <v>0</v>
      </c>
      <c r="F16" s="77">
        <v>1E-3</v>
      </c>
      <c r="H16" s="65">
        <v>3.0000000000000001E-3</v>
      </c>
      <c r="I16" s="65">
        <v>5.0000000000000001E-3</v>
      </c>
      <c r="J16" s="65">
        <v>9.4999999999999998E-3</v>
      </c>
      <c r="K16" s="65">
        <v>0.01</v>
      </c>
      <c r="L16" s="65">
        <v>1.0999999999999999E-2</v>
      </c>
      <c r="M16" s="65">
        <v>1.15E-2</v>
      </c>
      <c r="N16" s="16"/>
      <c r="O16" s="65">
        <v>1.4500000000000001E-2</v>
      </c>
      <c r="P16" s="37">
        <v>0.02</v>
      </c>
      <c r="Q16" s="65">
        <v>1.6E-2</v>
      </c>
      <c r="R16" s="65">
        <v>1.7999999999999999E-2</v>
      </c>
      <c r="S16" s="65">
        <v>1.9E-2</v>
      </c>
      <c r="T16" s="65">
        <v>0.02</v>
      </c>
      <c r="U16" s="9"/>
      <c r="W16" s="36"/>
    </row>
    <row r="17" spans="1:27" x14ac:dyDescent="0.25">
      <c r="A17" s="9"/>
      <c r="C17" s="23"/>
      <c r="D17" s="97"/>
      <c r="E17" s="26"/>
      <c r="F17" s="26"/>
      <c r="G17" s="23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</row>
    <row r="18" spans="1:27" x14ac:dyDescent="0.25">
      <c r="B18" s="9" t="s">
        <v>52</v>
      </c>
      <c r="C18" s="42">
        <v>0.02</v>
      </c>
      <c r="D18" s="12"/>
      <c r="E18" s="42">
        <f>MAX(E11:E16)</f>
        <v>3.5000000000000001E-3</v>
      </c>
      <c r="F18" s="42">
        <f>MAX(F11:F16)</f>
        <v>4.4999999999999997E-3</v>
      </c>
      <c r="G18" s="12"/>
      <c r="H18" s="42">
        <f t="shared" ref="H18:M18" si="4">MAX(H11:H16)</f>
        <v>3.0000000000000001E-3</v>
      </c>
      <c r="I18" s="42">
        <f t="shared" si="4"/>
        <v>5.0000000000000001E-3</v>
      </c>
      <c r="J18" s="42">
        <f t="shared" si="4"/>
        <v>9.4999999999999998E-3</v>
      </c>
      <c r="K18" s="42">
        <f t="shared" si="4"/>
        <v>0.01</v>
      </c>
      <c r="L18" s="42">
        <f t="shared" si="4"/>
        <v>1.0999999999999999E-2</v>
      </c>
      <c r="M18" s="42">
        <f t="shared" si="4"/>
        <v>2.0799999999999999E-2</v>
      </c>
      <c r="N18" s="12"/>
      <c r="O18" s="42">
        <f t="shared" ref="O18:T18" si="5">MAX(O11:O16)</f>
        <v>2.1000000000000001E-2</v>
      </c>
      <c r="P18" s="42">
        <f t="shared" si="5"/>
        <v>0.02</v>
      </c>
      <c r="Q18" s="42">
        <f t="shared" si="5"/>
        <v>1.7000000000000001E-2</v>
      </c>
      <c r="R18" s="42">
        <f t="shared" si="5"/>
        <v>1.7999999999999999E-2</v>
      </c>
      <c r="S18" s="42">
        <f t="shared" si="5"/>
        <v>1.9E-2</v>
      </c>
      <c r="T18" s="42">
        <f t="shared" si="5"/>
        <v>0.02</v>
      </c>
    </row>
    <row r="19" spans="1:27" x14ac:dyDescent="0.25">
      <c r="A19" s="9"/>
      <c r="C19" s="23"/>
      <c r="D19" s="97"/>
      <c r="E19" s="26"/>
      <c r="F19" s="27"/>
      <c r="G19" s="23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9"/>
      <c r="V19" s="9"/>
    </row>
    <row r="20" spans="1:27" x14ac:dyDescent="0.25">
      <c r="A20" s="9"/>
      <c r="B20" t="s">
        <v>352</v>
      </c>
      <c r="C20" s="68">
        <v>2.3E-2</v>
      </c>
      <c r="D20" s="12"/>
      <c r="E20" s="37" t="s">
        <v>4</v>
      </c>
      <c r="F20" s="37" t="s">
        <v>4</v>
      </c>
      <c r="G20" s="16"/>
      <c r="H20" s="37" t="s">
        <v>4</v>
      </c>
      <c r="I20" s="37" t="s">
        <v>4</v>
      </c>
      <c r="J20" s="37">
        <v>2.3300000000000001E-2</v>
      </c>
      <c r="K20" s="37" t="s">
        <v>4</v>
      </c>
      <c r="L20" s="37">
        <v>2.35E-2</v>
      </c>
      <c r="M20" s="37">
        <v>2.3800000000000002E-2</v>
      </c>
      <c r="N20" s="16"/>
      <c r="O20" s="37">
        <v>2.4E-2</v>
      </c>
      <c r="P20" s="37" t="s">
        <v>4</v>
      </c>
      <c r="Q20" s="37">
        <v>2.41E-2</v>
      </c>
      <c r="R20" s="37">
        <v>2.4199999999999999E-2</v>
      </c>
      <c r="S20" s="37">
        <v>2.47E-2</v>
      </c>
      <c r="T20" s="37">
        <v>2.5499999999999998E-2</v>
      </c>
      <c r="U20" s="36">
        <v>2.4E-2</v>
      </c>
      <c r="V20" s="36">
        <v>2.41E-2</v>
      </c>
      <c r="W20" s="9"/>
      <c r="AA20" s="99"/>
    </row>
    <row r="21" spans="1:27" x14ac:dyDescent="0.25">
      <c r="A21" s="9"/>
      <c r="B21" t="s">
        <v>449</v>
      </c>
      <c r="C21" s="68">
        <v>1.4999999999999999E-2</v>
      </c>
      <c r="D21" s="12"/>
      <c r="E21" s="37" t="s">
        <v>4</v>
      </c>
      <c r="F21" s="37" t="s">
        <v>4</v>
      </c>
      <c r="G21" s="16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6">
        <v>2.3400000000000001E-2</v>
      </c>
      <c r="P21" s="66" t="s">
        <v>4</v>
      </c>
      <c r="Q21" s="66">
        <v>2.4E-2</v>
      </c>
      <c r="R21" s="66">
        <v>2.4400000000000002E-2</v>
      </c>
      <c r="S21" s="66">
        <v>2.47E-2</v>
      </c>
      <c r="T21" s="66">
        <v>2.5100000000000001E-2</v>
      </c>
      <c r="U21" s="9"/>
      <c r="V21" s="36"/>
    </row>
    <row r="22" spans="1:27" x14ac:dyDescent="0.25">
      <c r="A22" s="9"/>
      <c r="B22" t="s">
        <v>440</v>
      </c>
      <c r="C22" s="100">
        <v>2.1000000000000001E-2</v>
      </c>
      <c r="D22" s="12"/>
      <c r="E22" s="37" t="s">
        <v>4</v>
      </c>
      <c r="F22" s="37" t="s">
        <v>4</v>
      </c>
      <c r="G22" s="16"/>
      <c r="H22" s="66">
        <v>1.7999999999999999E-2</v>
      </c>
      <c r="I22" s="66">
        <v>1.9E-2</v>
      </c>
      <c r="J22" s="66">
        <v>0.02</v>
      </c>
      <c r="K22" s="66" t="s">
        <v>4</v>
      </c>
      <c r="L22" s="66">
        <v>2.0500000000000001E-2</v>
      </c>
      <c r="M22" s="66">
        <v>2.1499999999999998E-2</v>
      </c>
      <c r="N22" s="19"/>
      <c r="O22" s="66">
        <v>2.1999999999999999E-2</v>
      </c>
      <c r="P22" s="66">
        <v>2.2499999999999999E-2</v>
      </c>
      <c r="Q22" s="66">
        <v>2.3E-2</v>
      </c>
      <c r="R22" s="66">
        <v>2.35E-2</v>
      </c>
      <c r="S22" s="66">
        <v>2.4E-2</v>
      </c>
      <c r="T22" s="66">
        <v>2.5499999999999998E-2</v>
      </c>
      <c r="U22" s="117"/>
    </row>
    <row r="23" spans="1:27" x14ac:dyDescent="0.25">
      <c r="A23" s="9"/>
      <c r="B23" t="s">
        <v>57</v>
      </c>
      <c r="C23" s="75">
        <v>1.4999999999999999E-2</v>
      </c>
      <c r="D23" s="95"/>
      <c r="E23" s="45" t="s">
        <v>4</v>
      </c>
      <c r="F23" s="45" t="s">
        <v>4</v>
      </c>
      <c r="G23" s="19"/>
      <c r="H23" s="66" t="s">
        <v>4</v>
      </c>
      <c r="I23" s="66" t="s">
        <v>4</v>
      </c>
      <c r="J23" s="66" t="s">
        <v>4</v>
      </c>
      <c r="K23" s="66" t="s">
        <v>4</v>
      </c>
      <c r="L23" s="66" t="s">
        <v>4</v>
      </c>
      <c r="M23" s="66" t="s">
        <v>4</v>
      </c>
      <c r="N23" s="19"/>
      <c r="O23" s="66">
        <v>2.1000000000000001E-2</v>
      </c>
      <c r="P23" s="66" t="s">
        <v>4</v>
      </c>
      <c r="Q23" s="66">
        <v>2.1499999999999998E-2</v>
      </c>
      <c r="R23" s="66">
        <v>2.1999999999999999E-2</v>
      </c>
      <c r="S23" s="67">
        <v>2.2499999999999999E-2</v>
      </c>
      <c r="T23" s="67">
        <v>2.35E-2</v>
      </c>
      <c r="U23" s="9"/>
    </row>
    <row r="24" spans="1:27" x14ac:dyDescent="0.25">
      <c r="A24" s="9"/>
      <c r="B24" t="s">
        <v>19</v>
      </c>
      <c r="C24" s="68">
        <v>1.6E-2</v>
      </c>
      <c r="D24" s="12"/>
      <c r="E24" s="37" t="s">
        <v>4</v>
      </c>
      <c r="F24" s="37" t="s">
        <v>4</v>
      </c>
      <c r="G24" s="16"/>
      <c r="H24" s="47" t="s">
        <v>4</v>
      </c>
      <c r="I24" s="47" t="s">
        <v>4</v>
      </c>
      <c r="J24" s="47" t="s">
        <v>4</v>
      </c>
      <c r="K24" s="47" t="s">
        <v>4</v>
      </c>
      <c r="L24" s="47" t="s">
        <v>4</v>
      </c>
      <c r="M24" s="47" t="s">
        <v>4</v>
      </c>
      <c r="N24" s="19"/>
      <c r="O24" s="69">
        <v>2.35E-2</v>
      </c>
      <c r="P24" s="67" t="s">
        <v>4</v>
      </c>
      <c r="Q24" s="69">
        <v>2.5999999999999999E-2</v>
      </c>
      <c r="R24" s="69">
        <v>2.6499999999999999E-2</v>
      </c>
      <c r="S24" s="69">
        <v>2.7E-2</v>
      </c>
      <c r="T24" s="69">
        <v>0.03</v>
      </c>
      <c r="U24" s="9"/>
    </row>
    <row r="25" spans="1:27" x14ac:dyDescent="0.25">
      <c r="A25" s="9"/>
      <c r="B25" t="s">
        <v>230</v>
      </c>
      <c r="C25" s="38">
        <v>1.0999999999999999E-2</v>
      </c>
      <c r="D25" s="95"/>
      <c r="E25" s="37" t="s">
        <v>4</v>
      </c>
      <c r="F25" s="37" t="s">
        <v>4</v>
      </c>
      <c r="G25" s="19"/>
      <c r="H25" s="47" t="s">
        <v>4</v>
      </c>
      <c r="I25" s="37" t="s">
        <v>4</v>
      </c>
      <c r="J25" s="37">
        <v>5.0000000000000001E-3</v>
      </c>
      <c r="K25" s="37" t="s">
        <v>4</v>
      </c>
      <c r="L25" s="37">
        <v>0.02</v>
      </c>
      <c r="M25" s="37">
        <v>2.1499999999999998E-2</v>
      </c>
      <c r="N25" s="19"/>
      <c r="O25" s="37">
        <v>2.1499999999999998E-2</v>
      </c>
      <c r="P25" s="37">
        <v>2.1999999999999999E-2</v>
      </c>
      <c r="Q25" s="37">
        <v>2.1999999999999999E-2</v>
      </c>
      <c r="R25" s="37">
        <v>2.1999999999999999E-2</v>
      </c>
      <c r="S25" s="37">
        <v>2.1999999999999999E-2</v>
      </c>
      <c r="T25" s="37">
        <v>2.1999999999999999E-2</v>
      </c>
      <c r="U25" s="9"/>
    </row>
    <row r="26" spans="1:27" x14ac:dyDescent="0.25">
      <c r="A26" s="9"/>
      <c r="B26" t="s">
        <v>408</v>
      </c>
      <c r="C26" s="70">
        <v>1.15E-2</v>
      </c>
      <c r="D26" s="95"/>
      <c r="E26" s="37" t="s">
        <v>4</v>
      </c>
      <c r="F26" s="37" t="s">
        <v>4</v>
      </c>
      <c r="G26" s="19"/>
      <c r="H26" s="47" t="s">
        <v>4</v>
      </c>
      <c r="I26" s="37" t="s">
        <v>4</v>
      </c>
      <c r="J26" s="37" t="s">
        <v>4</v>
      </c>
      <c r="K26" s="37" t="s">
        <v>4</v>
      </c>
      <c r="L26" s="37" t="s">
        <v>4</v>
      </c>
      <c r="M26" s="37" t="s">
        <v>4</v>
      </c>
      <c r="N26" s="19"/>
      <c r="O26" s="66">
        <v>2.1499999999999998E-2</v>
      </c>
      <c r="P26" s="66" t="s">
        <v>4</v>
      </c>
      <c r="Q26" s="66">
        <v>2.1999999999999999E-2</v>
      </c>
      <c r="R26" s="66">
        <v>2.1999999999999999E-2</v>
      </c>
      <c r="S26" s="66">
        <v>2.1999999999999999E-2</v>
      </c>
      <c r="T26" s="66">
        <v>2.1999999999999999E-2</v>
      </c>
      <c r="U26" s="9"/>
    </row>
    <row r="27" spans="1:27" x14ac:dyDescent="0.25">
      <c r="A27" s="9"/>
      <c r="B27" t="s">
        <v>450</v>
      </c>
      <c r="C27" s="68">
        <v>0.02</v>
      </c>
      <c r="D27" s="95"/>
      <c r="E27" s="37" t="s">
        <v>4</v>
      </c>
      <c r="F27" s="37" t="s">
        <v>4</v>
      </c>
      <c r="G27" s="16"/>
      <c r="H27" s="66">
        <v>0.02</v>
      </c>
      <c r="I27" s="66">
        <v>0.02</v>
      </c>
      <c r="J27" s="66">
        <v>0.02</v>
      </c>
      <c r="K27" s="66">
        <v>2.1999999999999999E-2</v>
      </c>
      <c r="L27" s="66">
        <v>2.35E-2</v>
      </c>
      <c r="M27" s="66">
        <v>2.4E-2</v>
      </c>
      <c r="N27" s="19"/>
      <c r="O27" s="67">
        <v>2.4500000000000001E-2</v>
      </c>
      <c r="P27" s="67" t="s">
        <v>4</v>
      </c>
      <c r="Q27" s="67">
        <v>2.5499999999999998E-2</v>
      </c>
      <c r="R27" s="67">
        <v>2.5999999999999999E-2</v>
      </c>
      <c r="S27" s="67">
        <v>2.7E-2</v>
      </c>
      <c r="T27" s="67">
        <v>2.8000000000000001E-2</v>
      </c>
      <c r="U27" s="36">
        <v>0.03</v>
      </c>
      <c r="V27" s="9"/>
    </row>
    <row r="28" spans="1:27" x14ac:dyDescent="0.25">
      <c r="A28" s="9"/>
      <c r="B28" t="s">
        <v>421</v>
      </c>
      <c r="C28" s="68">
        <v>2.3E-2</v>
      </c>
      <c r="D28" s="95"/>
      <c r="E28" s="37" t="s">
        <v>4</v>
      </c>
      <c r="F28" s="37" t="s">
        <v>4</v>
      </c>
      <c r="G28" s="16"/>
      <c r="H28" s="47" t="s">
        <v>4</v>
      </c>
      <c r="I28" s="47" t="s">
        <v>4</v>
      </c>
      <c r="J28" s="47" t="s">
        <v>4</v>
      </c>
      <c r="K28" s="47" t="s">
        <v>4</v>
      </c>
      <c r="L28" s="66">
        <v>2.35E-2</v>
      </c>
      <c r="M28" s="37" t="s">
        <v>4</v>
      </c>
      <c r="N28" s="19"/>
      <c r="O28" s="67">
        <v>2.4500000000000001E-2</v>
      </c>
      <c r="P28" s="67">
        <v>2.47E-2</v>
      </c>
      <c r="Q28" s="67">
        <v>2.5000000000000001E-2</v>
      </c>
      <c r="R28" s="67">
        <v>2.5499999999999998E-2</v>
      </c>
      <c r="S28" s="67">
        <v>2.5999999999999999E-2</v>
      </c>
      <c r="T28" s="67">
        <v>2.6499999999999999E-2</v>
      </c>
      <c r="U28" s="9"/>
    </row>
    <row r="29" spans="1:27" x14ac:dyDescent="0.25">
      <c r="A29" t="s">
        <v>24</v>
      </c>
      <c r="C29" s="71"/>
      <c r="D29" s="95"/>
      <c r="U29" s="9"/>
    </row>
    <row r="30" spans="1:27" x14ac:dyDescent="0.25">
      <c r="A30" s="9"/>
      <c r="B30" s="9" t="s">
        <v>51</v>
      </c>
      <c r="C30" s="42">
        <f>MAX(C20:C27)</f>
        <v>2.3E-2</v>
      </c>
      <c r="D30" s="95"/>
      <c r="E30" s="42">
        <f>MAX(E20:E27)</f>
        <v>0</v>
      </c>
      <c r="F30" s="42">
        <f>MAX(F20:F27)</f>
        <v>0</v>
      </c>
      <c r="G30" s="12"/>
      <c r="H30" s="42">
        <f t="shared" ref="H30:M30" si="6">MAX(H20:H27)</f>
        <v>0.02</v>
      </c>
      <c r="I30" s="42">
        <f t="shared" si="6"/>
        <v>0.02</v>
      </c>
      <c r="J30" s="42">
        <f t="shared" si="6"/>
        <v>2.3300000000000001E-2</v>
      </c>
      <c r="K30" s="42">
        <f t="shared" si="6"/>
        <v>2.1999999999999999E-2</v>
      </c>
      <c r="L30" s="42">
        <f t="shared" si="6"/>
        <v>2.35E-2</v>
      </c>
      <c r="M30" s="42">
        <f t="shared" si="6"/>
        <v>2.4E-2</v>
      </c>
      <c r="N30" s="12"/>
      <c r="O30" s="42">
        <f t="shared" ref="O30:T30" si="7">MAX(O20:O28)</f>
        <v>2.4500000000000001E-2</v>
      </c>
      <c r="P30" s="42">
        <f t="shared" si="7"/>
        <v>2.47E-2</v>
      </c>
      <c r="Q30" s="42">
        <f t="shared" si="7"/>
        <v>2.5999999999999999E-2</v>
      </c>
      <c r="R30" s="42">
        <f t="shared" si="7"/>
        <v>2.6499999999999999E-2</v>
      </c>
      <c r="S30" s="42">
        <f t="shared" si="7"/>
        <v>2.7E-2</v>
      </c>
      <c r="T30" s="42">
        <f t="shared" si="7"/>
        <v>0.03</v>
      </c>
      <c r="U30" s="9"/>
    </row>
    <row r="31" spans="1:27" x14ac:dyDescent="0.25">
      <c r="A31" s="9"/>
      <c r="D31" s="95"/>
    </row>
    <row r="32" spans="1:27" x14ac:dyDescent="0.25">
      <c r="B32" t="s">
        <v>25</v>
      </c>
      <c r="C32" s="68">
        <v>2.3E-2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/>
      <c r="N32" s="16"/>
      <c r="O32" s="67">
        <v>2.5499999999999998E-2</v>
      </c>
      <c r="P32" s="68" t="s">
        <v>4</v>
      </c>
      <c r="Q32" s="67">
        <v>2.5499999999999998E-2</v>
      </c>
      <c r="R32" s="67">
        <v>2.5999999999999999E-2</v>
      </c>
      <c r="S32" s="67">
        <v>2.5999999999999999E-2</v>
      </c>
      <c r="T32" s="67">
        <v>2.75E-2</v>
      </c>
      <c r="U32" s="9"/>
    </row>
    <row r="33" spans="1:23" x14ac:dyDescent="0.25">
      <c r="B33" t="s">
        <v>28</v>
      </c>
      <c r="C33" s="68">
        <v>2.3E-2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6">
        <v>2.5000000000000001E-2</v>
      </c>
      <c r="P33" s="37" t="s">
        <v>4</v>
      </c>
      <c r="Q33" s="66">
        <v>2.5499999999999998E-2</v>
      </c>
      <c r="R33" s="66">
        <v>2.5999999999999999E-2</v>
      </c>
      <c r="S33" s="66">
        <v>2.5999999999999999E-2</v>
      </c>
      <c r="T33" s="66">
        <v>2.75E-2</v>
      </c>
      <c r="U33" s="9"/>
    </row>
    <row r="34" spans="1:23" s="111" customFormat="1" x14ac:dyDescent="0.25">
      <c r="B34" s="111" t="s">
        <v>439</v>
      </c>
      <c r="C34" s="112">
        <v>2.35E-2</v>
      </c>
      <c r="D34" s="113"/>
      <c r="E34" s="112">
        <v>7.4999999999999997E-3</v>
      </c>
      <c r="F34" s="112">
        <v>7.4999999999999997E-3</v>
      </c>
      <c r="G34" s="114"/>
      <c r="H34" s="112">
        <v>2.5000000000000001E-3</v>
      </c>
      <c r="I34" s="112">
        <v>4.0000000000000001E-3</v>
      </c>
      <c r="J34" s="112">
        <v>5.0000000000000001E-3</v>
      </c>
      <c r="K34" s="112">
        <v>6.0000000000000001E-3</v>
      </c>
      <c r="L34" s="112">
        <v>6.0000000000000001E-3</v>
      </c>
      <c r="M34" s="112">
        <v>6.4999999999999997E-3</v>
      </c>
      <c r="N34" s="114"/>
      <c r="O34" s="115">
        <v>1.6E-2</v>
      </c>
      <c r="P34" s="112">
        <v>2.0500000000000001E-2</v>
      </c>
      <c r="Q34" s="115">
        <v>1.7000000000000001E-2</v>
      </c>
      <c r="R34" s="115">
        <v>1.7999999999999999E-2</v>
      </c>
      <c r="S34" s="115">
        <v>1.95E-2</v>
      </c>
      <c r="T34" s="115">
        <v>2.0500000000000001E-2</v>
      </c>
      <c r="U34" s="116"/>
    </row>
    <row r="35" spans="1:23" x14ac:dyDescent="0.25">
      <c r="B35" t="s">
        <v>29</v>
      </c>
      <c r="C35" s="68">
        <v>1.4999999999999999E-2</v>
      </c>
      <c r="D35" s="12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37">
        <v>2.4E-2</v>
      </c>
      <c r="P35" s="37" t="s">
        <v>4</v>
      </c>
      <c r="Q35" s="37">
        <v>2.4500000000000001E-2</v>
      </c>
      <c r="R35" s="37">
        <v>2.5000000000000001E-2</v>
      </c>
      <c r="S35" s="37">
        <v>2.5000000000000001E-2</v>
      </c>
      <c r="T35" s="68">
        <v>2.5999999999999999E-2</v>
      </c>
      <c r="U35" s="9"/>
    </row>
    <row r="36" spans="1:23" x14ac:dyDescent="0.25">
      <c r="B36" t="s">
        <v>30</v>
      </c>
      <c r="C36" s="112">
        <v>2.3E-2</v>
      </c>
      <c r="D36" s="12"/>
      <c r="E36" s="37" t="s">
        <v>4</v>
      </c>
      <c r="F36" s="37" t="s">
        <v>4</v>
      </c>
      <c r="G36" s="16"/>
      <c r="H36" s="37" t="s">
        <v>4</v>
      </c>
      <c r="I36" s="37" t="s">
        <v>4</v>
      </c>
      <c r="J36" s="37" t="s">
        <v>4</v>
      </c>
      <c r="K36" s="37" t="s">
        <v>4</v>
      </c>
      <c r="L36" s="37" t="s">
        <v>4</v>
      </c>
      <c r="M36" s="37" t="s">
        <v>4</v>
      </c>
      <c r="N36" s="16"/>
      <c r="O36" s="69">
        <v>2.4500000000000001E-2</v>
      </c>
      <c r="P36" s="68" t="s">
        <v>4</v>
      </c>
      <c r="Q36" s="69">
        <v>2.5000000000000001E-2</v>
      </c>
      <c r="R36" s="69">
        <v>2.5499999999999998E-2</v>
      </c>
      <c r="S36" s="69">
        <v>2.5999999999999999E-2</v>
      </c>
      <c r="T36" s="69">
        <v>2.75E-2</v>
      </c>
      <c r="U36" s="9"/>
      <c r="W36" s="36"/>
    </row>
    <row r="37" spans="1:23" s="111" customFormat="1" x14ac:dyDescent="0.25">
      <c r="B37" s="111" t="s">
        <v>247</v>
      </c>
      <c r="C37" s="112">
        <v>2.4E-2</v>
      </c>
      <c r="D37" s="113"/>
      <c r="E37" s="112" t="s">
        <v>4</v>
      </c>
      <c r="F37" s="112" t="s">
        <v>4</v>
      </c>
      <c r="G37" s="114"/>
      <c r="H37" s="112" t="s">
        <v>4</v>
      </c>
      <c r="I37" s="112" t="s">
        <v>4</v>
      </c>
      <c r="J37" s="112" t="s">
        <v>4</v>
      </c>
      <c r="K37" s="112" t="s">
        <v>4</v>
      </c>
      <c r="L37" s="112" t="s">
        <v>4</v>
      </c>
      <c r="M37" s="112" t="s">
        <v>4</v>
      </c>
      <c r="N37" s="114"/>
      <c r="O37" s="112">
        <v>2.35E-2</v>
      </c>
      <c r="P37" s="112" t="s">
        <v>4</v>
      </c>
      <c r="Q37" s="112">
        <v>2.4E-2</v>
      </c>
      <c r="R37" s="112">
        <v>2.4E-2</v>
      </c>
      <c r="S37" s="112">
        <v>2.4E-2</v>
      </c>
      <c r="T37" s="112">
        <v>2.6499999999999999E-2</v>
      </c>
      <c r="U37" s="116"/>
    </row>
    <row r="38" spans="1:23" x14ac:dyDescent="0.25">
      <c r="B38" t="s">
        <v>36</v>
      </c>
      <c r="C38" s="68">
        <v>2.5499999999999998E-2</v>
      </c>
      <c r="D38" s="12"/>
      <c r="E38" s="37" t="s">
        <v>4</v>
      </c>
      <c r="F38" s="37" t="s">
        <v>4</v>
      </c>
      <c r="G38" s="16"/>
      <c r="H38" s="37" t="s">
        <v>4</v>
      </c>
      <c r="I38" s="37" t="s">
        <v>4</v>
      </c>
      <c r="J38" s="37" t="s">
        <v>4</v>
      </c>
      <c r="K38" s="37" t="s">
        <v>4</v>
      </c>
      <c r="L38" s="37" t="s">
        <v>4</v>
      </c>
      <c r="M38" s="37" t="s">
        <v>4</v>
      </c>
      <c r="N38" s="16"/>
      <c r="O38" s="67">
        <v>2.2499999999999999E-2</v>
      </c>
      <c r="P38" s="68" t="s">
        <v>4</v>
      </c>
      <c r="Q38" s="67">
        <v>2.3E-2</v>
      </c>
      <c r="R38" s="67">
        <v>2.3E-2</v>
      </c>
      <c r="S38" s="67">
        <v>2.3E-2</v>
      </c>
      <c r="T38" s="67">
        <v>2.5499999999999998E-2</v>
      </c>
      <c r="U38" s="9"/>
    </row>
    <row r="39" spans="1:23" x14ac:dyDescent="0.25">
      <c r="B39" t="s">
        <v>188</v>
      </c>
      <c r="C39" s="68">
        <v>1.2999999999999999E-2</v>
      </c>
      <c r="D39" s="12"/>
      <c r="E39" s="37">
        <v>5.0000000000000001E-4</v>
      </c>
      <c r="F39" s="37">
        <v>2.5000000000000001E-3</v>
      </c>
      <c r="G39" s="16"/>
      <c r="H39" s="37">
        <v>4.4999999999999997E-3</v>
      </c>
      <c r="I39" s="37">
        <v>5.4999999999999997E-3</v>
      </c>
      <c r="J39" s="37">
        <v>6.4999999999999997E-3</v>
      </c>
      <c r="K39" s="37" t="s">
        <v>4</v>
      </c>
      <c r="L39" s="37">
        <v>7.0000000000000001E-3</v>
      </c>
      <c r="M39" s="37">
        <v>8.0000000000000002E-3</v>
      </c>
      <c r="N39" s="16"/>
      <c r="O39" s="67">
        <v>2.5000000000000001E-2</v>
      </c>
      <c r="P39" s="68">
        <v>2.5499999999999998E-2</v>
      </c>
      <c r="Q39" s="67">
        <v>2.1499999999999998E-2</v>
      </c>
      <c r="R39" s="67">
        <v>2.5999999999999999E-2</v>
      </c>
      <c r="S39" s="67">
        <v>2.35E-2</v>
      </c>
      <c r="T39" s="67">
        <v>2.5999999999999999E-2</v>
      </c>
      <c r="U39" s="9"/>
    </row>
    <row r="40" spans="1:23" x14ac:dyDescent="0.25">
      <c r="B40" t="s">
        <v>413</v>
      </c>
      <c r="C40" s="68">
        <v>1.4E-2</v>
      </c>
      <c r="D40" s="12"/>
      <c r="E40" s="37">
        <v>5.0000000000000001E-3</v>
      </c>
      <c r="F40" s="37">
        <v>7.0000000000000001E-3</v>
      </c>
      <c r="G40" s="16"/>
      <c r="H40" s="37" t="s">
        <v>4</v>
      </c>
      <c r="I40" s="37">
        <v>7.4999999999999997E-3</v>
      </c>
      <c r="J40" s="37" t="s">
        <v>4</v>
      </c>
      <c r="K40" s="37" t="s">
        <v>4</v>
      </c>
      <c r="L40" s="37">
        <v>0.01</v>
      </c>
      <c r="M40" s="37">
        <v>0.01</v>
      </c>
      <c r="N40" s="16"/>
      <c r="O40" s="67">
        <v>1.9E-2</v>
      </c>
      <c r="P40" s="68">
        <v>0.02</v>
      </c>
      <c r="Q40" s="67">
        <v>2.1000000000000001E-2</v>
      </c>
      <c r="R40" s="67">
        <v>2.1999999999999999E-2</v>
      </c>
      <c r="S40" s="67">
        <v>2.35E-2</v>
      </c>
      <c r="T40" s="67">
        <v>2.5999999999999999E-2</v>
      </c>
      <c r="U40" s="9"/>
    </row>
    <row r="41" spans="1:23" x14ac:dyDescent="0.25">
      <c r="B41" t="s">
        <v>441</v>
      </c>
      <c r="C41" s="68">
        <v>2.4500000000000001E-2</v>
      </c>
      <c r="D41" s="12"/>
      <c r="E41" s="37"/>
      <c r="F41" s="37"/>
      <c r="G41" s="16"/>
      <c r="H41" s="37" t="s">
        <v>4</v>
      </c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16"/>
      <c r="O41" s="67">
        <v>2.35E-2</v>
      </c>
      <c r="P41" s="68" t="s">
        <v>4</v>
      </c>
      <c r="Q41" s="67">
        <v>2.4E-2</v>
      </c>
      <c r="R41" s="67">
        <v>2.4E-2</v>
      </c>
      <c r="S41" s="67">
        <v>2.4500000000000001E-2</v>
      </c>
      <c r="T41" s="67">
        <v>2.5999999999999999E-2</v>
      </c>
      <c r="U41" s="9"/>
    </row>
    <row r="42" spans="1:23" x14ac:dyDescent="0.25">
      <c r="D42" s="9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9"/>
    </row>
    <row r="43" spans="1:23" x14ac:dyDescent="0.25">
      <c r="A43" s="8"/>
      <c r="B43" s="25" t="s">
        <v>37</v>
      </c>
      <c r="C43" s="42">
        <f>MAX(C32:C38)</f>
        <v>2.5499999999999998E-2</v>
      </c>
      <c r="D43" s="12"/>
      <c r="E43" s="42" t="s">
        <v>4</v>
      </c>
      <c r="F43" s="42" t="s">
        <v>4</v>
      </c>
      <c r="G43" s="12"/>
      <c r="H43" s="42" t="s">
        <v>4</v>
      </c>
      <c r="I43" s="42" t="s">
        <v>4</v>
      </c>
      <c r="J43" s="42" t="s">
        <v>4</v>
      </c>
      <c r="K43" s="42" t="s">
        <v>4</v>
      </c>
      <c r="L43" s="42" t="s">
        <v>4</v>
      </c>
      <c r="M43" s="42" t="s">
        <v>4</v>
      </c>
      <c r="N43" s="12"/>
      <c r="O43" s="42">
        <f t="shared" ref="O43:T43" si="8">MAX(O32:O40)</f>
        <v>2.5499999999999998E-2</v>
      </c>
      <c r="P43" s="42">
        <f>MAX(P32:P41)</f>
        <v>2.5499999999999998E-2</v>
      </c>
      <c r="Q43" s="42">
        <f t="shared" si="8"/>
        <v>2.5499999999999998E-2</v>
      </c>
      <c r="R43" s="42">
        <f t="shared" si="8"/>
        <v>2.5999999999999999E-2</v>
      </c>
      <c r="S43" s="42">
        <f t="shared" si="8"/>
        <v>2.5999999999999999E-2</v>
      </c>
      <c r="T43" s="42">
        <f t="shared" si="8"/>
        <v>2.75E-2</v>
      </c>
      <c r="U43" s="9"/>
    </row>
    <row r="44" spans="1:23" x14ac:dyDescent="0.25">
      <c r="A44" s="9" t="s">
        <v>38</v>
      </c>
      <c r="D44" s="9"/>
      <c r="U44" s="9"/>
    </row>
    <row r="45" spans="1:23" x14ac:dyDescent="0.25">
      <c r="B45" s="9" t="s">
        <v>38</v>
      </c>
      <c r="C45" s="78">
        <v>1.6E-2</v>
      </c>
      <c r="D45" s="12"/>
      <c r="E45" s="83">
        <v>1.26E-2</v>
      </c>
      <c r="F45" s="80">
        <v>1.61E-2</v>
      </c>
      <c r="G45" s="12"/>
      <c r="H45" s="80">
        <v>1.4E-2</v>
      </c>
      <c r="I45" s="80">
        <v>1.4500000000000001E-2</v>
      </c>
      <c r="J45" s="80">
        <v>1.55E-2</v>
      </c>
      <c r="K45" s="80">
        <v>1.7000000000000001E-2</v>
      </c>
      <c r="L45" s="80">
        <v>2.1000000000000001E-2</v>
      </c>
      <c r="M45" s="80">
        <v>2.1000000000000001E-2</v>
      </c>
      <c r="N45" s="61"/>
      <c r="O45" s="80">
        <v>2.1000000000000001E-2</v>
      </c>
      <c r="P45" s="80">
        <v>2.12E-2</v>
      </c>
      <c r="Q45" s="80">
        <v>2.1299999999999999E-2</v>
      </c>
      <c r="R45" s="80">
        <v>2.1499999999999998E-2</v>
      </c>
      <c r="S45" s="80">
        <v>2.1499999999999998E-2</v>
      </c>
      <c r="T45" s="80">
        <v>2.1999999999999999E-2</v>
      </c>
      <c r="U45" s="9"/>
    </row>
    <row r="46" spans="1:23" x14ac:dyDescent="0.25">
      <c r="B46" s="9" t="s">
        <v>392</v>
      </c>
      <c r="C46" s="78">
        <v>1.6E-2</v>
      </c>
      <c r="D46" s="12"/>
      <c r="E46" s="83">
        <v>1.2500000000000001E-2</v>
      </c>
      <c r="F46" s="80">
        <v>1.6E-2</v>
      </c>
      <c r="G46" s="12"/>
      <c r="H46" s="80">
        <v>1.3900000000000001E-2</v>
      </c>
      <c r="I46" s="80">
        <v>1.4400000000000001E-2</v>
      </c>
      <c r="J46" s="80">
        <v>1.54E-2</v>
      </c>
      <c r="K46" s="80">
        <v>1.6899999999999998E-2</v>
      </c>
      <c r="L46" s="80">
        <v>2.0899999999999998E-2</v>
      </c>
      <c r="M46" s="80">
        <v>2.0899999999999998E-2</v>
      </c>
      <c r="N46" s="61"/>
      <c r="O46" s="80">
        <v>2.0899999999999998E-2</v>
      </c>
      <c r="P46" s="80">
        <v>2.1100000000000001E-2</v>
      </c>
      <c r="Q46" s="80">
        <v>2.12E-2</v>
      </c>
      <c r="R46" s="80">
        <v>2.1399999999999999E-2</v>
      </c>
      <c r="S46" s="80">
        <v>2.1399999999999999E-2</v>
      </c>
      <c r="T46" s="80">
        <v>2.1899999999999999E-2</v>
      </c>
      <c r="U46" s="9"/>
    </row>
    <row r="47" spans="1:23" x14ac:dyDescent="0.25">
      <c r="B47" s="9" t="s">
        <v>364</v>
      </c>
      <c r="C47" s="78">
        <v>2.3E-2</v>
      </c>
      <c r="D47" s="12"/>
      <c r="E47" s="78">
        <v>2.3E-2</v>
      </c>
      <c r="F47" s="78">
        <v>2.35E-2</v>
      </c>
      <c r="G47" s="12"/>
      <c r="H47" s="78">
        <v>2.3E-2</v>
      </c>
      <c r="I47" s="78">
        <v>2.3E-2</v>
      </c>
      <c r="J47" s="78">
        <v>2.3E-2</v>
      </c>
      <c r="K47" s="78">
        <v>2.3E-2</v>
      </c>
      <c r="L47" s="78">
        <v>2.4500000000000001E-2</v>
      </c>
      <c r="M47" s="78">
        <v>2.5000000000000001E-2</v>
      </c>
      <c r="N47" s="60"/>
      <c r="O47" s="78">
        <v>2.5499999999999998E-2</v>
      </c>
      <c r="P47" s="78">
        <v>2.7E-2</v>
      </c>
      <c r="Q47" s="78">
        <v>2.75E-2</v>
      </c>
      <c r="R47" s="78">
        <v>2.8000000000000001E-2</v>
      </c>
      <c r="S47" s="78">
        <v>2.9000000000000001E-2</v>
      </c>
      <c r="T47" s="78">
        <v>0.03</v>
      </c>
      <c r="U47" s="9"/>
    </row>
    <row r="48" spans="1:23" x14ac:dyDescent="0.25">
      <c r="B48" t="s">
        <v>256</v>
      </c>
    </row>
    <row r="49" spans="2:2" x14ac:dyDescent="0.25">
      <c r="B49" t="s">
        <v>401</v>
      </c>
    </row>
  </sheetData>
  <customSheetViews>
    <customSheetView guid="{299C277F-2E78-4ADB-B474-2EF796E7CB2F}" scale="80" fitToPage="1" hiddenRows="1">
      <pane ySplit="1" topLeftCell="A2" activePane="bottomLeft" state="frozen"/>
      <selection pane="bottomLeft" activeCell="P52" sqref="P52"/>
      <pageMargins left="0" right="0" top="0.75" bottom="0.75" header="0.3" footer="0.3"/>
      <pageSetup scale="64" orientation="landscape" r:id="rId1"/>
    </customSheetView>
  </customSheetViews>
  <mergeCells count="3">
    <mergeCell ref="E1:F1"/>
    <mergeCell ref="H1:M1"/>
    <mergeCell ref="O1:T1"/>
  </mergeCells>
  <conditionalFormatting sqref="J13:J16">
    <cfRule type="top10" dxfId="7354" priority="21" rank="1"/>
  </conditionalFormatting>
  <conditionalFormatting sqref="C6:D9 D5 G24">
    <cfRule type="cellIs" dxfId="7353" priority="42" operator="greaterThan">
      <formula>0.0165</formula>
    </cfRule>
  </conditionalFormatting>
  <conditionalFormatting sqref="N25">
    <cfRule type="cellIs" dxfId="7352" priority="41" operator="greaterThan">
      <formula>0.018</formula>
    </cfRule>
  </conditionalFormatting>
  <conditionalFormatting sqref="G5:G9">
    <cfRule type="cellIs" dxfId="7351" priority="40" operator="greaterThan">
      <formula>0.0165</formula>
    </cfRule>
  </conditionalFormatting>
  <conditionalFormatting sqref="G26">
    <cfRule type="cellIs" dxfId="7350" priority="39" operator="greaterThan">
      <formula>0.0165</formula>
    </cfRule>
  </conditionalFormatting>
  <conditionalFormatting sqref="I13:I16">
    <cfRule type="top10" dxfId="7349" priority="38" rank="1"/>
  </conditionalFormatting>
  <conditionalFormatting sqref="K13:K16">
    <cfRule type="top10" dxfId="7348" priority="37" rank="1"/>
  </conditionalFormatting>
  <conditionalFormatting sqref="L13:L16">
    <cfRule type="top10" dxfId="7347" priority="36" rank="1"/>
  </conditionalFormatting>
  <conditionalFormatting sqref="M13:M16">
    <cfRule type="top10" dxfId="7346" priority="35" rank="1"/>
  </conditionalFormatting>
  <conditionalFormatting sqref="P13:P16">
    <cfRule type="top10" dxfId="7345" priority="34" rank="1"/>
  </conditionalFormatting>
  <conditionalFormatting sqref="Q13:Q16">
    <cfRule type="top10" dxfId="7344" priority="33" rank="1"/>
  </conditionalFormatting>
  <conditionalFormatting sqref="R13:R16">
    <cfRule type="top10" dxfId="7343" priority="32" rank="1"/>
  </conditionalFormatting>
  <conditionalFormatting sqref="S13:S16">
    <cfRule type="top10" dxfId="7342" priority="31" rank="1"/>
  </conditionalFormatting>
  <conditionalFormatting sqref="T13:T16">
    <cfRule type="top10" dxfId="7341" priority="30" rank="1"/>
  </conditionalFormatting>
  <conditionalFormatting sqref="J20:J28">
    <cfRule type="top10" dxfId="7340" priority="29" rank="1"/>
  </conditionalFormatting>
  <conditionalFormatting sqref="O32:O38 O40:O41">
    <cfRule type="top10" dxfId="7339" priority="28" rank="1"/>
  </conditionalFormatting>
  <conditionalFormatting sqref="Q32:Q38 Q40:Q41">
    <cfRule type="top10" dxfId="7338" priority="27" rank="1"/>
  </conditionalFormatting>
  <conditionalFormatting sqref="R32:R38 R40:R41">
    <cfRule type="top10" dxfId="7337" priority="26" rank="1"/>
  </conditionalFormatting>
  <conditionalFormatting sqref="S32:S38 S40:S41">
    <cfRule type="top10" dxfId="7336" priority="25" rank="1"/>
  </conditionalFormatting>
  <conditionalFormatting sqref="T32:T38 T40:T41">
    <cfRule type="top10" dxfId="7335" priority="24" rank="1"/>
  </conditionalFormatting>
  <conditionalFormatting sqref="P20">
    <cfRule type="top10" dxfId="7334" priority="23" rank="1"/>
  </conditionalFormatting>
  <conditionalFormatting sqref="H20:H28">
    <cfRule type="top10" dxfId="7333" priority="43" rank="1"/>
  </conditionalFormatting>
  <conditionalFormatting sqref="I20:I28">
    <cfRule type="top10" dxfId="7332" priority="44" rank="1"/>
  </conditionalFormatting>
  <conditionalFormatting sqref="K20:K28">
    <cfRule type="top10" dxfId="7331" priority="45" rank="1"/>
  </conditionalFormatting>
  <conditionalFormatting sqref="L20:L28">
    <cfRule type="top10" dxfId="7330" priority="46" rank="1"/>
  </conditionalFormatting>
  <conditionalFormatting sqref="M20:M28">
    <cfRule type="top10" dxfId="7329" priority="47" rank="1"/>
  </conditionalFormatting>
  <conditionalFormatting sqref="M28">
    <cfRule type="top10" dxfId="7328" priority="22" rank="1"/>
  </conditionalFormatting>
  <conditionalFormatting sqref="C40:C41 C32:C38">
    <cfRule type="top10" dxfId="7327" priority="48" rank="1"/>
  </conditionalFormatting>
  <conditionalFormatting sqref="C20:C28">
    <cfRule type="top10" dxfId="7326" priority="49" rank="1"/>
  </conditionalFormatting>
  <conditionalFormatting sqref="E20:E28">
    <cfRule type="top10" dxfId="7325" priority="50" rank="1"/>
  </conditionalFormatting>
  <conditionalFormatting sqref="F20:F28">
    <cfRule type="top10" dxfId="7324" priority="51" rank="1"/>
  </conditionalFormatting>
  <conditionalFormatting sqref="P20:P28">
    <cfRule type="top10" dxfId="7323" priority="52" rank="1"/>
  </conditionalFormatting>
  <conditionalFormatting sqref="O20:O28">
    <cfRule type="top10" dxfId="7322" priority="53" rank="1"/>
  </conditionalFormatting>
  <conditionalFormatting sqref="Q20:Q28">
    <cfRule type="top10" dxfId="7321" priority="54" rank="1"/>
  </conditionalFormatting>
  <conditionalFormatting sqref="R20:R28">
    <cfRule type="top10" dxfId="7320" priority="55" rank="1"/>
  </conditionalFormatting>
  <conditionalFormatting sqref="S20:S28">
    <cfRule type="top10" dxfId="7319" priority="56" rank="1"/>
  </conditionalFormatting>
  <conditionalFormatting sqref="T20:T28">
    <cfRule type="top10" dxfId="7318" priority="57" rank="1"/>
  </conditionalFormatting>
  <conditionalFormatting sqref="C11:C16">
    <cfRule type="top10" dxfId="7317" priority="58" rank="1"/>
  </conditionalFormatting>
  <conditionalFormatting sqref="E11:E16">
    <cfRule type="top10" dxfId="7316" priority="59" rank="1"/>
  </conditionalFormatting>
  <conditionalFormatting sqref="O14:O16">
    <cfRule type="top10" dxfId="7315" priority="60" rank="1"/>
  </conditionalFormatting>
  <conditionalFormatting sqref="F11:F16">
    <cfRule type="top10" dxfId="7314" priority="61" rank="1"/>
  </conditionalFormatting>
  <conditionalFormatting sqref="H13:H16">
    <cfRule type="top10" dxfId="7313" priority="62" rank="1"/>
    <cfRule type="top10" dxfId="7312" priority="63" rank="1"/>
  </conditionalFormatting>
  <conditionalFormatting sqref="O39">
    <cfRule type="top10" dxfId="7311" priority="19" rank="1"/>
  </conditionalFormatting>
  <conditionalFormatting sqref="Q39">
    <cfRule type="top10" dxfId="7310" priority="18" rank="1"/>
  </conditionalFormatting>
  <conditionalFormatting sqref="R39">
    <cfRule type="top10" dxfId="7309" priority="17" rank="1"/>
  </conditionalFormatting>
  <conditionalFormatting sqref="S39">
    <cfRule type="top10" dxfId="7308" priority="16" rank="1"/>
  </conditionalFormatting>
  <conditionalFormatting sqref="T39">
    <cfRule type="top10" dxfId="7307" priority="15" rank="1"/>
  </conditionalFormatting>
  <conditionalFormatting sqref="C39">
    <cfRule type="top10" dxfId="7306" priority="20" rank="1"/>
  </conditionalFormatting>
  <conditionalFormatting sqref="J11:J12">
    <cfRule type="top10" dxfId="7305" priority="2" rank="1"/>
  </conditionalFormatting>
  <conditionalFormatting sqref="I11:I12">
    <cfRule type="top10" dxfId="7304" priority="11" rank="1"/>
  </conditionalFormatting>
  <conditionalFormatting sqref="K11:K12">
    <cfRule type="top10" dxfId="7303" priority="10" rank="1"/>
  </conditionalFormatting>
  <conditionalFormatting sqref="L11:L12">
    <cfRule type="top10" dxfId="7302" priority="9" rank="1"/>
  </conditionalFormatting>
  <conditionalFormatting sqref="M11:M12">
    <cfRule type="top10" dxfId="7301" priority="8" rank="1"/>
  </conditionalFormatting>
  <conditionalFormatting sqref="P11:P12">
    <cfRule type="top10" dxfId="7300" priority="7" rank="1"/>
  </conditionalFormatting>
  <conditionalFormatting sqref="Q11:Q12">
    <cfRule type="top10" dxfId="7299" priority="6" rank="1"/>
  </conditionalFormatting>
  <conditionalFormatting sqref="R11:R12">
    <cfRule type="top10" dxfId="7298" priority="5" rank="1"/>
  </conditionalFormatting>
  <conditionalFormatting sqref="S11:S12">
    <cfRule type="top10" dxfId="7297" priority="4" rank="1"/>
  </conditionalFormatting>
  <conditionalFormatting sqref="T11:T12">
    <cfRule type="top10" dxfId="7296" priority="3" rank="1"/>
  </conditionalFormatting>
  <conditionalFormatting sqref="O11:O12">
    <cfRule type="top10" dxfId="7295" priority="12" rank="1"/>
  </conditionalFormatting>
  <conditionalFormatting sqref="H11:H12">
    <cfRule type="top10" dxfId="7294" priority="13" rank="1"/>
    <cfRule type="top10" dxfId="7293" priority="14" rank="1"/>
  </conditionalFormatting>
  <conditionalFormatting sqref="O13">
    <cfRule type="top10" dxfId="7292" priority="1" rank="1"/>
  </conditionalFormatting>
  <pageMargins left="0" right="0" top="0.75" bottom="0.75" header="0.3" footer="0.3"/>
  <pageSetup scale="64" orientation="landscape"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C6E6-9DB5-4CE3-AB1F-9D0207D1BAF6}">
  <sheetPr>
    <pageSetUpPr fitToPage="1"/>
  </sheetPr>
  <dimension ref="A1:AA49"/>
  <sheetViews>
    <sheetView zoomScale="80" zoomScaleNormal="80" workbookViewId="0">
      <pane ySplit="1" topLeftCell="A2" activePane="bottomLeft" state="frozen"/>
      <selection pane="bottomLeft" activeCell="O13" sqref="O13"/>
    </sheetView>
  </sheetViews>
  <sheetFormatPr defaultColWidth="9.140625" defaultRowHeight="15" x14ac:dyDescent="0.25"/>
  <cols>
    <col min="1" max="1" width="14.140625" customWidth="1"/>
    <col min="2" max="2" width="24.28515625" customWidth="1"/>
    <col min="3" max="3" width="15.7109375" bestFit="1" customWidth="1"/>
    <col min="4" max="4" width="12.7109375" bestFit="1" customWidth="1"/>
    <col min="5" max="6" width="8.42578125" bestFit="1" customWidth="1"/>
    <col min="7" max="7" width="7.7109375" bestFit="1" customWidth="1"/>
    <col min="8" max="9" width="6.5703125" bestFit="1" customWidth="1"/>
    <col min="10" max="10" width="7.7109375" bestFit="1" customWidth="1"/>
    <col min="11" max="11" width="7" bestFit="1" customWidth="1"/>
    <col min="12" max="12" width="8.140625" bestFit="1" customWidth="1"/>
    <col min="13" max="13" width="6.42578125" customWidth="1"/>
    <col min="14" max="14" width="5.85546875" customWidth="1"/>
    <col min="15" max="15" width="8" bestFit="1" customWidth="1"/>
    <col min="16" max="16" width="8.85546875" bestFit="1" customWidth="1"/>
    <col min="17" max="20" width="8" bestFit="1" customWidth="1"/>
    <col min="21" max="21" width="9.42578125" bestFit="1" customWidth="1"/>
    <col min="22" max="23" width="10.140625" bestFit="1" customWidth="1"/>
    <col min="24" max="24" width="10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2" t="s">
        <v>1</v>
      </c>
      <c r="F1" s="143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MAX(E11:E16)</f>
        <v>3.5000000000000001E-3</v>
      </c>
      <c r="F4" s="78">
        <f>MAX(F11:F16)</f>
        <v>4.4999999999999997E-3</v>
      </c>
      <c r="G4" s="79"/>
      <c r="H4" s="78">
        <f t="shared" ref="H4:M4" si="0">MAX(H11:H16)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2.0799999999999999E-2</v>
      </c>
      <c r="N4" s="79"/>
      <c r="O4" s="78">
        <f t="shared" ref="O4:T4" si="1">MAX(O11:O16)</f>
        <v>2.1000000000000001E-2</v>
      </c>
      <c r="P4" s="78">
        <f t="shared" si="1"/>
        <v>0.02</v>
      </c>
      <c r="Q4" s="78">
        <f t="shared" si="1"/>
        <v>1.7000000000000001E-2</v>
      </c>
      <c r="R4" s="78">
        <f t="shared" si="1"/>
        <v>1.7999999999999999E-2</v>
      </c>
      <c r="S4" s="78">
        <f t="shared" si="1"/>
        <v>1.9E-2</v>
      </c>
      <c r="T4" s="78">
        <f t="shared" si="1"/>
        <v>0.02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MEDIAN(E11:E16)</f>
        <v>2.5500000000000002E-4</v>
      </c>
      <c r="F5" s="80">
        <f>MEDIAN(F11:F16)</f>
        <v>2.2500000000000003E-3</v>
      </c>
      <c r="G5" s="79"/>
      <c r="H5" s="80">
        <f t="shared" ref="H5:M5" si="2">MEDIAN(H11:H16)</f>
        <v>2E-3</v>
      </c>
      <c r="I5" s="80">
        <f t="shared" si="2"/>
        <v>3.5000000000000001E-3</v>
      </c>
      <c r="J5" s="80">
        <f t="shared" si="2"/>
        <v>4.5000000000000005E-3</v>
      </c>
      <c r="K5" s="80">
        <f t="shared" si="2"/>
        <v>5.0000000000000001E-3</v>
      </c>
      <c r="L5" s="80">
        <f t="shared" si="2"/>
        <v>5.4999999999999997E-3</v>
      </c>
      <c r="M5" s="80">
        <f t="shared" si="2"/>
        <v>5.4999999999999997E-3</v>
      </c>
      <c r="N5" s="81"/>
      <c r="O5" s="80">
        <f t="shared" ref="O5:T5" si="3">MEDIAN(O11:O16)</f>
        <v>1.4500000000000001E-2</v>
      </c>
      <c r="P5" s="80">
        <f t="shared" si="3"/>
        <v>1.55E-2</v>
      </c>
      <c r="Q5" s="80">
        <f t="shared" si="3"/>
        <v>1.55E-2</v>
      </c>
      <c r="R5" s="80">
        <f t="shared" si="3"/>
        <v>1.7000000000000001E-2</v>
      </c>
      <c r="S5" s="80">
        <f t="shared" si="3"/>
        <v>1.8499999999999999E-2</v>
      </c>
      <c r="T5" s="80">
        <f t="shared" si="3"/>
        <v>0.02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ht="15" customHeight="1" x14ac:dyDescent="0.25">
      <c r="A7" s="9" t="s">
        <v>444</v>
      </c>
      <c r="C7" s="60"/>
      <c r="D7" s="12"/>
      <c r="E7" s="60"/>
      <c r="F7" s="60"/>
      <c r="G7" s="12"/>
      <c r="H7" s="60"/>
      <c r="I7" s="60"/>
      <c r="J7" s="60"/>
      <c r="K7" s="60"/>
      <c r="L7" s="60"/>
      <c r="M7" s="61"/>
      <c r="N7" s="14"/>
      <c r="O7" s="61"/>
      <c r="P7" s="61"/>
      <c r="Q7" s="61"/>
      <c r="R7" s="61"/>
      <c r="S7" s="61"/>
      <c r="T7" s="61"/>
    </row>
    <row r="8" spans="1:23" ht="15" customHeight="1" x14ac:dyDescent="0.25">
      <c r="B8" t="s">
        <v>445</v>
      </c>
      <c r="C8" s="60"/>
      <c r="D8" s="12"/>
      <c r="E8" s="60"/>
      <c r="F8" s="60"/>
      <c r="G8" s="12"/>
      <c r="H8" s="107"/>
      <c r="I8" s="107"/>
      <c r="J8" s="107"/>
      <c r="K8" s="107"/>
      <c r="L8" s="107"/>
      <c r="M8" s="108"/>
      <c r="N8" s="14"/>
      <c r="O8" s="104">
        <v>1.8249999999999999E-2</v>
      </c>
      <c r="P8" s="104" t="s">
        <v>4</v>
      </c>
      <c r="Q8" s="104">
        <v>1.695E-2</v>
      </c>
      <c r="R8" s="104">
        <v>1.6410000000000001E-2</v>
      </c>
      <c r="S8" s="104">
        <v>1.592E-2</v>
      </c>
      <c r="T8" s="104">
        <v>1.5769999999999999E-2</v>
      </c>
    </row>
    <row r="9" spans="1:23" ht="15" customHeight="1" x14ac:dyDescent="0.25">
      <c r="B9" t="s">
        <v>446</v>
      </c>
      <c r="C9" s="60"/>
      <c r="D9" s="12"/>
      <c r="E9" s="60"/>
      <c r="F9" s="60"/>
      <c r="G9" s="12"/>
      <c r="H9" s="107"/>
      <c r="I9" s="107"/>
      <c r="J9" s="107">
        <v>1.618E-2</v>
      </c>
      <c r="K9" s="107"/>
      <c r="L9" s="107">
        <v>1.6549999999999999E-2</v>
      </c>
      <c r="M9" s="108"/>
      <c r="N9" s="14"/>
      <c r="O9" s="104">
        <v>1.7000000000000001E-2</v>
      </c>
      <c r="P9" s="104" t="s">
        <v>4</v>
      </c>
      <c r="Q9" s="104">
        <v>1.5679999999999999E-2</v>
      </c>
      <c r="R9" s="104">
        <v>1.506E-2</v>
      </c>
      <c r="S9" s="104">
        <v>1.4670000000000001E-2</v>
      </c>
      <c r="T9" s="104">
        <v>1.4149999999999999E-2</v>
      </c>
    </row>
    <row r="10" spans="1:23" x14ac:dyDescent="0.25">
      <c r="A10" s="9" t="s">
        <v>10</v>
      </c>
    </row>
    <row r="11" spans="1:23" x14ac:dyDescent="0.25">
      <c r="A11" s="9"/>
      <c r="B11" t="s">
        <v>46</v>
      </c>
      <c r="C11" s="47" t="s">
        <v>396</v>
      </c>
      <c r="D11" s="96"/>
      <c r="E11" s="70">
        <v>1E-3</v>
      </c>
      <c r="F11" s="69">
        <v>4.0000000000000001E-3</v>
      </c>
      <c r="G11" s="6"/>
      <c r="H11" s="65">
        <v>1E-3</v>
      </c>
      <c r="I11" s="65">
        <v>3.0000000000000001E-3</v>
      </c>
      <c r="J11" s="65">
        <v>4.0000000000000001E-3</v>
      </c>
      <c r="K11" s="65">
        <v>5.0000000000000001E-3</v>
      </c>
      <c r="L11" s="65">
        <v>5.0000000000000001E-3</v>
      </c>
      <c r="M11" s="65">
        <v>5.4999999999999997E-3</v>
      </c>
      <c r="N11" s="6"/>
      <c r="O11" s="65">
        <v>1.4500000000000001E-2</v>
      </c>
      <c r="P11" s="37">
        <v>0.02</v>
      </c>
      <c r="Q11" s="65">
        <v>1.6E-2</v>
      </c>
      <c r="R11" s="65">
        <v>1.7999999999999999E-2</v>
      </c>
      <c r="S11" s="65">
        <v>1.9E-2</v>
      </c>
      <c r="T11" s="65">
        <v>0.02</v>
      </c>
      <c r="U11" s="9"/>
    </row>
    <row r="12" spans="1:23" x14ac:dyDescent="0.25">
      <c r="A12" s="9"/>
      <c r="B12" t="s">
        <v>47</v>
      </c>
      <c r="C12" s="82" t="s">
        <v>432</v>
      </c>
      <c r="D12" s="97"/>
      <c r="E12" s="73">
        <v>3.5000000000000001E-3</v>
      </c>
      <c r="F12" s="73">
        <v>3.5000000000000001E-3</v>
      </c>
      <c r="G12" s="23"/>
      <c r="H12" s="65">
        <v>2E-3</v>
      </c>
      <c r="I12" s="65">
        <v>4.0000000000000001E-3</v>
      </c>
      <c r="J12" s="65">
        <v>5.0000000000000001E-3</v>
      </c>
      <c r="K12" s="65">
        <v>5.4999999999999997E-3</v>
      </c>
      <c r="L12" s="65">
        <v>6.0000000000000001E-3</v>
      </c>
      <c r="M12" s="65">
        <v>2.0799999999999999E-2</v>
      </c>
      <c r="N12" s="16"/>
      <c r="O12" s="65">
        <v>1.2E-2</v>
      </c>
      <c r="P12" s="37">
        <v>1.0500000000000001E-2</v>
      </c>
      <c r="Q12" s="65">
        <v>1.2500000000000001E-2</v>
      </c>
      <c r="R12" s="65">
        <v>1.6E-2</v>
      </c>
      <c r="S12" s="65">
        <v>1.4999999999999999E-2</v>
      </c>
      <c r="T12" s="65">
        <v>1.6E-2</v>
      </c>
      <c r="U12" s="9"/>
    </row>
    <row r="13" spans="1:23" x14ac:dyDescent="0.25">
      <c r="A13" s="9"/>
      <c r="B13" t="s">
        <v>48</v>
      </c>
      <c r="C13" s="47" t="s">
        <v>448</v>
      </c>
      <c r="D13" s="97"/>
      <c r="E13" s="69">
        <v>5.0000000000000001E-4</v>
      </c>
      <c r="F13" s="69">
        <v>5.0000000000000001E-4</v>
      </c>
      <c r="G13" s="6"/>
      <c r="H13" s="37">
        <v>1E-3</v>
      </c>
      <c r="I13" s="37">
        <v>1.5E-3</v>
      </c>
      <c r="J13" s="65">
        <v>2.5000000000000001E-3</v>
      </c>
      <c r="K13" s="37">
        <v>3.0000000000000001E-3</v>
      </c>
      <c r="L13" s="65">
        <v>3.5000000000000001E-3</v>
      </c>
      <c r="M13" s="65">
        <v>4.0000000000000001E-3</v>
      </c>
      <c r="N13" s="6"/>
      <c r="O13" s="65">
        <v>0.02</v>
      </c>
      <c r="P13" s="37">
        <v>6.0000000000000001E-3</v>
      </c>
      <c r="Q13" s="65">
        <v>6.4999999999999997E-3</v>
      </c>
      <c r="R13" s="65">
        <v>8.5000000000000006E-3</v>
      </c>
      <c r="S13" s="65">
        <v>1.0999999999999999E-2</v>
      </c>
      <c r="T13" s="65">
        <v>1.2500000000000001E-2</v>
      </c>
      <c r="U13" s="9"/>
      <c r="W13" s="36">
        <v>2.5000000000000001E-2</v>
      </c>
    </row>
    <row r="14" spans="1:23" x14ac:dyDescent="0.25">
      <c r="A14" s="9"/>
      <c r="B14" s="101" t="s">
        <v>65</v>
      </c>
      <c r="C14" s="87" t="s">
        <v>447</v>
      </c>
      <c r="D14" s="9"/>
      <c r="E14" s="89">
        <v>0</v>
      </c>
      <c r="F14" s="89">
        <v>4.4999999999999997E-3</v>
      </c>
      <c r="H14" s="89"/>
      <c r="I14" s="87"/>
      <c r="J14" s="90">
        <v>5.4999999999999997E-3</v>
      </c>
      <c r="K14" s="87"/>
      <c r="L14" s="87">
        <v>7.0000000000000001E-3</v>
      </c>
      <c r="M14" s="87"/>
      <c r="O14" s="87">
        <v>1.4E-2</v>
      </c>
      <c r="P14" s="87">
        <v>1.4500000000000001E-2</v>
      </c>
      <c r="Q14" s="87">
        <v>1.4999999999999999E-2</v>
      </c>
      <c r="R14" s="87">
        <v>1.6E-2</v>
      </c>
      <c r="S14" s="87">
        <v>1.7999999999999999E-2</v>
      </c>
      <c r="T14" s="87">
        <v>0.02</v>
      </c>
      <c r="U14" s="9"/>
    </row>
    <row r="15" spans="1:23" x14ac:dyDescent="0.25">
      <c r="A15" s="9"/>
      <c r="B15" t="s">
        <v>49</v>
      </c>
      <c r="C15" s="87" t="s">
        <v>448</v>
      </c>
      <c r="D15" s="96"/>
      <c r="E15" s="70">
        <v>1.0000000000000001E-5</v>
      </c>
      <c r="F15" s="69">
        <v>1E-3</v>
      </c>
      <c r="G15" s="6"/>
      <c r="H15" s="37">
        <v>2E-3</v>
      </c>
      <c r="I15" s="37">
        <v>3.5000000000000001E-3</v>
      </c>
      <c r="J15" s="38">
        <v>3.5000000000000001E-3</v>
      </c>
      <c r="K15" s="37">
        <v>3.5000000000000001E-3</v>
      </c>
      <c r="L15" s="37">
        <v>4.4999999999999997E-3</v>
      </c>
      <c r="M15" s="37">
        <v>5.0000000000000001E-3</v>
      </c>
      <c r="N15" s="6"/>
      <c r="O15" s="37">
        <v>2.1000000000000001E-2</v>
      </c>
      <c r="P15" s="37">
        <v>1.6500000000000001E-2</v>
      </c>
      <c r="Q15" s="37">
        <v>1.7000000000000001E-2</v>
      </c>
      <c r="R15" s="37">
        <v>1.7999999999999999E-2</v>
      </c>
      <c r="S15" s="37">
        <v>1.9E-2</v>
      </c>
      <c r="T15" s="37">
        <v>0.02</v>
      </c>
      <c r="U15" s="9"/>
    </row>
    <row r="16" spans="1:23" x14ac:dyDescent="0.25">
      <c r="A16" s="9"/>
      <c r="B16" t="s">
        <v>50</v>
      </c>
      <c r="C16" s="70" t="s">
        <v>415</v>
      </c>
      <c r="D16" s="97"/>
      <c r="E16" s="77">
        <v>0</v>
      </c>
      <c r="F16" s="77">
        <v>1E-3</v>
      </c>
      <c r="H16" s="65">
        <v>3.0000000000000001E-3</v>
      </c>
      <c r="I16" s="65">
        <v>5.0000000000000001E-3</v>
      </c>
      <c r="J16" s="65">
        <v>9.4999999999999998E-3</v>
      </c>
      <c r="K16" s="65">
        <v>0.01</v>
      </c>
      <c r="L16" s="65">
        <v>1.0999999999999999E-2</v>
      </c>
      <c r="M16" s="65">
        <v>1.15E-2</v>
      </c>
      <c r="N16" s="16"/>
      <c r="O16" s="65">
        <v>1.4500000000000001E-2</v>
      </c>
      <c r="P16" s="37">
        <v>0.02</v>
      </c>
      <c r="Q16" s="65">
        <v>1.6E-2</v>
      </c>
      <c r="R16" s="65">
        <v>1.7999999999999999E-2</v>
      </c>
      <c r="S16" s="65">
        <v>1.9E-2</v>
      </c>
      <c r="T16" s="65">
        <v>0.02</v>
      </c>
      <c r="U16" s="9"/>
      <c r="W16" s="36"/>
    </row>
    <row r="17" spans="1:27" x14ac:dyDescent="0.25">
      <c r="A17" s="9"/>
      <c r="C17" s="23"/>
      <c r="D17" s="97"/>
      <c r="E17" s="26"/>
      <c r="F17" s="26"/>
      <c r="G17" s="23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</row>
    <row r="18" spans="1:27" x14ac:dyDescent="0.25">
      <c r="B18" s="9" t="s">
        <v>52</v>
      </c>
      <c r="C18" s="42">
        <v>0.02</v>
      </c>
      <c r="D18" s="12"/>
      <c r="E18" s="42">
        <f>MAX(E11:E16)</f>
        <v>3.5000000000000001E-3</v>
      </c>
      <c r="F18" s="42">
        <f>MAX(F11:F16)</f>
        <v>4.4999999999999997E-3</v>
      </c>
      <c r="G18" s="12"/>
      <c r="H18" s="42">
        <f t="shared" ref="H18:M18" si="4">MAX(H11:H16)</f>
        <v>3.0000000000000001E-3</v>
      </c>
      <c r="I18" s="42">
        <f t="shared" si="4"/>
        <v>5.0000000000000001E-3</v>
      </c>
      <c r="J18" s="42">
        <f t="shared" si="4"/>
        <v>9.4999999999999998E-3</v>
      </c>
      <c r="K18" s="42">
        <f t="shared" si="4"/>
        <v>0.01</v>
      </c>
      <c r="L18" s="42">
        <f t="shared" si="4"/>
        <v>1.0999999999999999E-2</v>
      </c>
      <c r="M18" s="42">
        <f t="shared" si="4"/>
        <v>2.0799999999999999E-2</v>
      </c>
      <c r="N18" s="12"/>
      <c r="O18" s="42">
        <f t="shared" ref="O18:T18" si="5">MAX(O11:O16)</f>
        <v>2.1000000000000001E-2</v>
      </c>
      <c r="P18" s="42">
        <f t="shared" si="5"/>
        <v>0.02</v>
      </c>
      <c r="Q18" s="42">
        <f t="shared" si="5"/>
        <v>1.7000000000000001E-2</v>
      </c>
      <c r="R18" s="42">
        <f t="shared" si="5"/>
        <v>1.7999999999999999E-2</v>
      </c>
      <c r="S18" s="42">
        <f t="shared" si="5"/>
        <v>1.9E-2</v>
      </c>
      <c r="T18" s="42">
        <f t="shared" si="5"/>
        <v>0.02</v>
      </c>
    </row>
    <row r="19" spans="1:27" x14ac:dyDescent="0.25">
      <c r="A19" s="9"/>
      <c r="C19" s="23"/>
      <c r="D19" s="97"/>
      <c r="E19" s="26"/>
      <c r="F19" s="27"/>
      <c r="G19" s="23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9"/>
      <c r="V19" s="9"/>
    </row>
    <row r="20" spans="1:27" x14ac:dyDescent="0.25">
      <c r="A20" s="9"/>
      <c r="B20" t="s">
        <v>352</v>
      </c>
      <c r="C20" s="68">
        <v>2.3E-2</v>
      </c>
      <c r="D20" s="12"/>
      <c r="E20" s="37" t="s">
        <v>4</v>
      </c>
      <c r="F20" s="37" t="s">
        <v>4</v>
      </c>
      <c r="G20" s="16"/>
      <c r="H20" s="37" t="s">
        <v>4</v>
      </c>
      <c r="I20" s="37" t="s">
        <v>4</v>
      </c>
      <c r="J20" s="37">
        <v>2.3300000000000001E-2</v>
      </c>
      <c r="K20" s="37" t="s">
        <v>4</v>
      </c>
      <c r="L20" s="37">
        <v>2.35E-2</v>
      </c>
      <c r="M20" s="37">
        <v>2.3800000000000002E-2</v>
      </c>
      <c r="N20" s="16"/>
      <c r="O20" s="37">
        <v>2.4E-2</v>
      </c>
      <c r="P20" s="37" t="s">
        <v>4</v>
      </c>
      <c r="Q20" s="37">
        <v>2.41E-2</v>
      </c>
      <c r="R20" s="37">
        <v>2.4199999999999999E-2</v>
      </c>
      <c r="S20" s="37">
        <v>2.47E-2</v>
      </c>
      <c r="T20" s="37">
        <v>2.5499999999999998E-2</v>
      </c>
      <c r="U20" s="36">
        <v>2.4E-2</v>
      </c>
      <c r="V20" s="36">
        <v>2.41E-2</v>
      </c>
      <c r="W20" s="9"/>
      <c r="AA20" s="99"/>
    </row>
    <row r="21" spans="1:27" x14ac:dyDescent="0.25">
      <c r="A21" s="9"/>
      <c r="B21" t="s">
        <v>449</v>
      </c>
      <c r="C21" s="68">
        <v>1.4999999999999999E-2</v>
      </c>
      <c r="D21" s="12"/>
      <c r="E21" s="37" t="s">
        <v>4</v>
      </c>
      <c r="F21" s="37" t="s">
        <v>4</v>
      </c>
      <c r="G21" s="16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6">
        <v>2.41E-2</v>
      </c>
      <c r="P21" s="66" t="s">
        <v>4</v>
      </c>
      <c r="Q21" s="66">
        <v>2.47E-2</v>
      </c>
      <c r="R21" s="66">
        <v>2.5000000000000001E-2</v>
      </c>
      <c r="S21" s="66">
        <v>2.53E-2</v>
      </c>
      <c r="T21" s="66">
        <v>2.6200000000000001E-2</v>
      </c>
      <c r="U21" s="9"/>
    </row>
    <row r="22" spans="1:27" x14ac:dyDescent="0.25">
      <c r="A22" s="9"/>
      <c r="B22" t="s">
        <v>440</v>
      </c>
      <c r="C22" s="100">
        <v>2.1000000000000001E-2</v>
      </c>
      <c r="D22" s="12"/>
      <c r="E22" s="37" t="s">
        <v>4</v>
      </c>
      <c r="F22" s="37" t="s">
        <v>4</v>
      </c>
      <c r="G22" s="16"/>
      <c r="H22" s="66">
        <v>1.7999999999999999E-2</v>
      </c>
      <c r="I22" s="66">
        <v>1.9E-2</v>
      </c>
      <c r="J22" s="66">
        <v>0.02</v>
      </c>
      <c r="K22" s="66" t="s">
        <v>4</v>
      </c>
      <c r="L22" s="66">
        <v>2.0500000000000001E-2</v>
      </c>
      <c r="M22" s="66">
        <v>2.1499999999999998E-2</v>
      </c>
      <c r="N22" s="19"/>
      <c r="O22" s="66">
        <v>2.1999999999999999E-2</v>
      </c>
      <c r="P22" s="66">
        <v>2.2499999999999999E-2</v>
      </c>
      <c r="Q22" s="66">
        <v>2.3E-2</v>
      </c>
      <c r="R22" s="66">
        <v>2.35E-2</v>
      </c>
      <c r="S22" s="66">
        <v>2.4E-2</v>
      </c>
      <c r="T22" s="66">
        <v>2.5499999999999998E-2</v>
      </c>
      <c r="U22" s="9"/>
    </row>
    <row r="23" spans="1:27" x14ac:dyDescent="0.25">
      <c r="A23" s="9"/>
      <c r="B23" t="s">
        <v>57</v>
      </c>
      <c r="C23" s="75">
        <v>1.4999999999999999E-2</v>
      </c>
      <c r="D23" s="95"/>
      <c r="E23" s="45" t="s">
        <v>4</v>
      </c>
      <c r="F23" s="45" t="s">
        <v>4</v>
      </c>
      <c r="G23" s="19"/>
      <c r="H23" s="66" t="s">
        <v>4</v>
      </c>
      <c r="I23" s="66" t="s">
        <v>4</v>
      </c>
      <c r="J23" s="66" t="s">
        <v>4</v>
      </c>
      <c r="K23" s="66" t="s">
        <v>4</v>
      </c>
      <c r="L23" s="66" t="s">
        <v>4</v>
      </c>
      <c r="M23" s="66" t="s">
        <v>4</v>
      </c>
      <c r="N23" s="19"/>
      <c r="O23" s="66">
        <v>2.1000000000000001E-2</v>
      </c>
      <c r="P23" s="66" t="s">
        <v>4</v>
      </c>
      <c r="Q23" s="66">
        <v>2.1499999999999998E-2</v>
      </c>
      <c r="R23" s="66">
        <v>2.1999999999999999E-2</v>
      </c>
      <c r="S23" s="67">
        <v>2.2499999999999999E-2</v>
      </c>
      <c r="T23" s="67">
        <v>2.35E-2</v>
      </c>
      <c r="U23" s="9"/>
    </row>
    <row r="24" spans="1:27" x14ac:dyDescent="0.25">
      <c r="A24" s="9"/>
      <c r="B24" t="s">
        <v>19</v>
      </c>
      <c r="C24" s="68">
        <v>1.6E-2</v>
      </c>
      <c r="D24" s="12"/>
      <c r="E24" s="37" t="s">
        <v>4</v>
      </c>
      <c r="F24" s="37" t="s">
        <v>4</v>
      </c>
      <c r="G24" s="16"/>
      <c r="H24" s="47" t="s">
        <v>4</v>
      </c>
      <c r="I24" s="47" t="s">
        <v>4</v>
      </c>
      <c r="J24" s="47" t="s">
        <v>4</v>
      </c>
      <c r="K24" s="47" t="s">
        <v>4</v>
      </c>
      <c r="L24" s="47" t="s">
        <v>4</v>
      </c>
      <c r="M24" s="47" t="s">
        <v>4</v>
      </c>
      <c r="N24" s="19"/>
      <c r="O24" s="69">
        <v>2.35E-2</v>
      </c>
      <c r="P24" s="67" t="s">
        <v>4</v>
      </c>
      <c r="Q24" s="69">
        <v>2.5999999999999999E-2</v>
      </c>
      <c r="R24" s="69">
        <v>2.6499999999999999E-2</v>
      </c>
      <c r="S24" s="69">
        <v>2.7E-2</v>
      </c>
      <c r="T24" s="69">
        <v>0.03</v>
      </c>
      <c r="U24" s="9"/>
    </row>
    <row r="25" spans="1:27" x14ac:dyDescent="0.25">
      <c r="A25" s="9"/>
      <c r="B25" t="s">
        <v>230</v>
      </c>
      <c r="C25" s="38">
        <v>1.0999999999999999E-2</v>
      </c>
      <c r="D25" s="95"/>
      <c r="E25" s="37" t="s">
        <v>4</v>
      </c>
      <c r="F25" s="37" t="s">
        <v>4</v>
      </c>
      <c r="G25" s="19"/>
      <c r="H25" s="47" t="s">
        <v>4</v>
      </c>
      <c r="I25" s="37" t="s">
        <v>4</v>
      </c>
      <c r="J25" s="37">
        <v>5.0000000000000001E-3</v>
      </c>
      <c r="K25" s="37" t="s">
        <v>4</v>
      </c>
      <c r="L25" s="37">
        <v>0.02</v>
      </c>
      <c r="M25" s="37">
        <v>2.1499999999999998E-2</v>
      </c>
      <c r="N25" s="19"/>
      <c r="O25" s="37">
        <v>2.1499999999999998E-2</v>
      </c>
      <c r="P25" s="37">
        <v>2.1999999999999999E-2</v>
      </c>
      <c r="Q25" s="37">
        <v>2.1999999999999999E-2</v>
      </c>
      <c r="R25" s="37">
        <v>2.1999999999999999E-2</v>
      </c>
      <c r="S25" s="37">
        <v>2.1999999999999999E-2</v>
      </c>
      <c r="T25" s="37">
        <v>2.1999999999999999E-2</v>
      </c>
      <c r="U25" s="9"/>
    </row>
    <row r="26" spans="1:27" x14ac:dyDescent="0.25">
      <c r="A26" s="9"/>
      <c r="B26" t="s">
        <v>408</v>
      </c>
      <c r="C26" s="70">
        <v>1.15E-2</v>
      </c>
      <c r="D26" s="95"/>
      <c r="E26" s="37" t="s">
        <v>4</v>
      </c>
      <c r="F26" s="37" t="s">
        <v>4</v>
      </c>
      <c r="G26" s="19"/>
      <c r="H26" s="47" t="s">
        <v>4</v>
      </c>
      <c r="I26" s="37" t="s">
        <v>4</v>
      </c>
      <c r="J26" s="37" t="s">
        <v>4</v>
      </c>
      <c r="K26" s="37" t="s">
        <v>4</v>
      </c>
      <c r="L26" s="37" t="s">
        <v>4</v>
      </c>
      <c r="M26" s="37" t="s">
        <v>4</v>
      </c>
      <c r="N26" s="19"/>
      <c r="O26" s="66">
        <v>2.1499999999999998E-2</v>
      </c>
      <c r="P26" s="66" t="s">
        <v>4</v>
      </c>
      <c r="Q26" s="66">
        <v>2.1999999999999999E-2</v>
      </c>
      <c r="R26" s="66">
        <v>2.1999999999999999E-2</v>
      </c>
      <c r="S26" s="66">
        <v>2.1999999999999999E-2</v>
      </c>
      <c r="T26" s="66">
        <v>2.1999999999999999E-2</v>
      </c>
      <c r="U26" s="9"/>
    </row>
    <row r="27" spans="1:27" x14ac:dyDescent="0.25">
      <c r="A27" s="9"/>
      <c r="B27" t="s">
        <v>450</v>
      </c>
      <c r="C27" s="68">
        <v>0.02</v>
      </c>
      <c r="D27" s="95"/>
      <c r="E27" s="37" t="s">
        <v>4</v>
      </c>
      <c r="F27" s="37" t="s">
        <v>4</v>
      </c>
      <c r="G27" s="16"/>
      <c r="H27" s="66">
        <v>0.02</v>
      </c>
      <c r="I27" s="66">
        <v>0.02</v>
      </c>
      <c r="J27" s="66">
        <v>0.02</v>
      </c>
      <c r="K27" s="66">
        <v>2.1999999999999999E-2</v>
      </c>
      <c r="L27" s="66">
        <v>2.35E-2</v>
      </c>
      <c r="M27" s="66">
        <v>2.4E-2</v>
      </c>
      <c r="N27" s="19"/>
      <c r="O27" s="67">
        <v>2.5000000000000001E-2</v>
      </c>
      <c r="P27" s="67" t="s">
        <v>4</v>
      </c>
      <c r="Q27" s="67">
        <v>2.5499999999999998E-2</v>
      </c>
      <c r="R27" s="67">
        <v>2.5999999999999999E-2</v>
      </c>
      <c r="S27" s="67">
        <v>2.7E-2</v>
      </c>
      <c r="T27" s="67">
        <v>2.8000000000000001E-2</v>
      </c>
      <c r="U27" s="36">
        <v>0.03</v>
      </c>
      <c r="V27" s="9"/>
    </row>
    <row r="28" spans="1:27" x14ac:dyDescent="0.25">
      <c r="A28" s="9"/>
      <c r="B28" t="s">
        <v>421</v>
      </c>
      <c r="C28" s="68">
        <v>2.3E-2</v>
      </c>
      <c r="D28" s="95"/>
      <c r="E28" s="37" t="s">
        <v>4</v>
      </c>
      <c r="F28" s="37" t="s">
        <v>4</v>
      </c>
      <c r="G28" s="16"/>
      <c r="H28" s="47" t="s">
        <v>4</v>
      </c>
      <c r="I28" s="47" t="s">
        <v>4</v>
      </c>
      <c r="J28" s="47" t="s">
        <v>4</v>
      </c>
      <c r="K28" s="47" t="s">
        <v>4</v>
      </c>
      <c r="L28" s="66">
        <v>2.35E-2</v>
      </c>
      <c r="M28" s="37" t="s">
        <v>4</v>
      </c>
      <c r="N28" s="19"/>
      <c r="O28" s="67">
        <v>2.4500000000000001E-2</v>
      </c>
      <c r="P28" s="67">
        <v>2.47E-2</v>
      </c>
      <c r="Q28" s="67">
        <v>2.5000000000000001E-2</v>
      </c>
      <c r="R28" s="67">
        <v>2.5499999999999998E-2</v>
      </c>
      <c r="S28" s="67">
        <v>2.5999999999999999E-2</v>
      </c>
      <c r="T28" s="67">
        <v>2.6499999999999999E-2</v>
      </c>
      <c r="U28" s="9"/>
    </row>
    <row r="29" spans="1:27" x14ac:dyDescent="0.25">
      <c r="A29" t="s">
        <v>24</v>
      </c>
      <c r="C29" s="71"/>
      <c r="D29" s="95"/>
      <c r="U29" s="9"/>
    </row>
    <row r="30" spans="1:27" x14ac:dyDescent="0.25">
      <c r="A30" s="9"/>
      <c r="B30" s="9" t="s">
        <v>51</v>
      </c>
      <c r="C30" s="42">
        <f>MAX(C20:C27)</f>
        <v>2.3E-2</v>
      </c>
      <c r="D30" s="95"/>
      <c r="E30" s="42">
        <f>MAX(E20:E27)</f>
        <v>0</v>
      </c>
      <c r="F30" s="42">
        <f>MAX(F20:F27)</f>
        <v>0</v>
      </c>
      <c r="G30" s="12"/>
      <c r="H30" s="42">
        <f t="shared" ref="H30:M30" si="6">MAX(H20:H27)</f>
        <v>0.02</v>
      </c>
      <c r="I30" s="42">
        <f t="shared" si="6"/>
        <v>0.02</v>
      </c>
      <c r="J30" s="42">
        <f t="shared" si="6"/>
        <v>2.3300000000000001E-2</v>
      </c>
      <c r="K30" s="42">
        <f t="shared" si="6"/>
        <v>2.1999999999999999E-2</v>
      </c>
      <c r="L30" s="42">
        <f t="shared" si="6"/>
        <v>2.35E-2</v>
      </c>
      <c r="M30" s="42">
        <f t="shared" si="6"/>
        <v>2.4E-2</v>
      </c>
      <c r="N30" s="12"/>
      <c r="O30" s="42">
        <f t="shared" ref="O30:T30" si="7">MAX(O20:O28)</f>
        <v>2.5000000000000001E-2</v>
      </c>
      <c r="P30" s="42">
        <f t="shared" si="7"/>
        <v>2.47E-2</v>
      </c>
      <c r="Q30" s="42">
        <f t="shared" si="7"/>
        <v>2.5999999999999999E-2</v>
      </c>
      <c r="R30" s="42">
        <f t="shared" si="7"/>
        <v>2.6499999999999999E-2</v>
      </c>
      <c r="S30" s="42">
        <f t="shared" si="7"/>
        <v>2.7E-2</v>
      </c>
      <c r="T30" s="42">
        <f t="shared" si="7"/>
        <v>0.03</v>
      </c>
      <c r="U30" s="9"/>
    </row>
    <row r="31" spans="1:27" x14ac:dyDescent="0.25">
      <c r="A31" s="9"/>
      <c r="D31" s="95"/>
    </row>
    <row r="32" spans="1:27" x14ac:dyDescent="0.25">
      <c r="B32" t="s">
        <v>25</v>
      </c>
      <c r="C32" s="68">
        <v>2.3E-2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/>
      <c r="N32" s="16"/>
      <c r="O32" s="67">
        <v>2.5499999999999998E-2</v>
      </c>
      <c r="P32" s="68" t="s">
        <v>4</v>
      </c>
      <c r="Q32" s="67">
        <v>2.5499999999999998E-2</v>
      </c>
      <c r="R32" s="67">
        <v>2.5999999999999999E-2</v>
      </c>
      <c r="S32" s="67">
        <v>2.5999999999999999E-2</v>
      </c>
      <c r="T32" s="67">
        <v>2.75E-2</v>
      </c>
      <c r="U32" s="9"/>
    </row>
    <row r="33" spans="1:23" x14ac:dyDescent="0.25">
      <c r="B33" t="s">
        <v>28</v>
      </c>
      <c r="C33" s="68">
        <v>2.3E-2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6">
        <v>2.5000000000000001E-2</v>
      </c>
      <c r="P33" s="37" t="s">
        <v>4</v>
      </c>
      <c r="Q33" s="66">
        <v>2.5499999999999998E-2</v>
      </c>
      <c r="R33" s="66">
        <v>2.5999999999999999E-2</v>
      </c>
      <c r="S33" s="66">
        <v>2.5999999999999999E-2</v>
      </c>
      <c r="T33" s="66">
        <v>2.75E-2</v>
      </c>
      <c r="U33" s="9"/>
    </row>
    <row r="34" spans="1:23" s="111" customFormat="1" x14ac:dyDescent="0.25">
      <c r="B34" s="111" t="s">
        <v>439</v>
      </c>
      <c r="C34" s="112">
        <v>2.35E-2</v>
      </c>
      <c r="D34" s="113"/>
      <c r="E34" s="112">
        <v>7.4999999999999997E-3</v>
      </c>
      <c r="F34" s="112">
        <v>7.4999999999999997E-3</v>
      </c>
      <c r="G34" s="114"/>
      <c r="H34" s="112">
        <v>2.5000000000000001E-3</v>
      </c>
      <c r="I34" s="112">
        <v>4.0000000000000001E-3</v>
      </c>
      <c r="J34" s="112">
        <v>5.0000000000000001E-3</v>
      </c>
      <c r="K34" s="112">
        <v>6.0000000000000001E-3</v>
      </c>
      <c r="L34" s="112">
        <v>6.0000000000000001E-3</v>
      </c>
      <c r="M34" s="112">
        <v>6.4999999999999997E-3</v>
      </c>
      <c r="N34" s="114"/>
      <c r="O34" s="115">
        <v>1.6E-2</v>
      </c>
      <c r="P34" s="112">
        <v>2.0500000000000001E-2</v>
      </c>
      <c r="Q34" s="115">
        <v>1.7000000000000001E-2</v>
      </c>
      <c r="R34" s="115">
        <v>1.7999999999999999E-2</v>
      </c>
      <c r="S34" s="115">
        <v>1.95E-2</v>
      </c>
      <c r="T34" s="115">
        <v>2.0500000000000001E-2</v>
      </c>
      <c r="U34" s="116"/>
    </row>
    <row r="35" spans="1:23" x14ac:dyDescent="0.25">
      <c r="B35" t="s">
        <v>29</v>
      </c>
      <c r="C35" s="68">
        <v>1.4999999999999999E-2</v>
      </c>
      <c r="D35" s="12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37">
        <v>2.4E-2</v>
      </c>
      <c r="P35" s="37" t="s">
        <v>4</v>
      </c>
      <c r="Q35" s="37">
        <v>2.4500000000000001E-2</v>
      </c>
      <c r="R35" s="37">
        <v>2.5000000000000001E-2</v>
      </c>
      <c r="S35" s="37">
        <v>2.5000000000000001E-2</v>
      </c>
      <c r="T35" s="68">
        <v>2.5999999999999999E-2</v>
      </c>
      <c r="U35" s="9"/>
    </row>
    <row r="36" spans="1:23" x14ac:dyDescent="0.25">
      <c r="B36" t="s">
        <v>30</v>
      </c>
      <c r="C36" s="68">
        <v>2.4E-2</v>
      </c>
      <c r="D36" s="12"/>
      <c r="E36" s="37" t="s">
        <v>4</v>
      </c>
      <c r="F36" s="37" t="s">
        <v>4</v>
      </c>
      <c r="G36" s="16"/>
      <c r="H36" s="37" t="s">
        <v>4</v>
      </c>
      <c r="I36" s="37" t="s">
        <v>4</v>
      </c>
      <c r="J36" s="37" t="s">
        <v>4</v>
      </c>
      <c r="K36" s="37" t="s">
        <v>4</v>
      </c>
      <c r="L36" s="37" t="s">
        <v>4</v>
      </c>
      <c r="M36" s="37" t="s">
        <v>4</v>
      </c>
      <c r="N36" s="16"/>
      <c r="O36" s="69">
        <v>2.4500000000000001E-2</v>
      </c>
      <c r="P36" s="68" t="s">
        <v>4</v>
      </c>
      <c r="Q36" s="69">
        <v>2.5000000000000001E-2</v>
      </c>
      <c r="R36" s="69">
        <v>2.5499999999999998E-2</v>
      </c>
      <c r="S36" s="69">
        <v>2.5999999999999999E-2</v>
      </c>
      <c r="T36" s="69">
        <v>2.75E-2</v>
      </c>
      <c r="U36" s="9"/>
      <c r="W36" s="36"/>
    </row>
    <row r="37" spans="1:23" s="111" customFormat="1" x14ac:dyDescent="0.25">
      <c r="B37" s="111" t="s">
        <v>247</v>
      </c>
      <c r="C37" s="112">
        <v>2.4E-2</v>
      </c>
      <c r="D37" s="113"/>
      <c r="E37" s="112" t="s">
        <v>4</v>
      </c>
      <c r="F37" s="112" t="s">
        <v>4</v>
      </c>
      <c r="G37" s="114"/>
      <c r="H37" s="112" t="s">
        <v>4</v>
      </c>
      <c r="I37" s="112" t="s">
        <v>4</v>
      </c>
      <c r="J37" s="112" t="s">
        <v>4</v>
      </c>
      <c r="K37" s="112" t="s">
        <v>4</v>
      </c>
      <c r="L37" s="112" t="s">
        <v>4</v>
      </c>
      <c r="M37" s="112" t="s">
        <v>4</v>
      </c>
      <c r="N37" s="114"/>
      <c r="O37" s="112">
        <v>2.35E-2</v>
      </c>
      <c r="P37" s="112" t="s">
        <v>4</v>
      </c>
      <c r="Q37" s="112">
        <v>2.4E-2</v>
      </c>
      <c r="R37" s="112">
        <v>2.4E-2</v>
      </c>
      <c r="S37" s="112">
        <v>2.4E-2</v>
      </c>
      <c r="T37" s="112">
        <v>2.6499999999999999E-2</v>
      </c>
      <c r="U37" s="116"/>
    </row>
    <row r="38" spans="1:23" x14ac:dyDescent="0.25">
      <c r="B38" t="s">
        <v>36</v>
      </c>
      <c r="C38" s="68">
        <v>2.5499999999999998E-2</v>
      </c>
      <c r="D38" s="12"/>
      <c r="E38" s="37" t="s">
        <v>4</v>
      </c>
      <c r="F38" s="37" t="s">
        <v>4</v>
      </c>
      <c r="G38" s="16"/>
      <c r="H38" s="37" t="s">
        <v>4</v>
      </c>
      <c r="I38" s="37" t="s">
        <v>4</v>
      </c>
      <c r="J38" s="37" t="s">
        <v>4</v>
      </c>
      <c r="K38" s="37" t="s">
        <v>4</v>
      </c>
      <c r="L38" s="37" t="s">
        <v>4</v>
      </c>
      <c r="M38" s="37" t="s">
        <v>4</v>
      </c>
      <c r="N38" s="16"/>
      <c r="O38" s="67">
        <v>2.2499999999999999E-2</v>
      </c>
      <c r="P38" s="68" t="s">
        <v>4</v>
      </c>
      <c r="Q38" s="67">
        <v>2.3E-2</v>
      </c>
      <c r="R38" s="67">
        <v>2.3E-2</v>
      </c>
      <c r="S38" s="67">
        <v>2.3E-2</v>
      </c>
      <c r="T38" s="67">
        <v>2.5499999999999998E-2</v>
      </c>
      <c r="U38" s="9"/>
    </row>
    <row r="39" spans="1:23" x14ac:dyDescent="0.25">
      <c r="B39" t="s">
        <v>188</v>
      </c>
      <c r="C39" s="68">
        <v>1.2999999999999999E-2</v>
      </c>
      <c r="D39" s="12"/>
      <c r="E39" s="37">
        <v>5.0000000000000001E-4</v>
      </c>
      <c r="F39" s="37">
        <v>2.5000000000000001E-3</v>
      </c>
      <c r="G39" s="16"/>
      <c r="H39" s="37">
        <v>4.4999999999999997E-3</v>
      </c>
      <c r="I39" s="37">
        <v>5.4999999999999997E-3</v>
      </c>
      <c r="J39" s="37">
        <v>6.4999999999999997E-3</v>
      </c>
      <c r="K39" s="37" t="s">
        <v>4</v>
      </c>
      <c r="L39" s="37">
        <v>7.0000000000000001E-3</v>
      </c>
      <c r="M39" s="37">
        <v>8.0000000000000002E-3</v>
      </c>
      <c r="N39" s="16"/>
      <c r="O39" s="67">
        <v>2.5000000000000001E-2</v>
      </c>
      <c r="P39" s="68">
        <v>2.5499999999999998E-2</v>
      </c>
      <c r="Q39" s="67">
        <v>2.1499999999999998E-2</v>
      </c>
      <c r="R39" s="67">
        <v>2.5999999999999999E-2</v>
      </c>
      <c r="S39" s="67">
        <v>2.35E-2</v>
      </c>
      <c r="T39" s="67">
        <v>2.5999999999999999E-2</v>
      </c>
      <c r="U39" s="9"/>
    </row>
    <row r="40" spans="1:23" x14ac:dyDescent="0.25">
      <c r="B40" t="s">
        <v>413</v>
      </c>
      <c r="C40" s="68">
        <v>1.4E-2</v>
      </c>
      <c r="D40" s="12"/>
      <c r="E40" s="37">
        <v>5.0000000000000001E-3</v>
      </c>
      <c r="F40" s="37">
        <v>7.0000000000000001E-3</v>
      </c>
      <c r="G40" s="16"/>
      <c r="H40" s="37" t="s">
        <v>4</v>
      </c>
      <c r="I40" s="37">
        <v>7.4999999999999997E-3</v>
      </c>
      <c r="J40" s="37" t="s">
        <v>4</v>
      </c>
      <c r="K40" s="37" t="s">
        <v>4</v>
      </c>
      <c r="L40" s="37">
        <v>0.01</v>
      </c>
      <c r="M40" s="37">
        <v>0.01</v>
      </c>
      <c r="N40" s="16"/>
      <c r="O40" s="67">
        <v>1.9E-2</v>
      </c>
      <c r="P40" s="68">
        <v>0.02</v>
      </c>
      <c r="Q40" s="67">
        <v>2.1000000000000001E-2</v>
      </c>
      <c r="R40" s="67">
        <v>2.1999999999999999E-2</v>
      </c>
      <c r="S40" s="67">
        <v>2.35E-2</v>
      </c>
      <c r="T40" s="67">
        <v>2.5999999999999999E-2</v>
      </c>
      <c r="U40" s="9"/>
    </row>
    <row r="41" spans="1:23" x14ac:dyDescent="0.25">
      <c r="B41" t="s">
        <v>441</v>
      </c>
      <c r="C41" s="68">
        <v>2.4500000000000001E-2</v>
      </c>
      <c r="D41" s="12"/>
      <c r="E41" s="37"/>
      <c r="F41" s="37"/>
      <c r="G41" s="16"/>
      <c r="H41" s="37" t="s">
        <v>4</v>
      </c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16"/>
      <c r="O41" s="67">
        <v>2.35E-2</v>
      </c>
      <c r="P41" s="68" t="s">
        <v>4</v>
      </c>
      <c r="Q41" s="67">
        <v>2.4E-2</v>
      </c>
      <c r="R41" s="67">
        <v>2.4E-2</v>
      </c>
      <c r="S41" s="67">
        <v>2.4500000000000001E-2</v>
      </c>
      <c r="T41" s="67">
        <v>2.5999999999999999E-2</v>
      </c>
      <c r="U41" s="9"/>
    </row>
    <row r="42" spans="1:23" x14ac:dyDescent="0.25">
      <c r="D42" s="9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9"/>
    </row>
    <row r="43" spans="1:23" x14ac:dyDescent="0.25">
      <c r="A43" s="8"/>
      <c r="B43" s="25" t="s">
        <v>37</v>
      </c>
      <c r="C43" s="42">
        <f>MAX(C32:C38)</f>
        <v>2.5499999999999998E-2</v>
      </c>
      <c r="D43" s="12"/>
      <c r="E43" s="42" t="s">
        <v>4</v>
      </c>
      <c r="F43" s="42" t="s">
        <v>4</v>
      </c>
      <c r="G43" s="12"/>
      <c r="H43" s="42" t="s">
        <v>4</v>
      </c>
      <c r="I43" s="42" t="s">
        <v>4</v>
      </c>
      <c r="J43" s="42" t="s">
        <v>4</v>
      </c>
      <c r="K43" s="42" t="s">
        <v>4</v>
      </c>
      <c r="L43" s="42" t="s">
        <v>4</v>
      </c>
      <c r="M43" s="42" t="s">
        <v>4</v>
      </c>
      <c r="N43" s="12"/>
      <c r="O43" s="42">
        <f t="shared" ref="O43:T43" si="8">MAX(O32:O40)</f>
        <v>2.5499999999999998E-2</v>
      </c>
      <c r="P43" s="42">
        <f>MAX(P32:P41)</f>
        <v>2.5499999999999998E-2</v>
      </c>
      <c r="Q43" s="42">
        <f t="shared" si="8"/>
        <v>2.5499999999999998E-2</v>
      </c>
      <c r="R43" s="42">
        <f t="shared" si="8"/>
        <v>2.5999999999999999E-2</v>
      </c>
      <c r="S43" s="42">
        <f t="shared" si="8"/>
        <v>2.5999999999999999E-2</v>
      </c>
      <c r="T43" s="42">
        <f t="shared" si="8"/>
        <v>2.75E-2</v>
      </c>
      <c r="U43" s="9"/>
    </row>
    <row r="44" spans="1:23" x14ac:dyDescent="0.25">
      <c r="A44" s="9" t="s">
        <v>38</v>
      </c>
      <c r="D44" s="9"/>
      <c r="U44" s="9"/>
    </row>
    <row r="45" spans="1:23" x14ac:dyDescent="0.25">
      <c r="B45" s="9" t="s">
        <v>38</v>
      </c>
      <c r="C45" s="78">
        <v>1.6E-2</v>
      </c>
      <c r="D45" s="12"/>
      <c r="E45" s="83">
        <v>1.26E-2</v>
      </c>
      <c r="F45" s="80">
        <v>1.61E-2</v>
      </c>
      <c r="G45" s="12"/>
      <c r="H45" s="80">
        <v>1.4E-2</v>
      </c>
      <c r="I45" s="80">
        <v>1.4500000000000001E-2</v>
      </c>
      <c r="J45" s="80">
        <v>1.55E-2</v>
      </c>
      <c r="K45" s="80">
        <v>1.7000000000000001E-2</v>
      </c>
      <c r="L45" s="80">
        <v>2.1000000000000001E-2</v>
      </c>
      <c r="M45" s="80">
        <v>2.1000000000000001E-2</v>
      </c>
      <c r="N45" s="61"/>
      <c r="O45" s="80">
        <v>2.1000000000000001E-2</v>
      </c>
      <c r="P45" s="80">
        <v>2.12E-2</v>
      </c>
      <c r="Q45" s="80">
        <v>2.1299999999999999E-2</v>
      </c>
      <c r="R45" s="80">
        <v>2.1499999999999998E-2</v>
      </c>
      <c r="S45" s="80">
        <v>2.1499999999999998E-2</v>
      </c>
      <c r="T45" s="80">
        <v>2.1999999999999999E-2</v>
      </c>
      <c r="U45" s="9"/>
    </row>
    <row r="46" spans="1:23" x14ac:dyDescent="0.25">
      <c r="B46" s="9" t="s">
        <v>392</v>
      </c>
      <c r="C46" s="78">
        <v>1.6E-2</v>
      </c>
      <c r="D46" s="12"/>
      <c r="E46" s="83">
        <v>1.2500000000000001E-2</v>
      </c>
      <c r="F46" s="80">
        <v>1.6E-2</v>
      </c>
      <c r="G46" s="12"/>
      <c r="H46" s="80">
        <v>1.3900000000000001E-2</v>
      </c>
      <c r="I46" s="80">
        <v>1.4400000000000001E-2</v>
      </c>
      <c r="J46" s="80">
        <v>1.54E-2</v>
      </c>
      <c r="K46" s="80">
        <v>1.6899999999999998E-2</v>
      </c>
      <c r="L46" s="80">
        <v>2.0899999999999998E-2</v>
      </c>
      <c r="M46" s="80">
        <v>2.0899999999999998E-2</v>
      </c>
      <c r="N46" s="61"/>
      <c r="O46" s="80">
        <v>2.0899999999999998E-2</v>
      </c>
      <c r="P46" s="80">
        <v>2.1100000000000001E-2</v>
      </c>
      <c r="Q46" s="80">
        <v>2.12E-2</v>
      </c>
      <c r="R46" s="80">
        <v>2.1399999999999999E-2</v>
      </c>
      <c r="S46" s="80">
        <v>2.1399999999999999E-2</v>
      </c>
      <c r="T46" s="80">
        <v>2.1899999999999999E-2</v>
      </c>
      <c r="U46" s="9"/>
    </row>
    <row r="47" spans="1:23" x14ac:dyDescent="0.25">
      <c r="B47" s="9" t="s">
        <v>364</v>
      </c>
      <c r="C47" s="78">
        <v>2.3E-2</v>
      </c>
      <c r="D47" s="12"/>
      <c r="E47" s="78">
        <v>2.3E-2</v>
      </c>
      <c r="F47" s="78">
        <v>2.35E-2</v>
      </c>
      <c r="G47" s="12"/>
      <c r="H47" s="78">
        <v>2.3E-2</v>
      </c>
      <c r="I47" s="78">
        <v>2.3E-2</v>
      </c>
      <c r="J47" s="78">
        <v>2.3E-2</v>
      </c>
      <c r="K47" s="78">
        <v>2.3E-2</v>
      </c>
      <c r="L47" s="78">
        <v>2.4500000000000001E-2</v>
      </c>
      <c r="M47" s="78">
        <v>2.5000000000000001E-2</v>
      </c>
      <c r="N47" s="60"/>
      <c r="O47" s="78">
        <v>2.5499999999999998E-2</v>
      </c>
      <c r="P47" s="78">
        <v>2.7E-2</v>
      </c>
      <c r="Q47" s="78">
        <v>2.75E-2</v>
      </c>
      <c r="R47" s="78">
        <v>2.8000000000000001E-2</v>
      </c>
      <c r="S47" s="78">
        <v>2.9000000000000001E-2</v>
      </c>
      <c r="T47" s="78">
        <v>0.03</v>
      </c>
      <c r="U47" s="9"/>
    </row>
    <row r="48" spans="1:23" x14ac:dyDescent="0.25">
      <c r="B48" t="s">
        <v>256</v>
      </c>
    </row>
    <row r="49" spans="2:2" x14ac:dyDescent="0.25">
      <c r="B49" t="s">
        <v>401</v>
      </c>
    </row>
  </sheetData>
  <customSheetViews>
    <customSheetView guid="{299C277F-2E78-4ADB-B474-2EF796E7CB2F}" scale="80" fitToPage="1" hiddenRows="1">
      <pane ySplit="1" topLeftCell="A2" activePane="bottomLeft" state="frozen"/>
      <selection pane="bottomLeft" activeCell="O13" sqref="O13"/>
      <pageMargins left="0" right="0" top="0.75" bottom="0.75" header="0.3" footer="0.3"/>
      <pageSetup scale="64" orientation="landscape" r:id="rId1"/>
    </customSheetView>
  </customSheetViews>
  <mergeCells count="3">
    <mergeCell ref="E1:F1"/>
    <mergeCell ref="H1:M1"/>
    <mergeCell ref="O1:T1"/>
  </mergeCells>
  <conditionalFormatting sqref="J11:J16">
    <cfRule type="top10" dxfId="7291" priority="7" rank="1"/>
  </conditionalFormatting>
  <conditionalFormatting sqref="C6:D9 D5 G24">
    <cfRule type="cellIs" dxfId="7290" priority="28" operator="greaterThan">
      <formula>0.0165</formula>
    </cfRule>
  </conditionalFormatting>
  <conditionalFormatting sqref="N25">
    <cfRule type="cellIs" dxfId="7289" priority="27" operator="greaterThan">
      <formula>0.018</formula>
    </cfRule>
  </conditionalFormatting>
  <conditionalFormatting sqref="G5:G9">
    <cfRule type="cellIs" dxfId="7288" priority="26" operator="greaterThan">
      <formula>0.0165</formula>
    </cfRule>
  </conditionalFormatting>
  <conditionalFormatting sqref="G26">
    <cfRule type="cellIs" dxfId="7287" priority="25" operator="greaterThan">
      <formula>0.0165</formula>
    </cfRule>
  </conditionalFormatting>
  <conditionalFormatting sqref="I11:I16">
    <cfRule type="top10" dxfId="7286" priority="24" rank="1"/>
  </conditionalFormatting>
  <conditionalFormatting sqref="K11:K16">
    <cfRule type="top10" dxfId="7285" priority="23" rank="1"/>
  </conditionalFormatting>
  <conditionalFormatting sqref="L11:L16">
    <cfRule type="top10" dxfId="7284" priority="22" rank="1"/>
  </conditionalFormatting>
  <conditionalFormatting sqref="M11:M16">
    <cfRule type="top10" dxfId="7283" priority="21" rank="1"/>
  </conditionalFormatting>
  <conditionalFormatting sqref="P11:P16">
    <cfRule type="top10" dxfId="7282" priority="20" rank="1"/>
  </conditionalFormatting>
  <conditionalFormatting sqref="Q11:Q16">
    <cfRule type="top10" dxfId="7281" priority="19" rank="1"/>
  </conditionalFormatting>
  <conditionalFormatting sqref="R11:R16">
    <cfRule type="top10" dxfId="7280" priority="18" rank="1"/>
  </conditionalFormatting>
  <conditionalFormatting sqref="S11:S16">
    <cfRule type="top10" dxfId="7279" priority="17" rank="1"/>
  </conditionalFormatting>
  <conditionalFormatting sqref="T11:T16">
    <cfRule type="top10" dxfId="7278" priority="16" rank="1"/>
  </conditionalFormatting>
  <conditionalFormatting sqref="J20:J28">
    <cfRule type="top10" dxfId="7277" priority="15" rank="1"/>
  </conditionalFormatting>
  <conditionalFormatting sqref="O32:O38 O40:O41">
    <cfRule type="top10" dxfId="7276" priority="14" rank="1"/>
  </conditionalFormatting>
  <conditionalFormatting sqref="Q32:Q38 Q40:Q41">
    <cfRule type="top10" dxfId="7275" priority="13" rank="1"/>
  </conditionalFormatting>
  <conditionalFormatting sqref="R32:R38 R40:R41">
    <cfRule type="top10" dxfId="7274" priority="12" rank="1"/>
  </conditionalFormatting>
  <conditionalFormatting sqref="S32:S38 S40:S41">
    <cfRule type="top10" dxfId="7273" priority="11" rank="1"/>
  </conditionalFormatting>
  <conditionalFormatting sqref="T32:T38 T40:T41">
    <cfRule type="top10" dxfId="7272" priority="10" rank="1"/>
  </conditionalFormatting>
  <conditionalFormatting sqref="P20">
    <cfRule type="top10" dxfId="7271" priority="9" rank="1"/>
  </conditionalFormatting>
  <conditionalFormatting sqref="H20:H28">
    <cfRule type="top10" dxfId="7270" priority="29" rank="1"/>
  </conditionalFormatting>
  <conditionalFormatting sqref="I20:I28">
    <cfRule type="top10" dxfId="7269" priority="30" rank="1"/>
  </conditionalFormatting>
  <conditionalFormatting sqref="K20:K28">
    <cfRule type="top10" dxfId="7268" priority="31" rank="1"/>
  </conditionalFormatting>
  <conditionalFormatting sqref="L20:L28">
    <cfRule type="top10" dxfId="7267" priority="32" rank="1"/>
  </conditionalFormatting>
  <conditionalFormatting sqref="M20:M28">
    <cfRule type="top10" dxfId="7266" priority="33" rank="1"/>
  </conditionalFormatting>
  <conditionalFormatting sqref="M28">
    <cfRule type="top10" dxfId="7265" priority="8" rank="1"/>
  </conditionalFormatting>
  <conditionalFormatting sqref="C32:C38 C40:C41">
    <cfRule type="top10" dxfId="7264" priority="34" rank="1"/>
  </conditionalFormatting>
  <conditionalFormatting sqref="C20:C28">
    <cfRule type="top10" dxfId="7263" priority="35" rank="1"/>
  </conditionalFormatting>
  <conditionalFormatting sqref="E20:E28">
    <cfRule type="top10" dxfId="7262" priority="36" rank="1"/>
  </conditionalFormatting>
  <conditionalFormatting sqref="F20:F28">
    <cfRule type="top10" dxfId="7261" priority="37" rank="1"/>
  </conditionalFormatting>
  <conditionalFormatting sqref="P20:P28">
    <cfRule type="top10" dxfId="7260" priority="38" rank="1"/>
  </conditionalFormatting>
  <conditionalFormatting sqref="O20:O28">
    <cfRule type="top10" dxfId="7259" priority="39" rank="1"/>
  </conditionalFormatting>
  <conditionalFormatting sqref="Q20:Q28">
    <cfRule type="top10" dxfId="7258" priority="40" rank="1"/>
  </conditionalFormatting>
  <conditionalFormatting sqref="R20:R28">
    <cfRule type="top10" dxfId="7257" priority="41" rank="1"/>
  </conditionalFormatting>
  <conditionalFormatting sqref="S20:S28">
    <cfRule type="top10" dxfId="7256" priority="42" rank="1"/>
  </conditionalFormatting>
  <conditionalFormatting sqref="T20:T28">
    <cfRule type="top10" dxfId="7255" priority="43" rank="1"/>
  </conditionalFormatting>
  <conditionalFormatting sqref="C11:C16">
    <cfRule type="top10" dxfId="7254" priority="44" rank="1"/>
  </conditionalFormatting>
  <conditionalFormatting sqref="E11:E16">
    <cfRule type="top10" dxfId="7253" priority="45" rank="1"/>
  </conditionalFormatting>
  <conditionalFormatting sqref="O11:O16">
    <cfRule type="top10" dxfId="7252" priority="46" rank="1"/>
  </conditionalFormatting>
  <conditionalFormatting sqref="F11:F16">
    <cfRule type="top10" dxfId="7251" priority="47" rank="1"/>
  </conditionalFormatting>
  <conditionalFormatting sqref="H11:H16">
    <cfRule type="top10" dxfId="7250" priority="48" rank="1"/>
    <cfRule type="top10" dxfId="7249" priority="49" rank="1"/>
  </conditionalFormatting>
  <conditionalFormatting sqref="O39">
    <cfRule type="top10" dxfId="7248" priority="5" rank="1"/>
  </conditionalFormatting>
  <conditionalFormatting sqref="Q39">
    <cfRule type="top10" dxfId="7247" priority="4" rank="1"/>
  </conditionalFormatting>
  <conditionalFormatting sqref="R39">
    <cfRule type="top10" dxfId="7246" priority="3" rank="1"/>
  </conditionalFormatting>
  <conditionalFormatting sqref="S39">
    <cfRule type="top10" dxfId="7245" priority="2" rank="1"/>
  </conditionalFormatting>
  <conditionalFormatting sqref="T39">
    <cfRule type="top10" dxfId="7244" priority="1" rank="1"/>
  </conditionalFormatting>
  <conditionalFormatting sqref="C39">
    <cfRule type="top10" dxfId="7243" priority="6" rank="1"/>
  </conditionalFormatting>
  <pageMargins left="0" right="0" top="0.75" bottom="0.75" header="0.3" footer="0.3"/>
  <pageSetup scale="64" orientation="landscape"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7D882-2A9A-4F65-8F98-0AF18CBCC986}">
  <sheetPr>
    <pageSetUpPr fitToPage="1"/>
  </sheetPr>
  <dimension ref="A1:AA49"/>
  <sheetViews>
    <sheetView zoomScale="80" zoomScaleNormal="80" workbookViewId="0">
      <pane ySplit="1" topLeftCell="A2" activePane="bottomLeft" state="frozen"/>
      <selection pane="bottomLeft" activeCell="V41" sqref="V41"/>
    </sheetView>
  </sheetViews>
  <sheetFormatPr defaultColWidth="9.140625" defaultRowHeight="15" x14ac:dyDescent="0.25"/>
  <cols>
    <col min="1" max="1" width="14.140625" customWidth="1"/>
    <col min="2" max="2" width="24.28515625" customWidth="1"/>
    <col min="3" max="3" width="15.7109375" bestFit="1" customWidth="1"/>
    <col min="4" max="4" width="12.7109375" bestFit="1" customWidth="1"/>
    <col min="5" max="6" width="8.42578125" bestFit="1" customWidth="1"/>
    <col min="7" max="7" width="7.7109375" bestFit="1" customWidth="1"/>
    <col min="8" max="9" width="6.5703125" bestFit="1" customWidth="1"/>
    <col min="10" max="10" width="7.7109375" bestFit="1" customWidth="1"/>
    <col min="11" max="11" width="7" bestFit="1" customWidth="1"/>
    <col min="12" max="12" width="8.140625" bestFit="1" customWidth="1"/>
    <col min="13" max="13" width="6.42578125" customWidth="1"/>
    <col min="14" max="14" width="5.85546875" customWidth="1"/>
    <col min="15" max="15" width="8" bestFit="1" customWidth="1"/>
    <col min="16" max="16" width="8.85546875" bestFit="1" customWidth="1"/>
    <col min="17" max="20" width="8" bestFit="1" customWidth="1"/>
    <col min="21" max="21" width="9.42578125" bestFit="1" customWidth="1"/>
    <col min="22" max="23" width="10.140625" bestFit="1" customWidth="1"/>
    <col min="24" max="24" width="10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2" t="s">
        <v>1</v>
      </c>
      <c r="F1" s="143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MAX(E11:E16)</f>
        <v>3.5000000000000001E-3</v>
      </c>
      <c r="F4" s="78">
        <f>MAX(F11:F16)</f>
        <v>4.4999999999999997E-3</v>
      </c>
      <c r="G4" s="79"/>
      <c r="H4" s="78">
        <f t="shared" ref="H4:M4" si="0">MAX(H11:H16)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2.0799999999999999E-2</v>
      </c>
      <c r="N4" s="79"/>
      <c r="O4" s="78">
        <f t="shared" ref="O4:T4" si="1">MAX(O11:O16)</f>
        <v>2.1000000000000001E-2</v>
      </c>
      <c r="P4" s="78">
        <f t="shared" si="1"/>
        <v>2.1499999999999998E-2</v>
      </c>
      <c r="Q4" s="78">
        <f t="shared" si="1"/>
        <v>1.7000000000000001E-2</v>
      </c>
      <c r="R4" s="78">
        <f t="shared" si="1"/>
        <v>1.7999999999999999E-2</v>
      </c>
      <c r="S4" s="78">
        <f t="shared" si="1"/>
        <v>1.9E-2</v>
      </c>
      <c r="T4" s="78">
        <f t="shared" si="1"/>
        <v>0.02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MEDIAN(E11:E16)</f>
        <v>2.5500000000000002E-4</v>
      </c>
      <c r="F5" s="80">
        <f>MEDIAN(F11:F16)</f>
        <v>2.2500000000000003E-3</v>
      </c>
      <c r="G5" s="79"/>
      <c r="H5" s="80">
        <f t="shared" ref="H5:M5" si="2">MEDIAN(H11:H16)</f>
        <v>2E-3</v>
      </c>
      <c r="I5" s="80">
        <f t="shared" si="2"/>
        <v>3.5000000000000001E-3</v>
      </c>
      <c r="J5" s="80">
        <f t="shared" si="2"/>
        <v>4.5000000000000005E-3</v>
      </c>
      <c r="K5" s="80">
        <f t="shared" si="2"/>
        <v>5.0000000000000001E-3</v>
      </c>
      <c r="L5" s="80">
        <f t="shared" si="2"/>
        <v>5.4999999999999997E-3</v>
      </c>
      <c r="M5" s="80">
        <f t="shared" si="2"/>
        <v>5.4999999999999997E-3</v>
      </c>
      <c r="N5" s="81"/>
      <c r="O5" s="80">
        <f t="shared" ref="O5:T5" si="3">MEDIAN(O11:O16)</f>
        <v>1.4500000000000001E-2</v>
      </c>
      <c r="P5" s="80">
        <f t="shared" si="3"/>
        <v>1.55E-2</v>
      </c>
      <c r="Q5" s="80">
        <f t="shared" si="3"/>
        <v>1.55E-2</v>
      </c>
      <c r="R5" s="80">
        <f t="shared" si="3"/>
        <v>1.7000000000000001E-2</v>
      </c>
      <c r="S5" s="80">
        <f t="shared" si="3"/>
        <v>1.8499999999999999E-2</v>
      </c>
      <c r="T5" s="80">
        <f t="shared" si="3"/>
        <v>0.02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ht="15" customHeight="1" x14ac:dyDescent="0.25">
      <c r="A7" s="9" t="s">
        <v>444</v>
      </c>
      <c r="C7" s="60"/>
      <c r="D7" s="12"/>
      <c r="E7" s="60"/>
      <c r="F7" s="60"/>
      <c r="G7" s="12"/>
      <c r="H7" s="60"/>
      <c r="I7" s="60"/>
      <c r="J7" s="60"/>
      <c r="K7" s="60"/>
      <c r="L7" s="60"/>
      <c r="M7" s="61"/>
      <c r="N7" s="14"/>
      <c r="O7" s="61"/>
      <c r="P7" s="61"/>
      <c r="Q7" s="61"/>
      <c r="R7" s="61"/>
      <c r="S7" s="61"/>
      <c r="T7" s="61"/>
    </row>
    <row r="8" spans="1:23" ht="15" customHeight="1" x14ac:dyDescent="0.25">
      <c r="B8" t="s">
        <v>445</v>
      </c>
      <c r="C8" s="60"/>
      <c r="D8" s="12"/>
      <c r="E8" s="60"/>
      <c r="F8" s="60"/>
      <c r="G8" s="12"/>
      <c r="H8" s="107"/>
      <c r="I8" s="107"/>
      <c r="J8" s="107"/>
      <c r="K8" s="107"/>
      <c r="L8" s="107"/>
      <c r="M8" s="108"/>
      <c r="N8" s="14"/>
      <c r="O8" s="104">
        <v>1.797E-2</v>
      </c>
      <c r="P8" s="104" t="s">
        <v>4</v>
      </c>
      <c r="Q8" s="104">
        <v>1.6580000000000001E-2</v>
      </c>
      <c r="R8" s="104">
        <v>1.601E-2</v>
      </c>
      <c r="S8" s="104">
        <v>1.553E-2</v>
      </c>
      <c r="T8" s="104">
        <v>1.1469999999999999E-2</v>
      </c>
    </row>
    <row r="9" spans="1:23" ht="15" customHeight="1" x14ac:dyDescent="0.25">
      <c r="B9" t="s">
        <v>446</v>
      </c>
      <c r="C9" s="60"/>
      <c r="D9" s="12"/>
      <c r="E9" s="60"/>
      <c r="F9" s="60"/>
      <c r="G9" s="12"/>
      <c r="H9" s="107"/>
      <c r="I9" s="107"/>
      <c r="J9" s="107">
        <v>1.618E-2</v>
      </c>
      <c r="K9" s="107"/>
      <c r="L9" s="107">
        <v>1.6129999999999999E-2</v>
      </c>
      <c r="M9" s="108"/>
      <c r="N9" s="14"/>
      <c r="O9" s="104">
        <v>1.5129999999999999E-2</v>
      </c>
      <c r="P9" s="104" t="s">
        <v>4</v>
      </c>
      <c r="Q9" s="104">
        <v>1.32E-2</v>
      </c>
      <c r="R9" s="104">
        <v>1.259E-2</v>
      </c>
      <c r="S9" s="104">
        <v>1.214E-2</v>
      </c>
      <c r="T9" s="104">
        <v>1.157E-2</v>
      </c>
    </row>
    <row r="10" spans="1:23" x14ac:dyDescent="0.25">
      <c r="A10" s="9" t="s">
        <v>10</v>
      </c>
    </row>
    <row r="11" spans="1:23" x14ac:dyDescent="0.25">
      <c r="A11" s="9"/>
      <c r="B11" t="s">
        <v>46</v>
      </c>
      <c r="C11" s="47" t="s">
        <v>396</v>
      </c>
      <c r="D11" s="96"/>
      <c r="E11" s="70">
        <v>1E-3</v>
      </c>
      <c r="F11" s="69">
        <v>4.0000000000000001E-3</v>
      </c>
      <c r="G11" s="6"/>
      <c r="H11" s="65">
        <v>1E-3</v>
      </c>
      <c r="I11" s="65">
        <v>3.0000000000000001E-3</v>
      </c>
      <c r="J11" s="65">
        <v>4.0000000000000001E-3</v>
      </c>
      <c r="K11" s="65">
        <v>5.0000000000000001E-3</v>
      </c>
      <c r="L11" s="65">
        <v>5.0000000000000001E-3</v>
      </c>
      <c r="M11" s="65">
        <v>5.4999999999999997E-3</v>
      </c>
      <c r="N11" s="6"/>
      <c r="O11" s="65">
        <v>1.4500000000000001E-2</v>
      </c>
      <c r="P11" s="37">
        <v>0.02</v>
      </c>
      <c r="Q11" s="65">
        <v>1.6E-2</v>
      </c>
      <c r="R11" s="65">
        <v>1.7999999999999999E-2</v>
      </c>
      <c r="S11" s="65">
        <v>1.9E-2</v>
      </c>
      <c r="T11" s="65">
        <v>0.02</v>
      </c>
      <c r="U11" s="9"/>
    </row>
    <row r="12" spans="1:23" x14ac:dyDescent="0.25">
      <c r="A12" s="9"/>
      <c r="B12" t="s">
        <v>47</v>
      </c>
      <c r="C12" s="82" t="s">
        <v>432</v>
      </c>
      <c r="D12" s="97"/>
      <c r="E12" s="73">
        <v>3.5000000000000001E-3</v>
      </c>
      <c r="F12" s="73">
        <v>3.5000000000000001E-3</v>
      </c>
      <c r="G12" s="23"/>
      <c r="H12" s="65">
        <v>2E-3</v>
      </c>
      <c r="I12" s="65">
        <v>4.0000000000000001E-3</v>
      </c>
      <c r="J12" s="65">
        <v>5.0000000000000001E-3</v>
      </c>
      <c r="K12" s="65">
        <v>5.4999999999999997E-3</v>
      </c>
      <c r="L12" s="65">
        <v>6.0000000000000001E-3</v>
      </c>
      <c r="M12" s="65">
        <v>2.0799999999999999E-2</v>
      </c>
      <c r="N12" s="16"/>
      <c r="O12" s="65">
        <v>1.2E-2</v>
      </c>
      <c r="P12" s="37">
        <v>1.0500000000000001E-2</v>
      </c>
      <c r="Q12" s="65">
        <v>1.2500000000000001E-2</v>
      </c>
      <c r="R12" s="65">
        <v>1.6E-2</v>
      </c>
      <c r="S12" s="65">
        <v>1.4999999999999999E-2</v>
      </c>
      <c r="T12" s="65">
        <v>1.6E-2</v>
      </c>
      <c r="U12" s="9"/>
    </row>
    <row r="13" spans="1:23" x14ac:dyDescent="0.25">
      <c r="A13" s="9"/>
      <c r="B13" t="s">
        <v>48</v>
      </c>
      <c r="C13" s="47" t="s">
        <v>448</v>
      </c>
      <c r="D13" s="97"/>
      <c r="E13" s="69">
        <v>5.0000000000000001E-4</v>
      </c>
      <c r="F13" s="69">
        <v>5.0000000000000001E-4</v>
      </c>
      <c r="G13" s="6"/>
      <c r="H13" s="37">
        <v>1E-3</v>
      </c>
      <c r="I13" s="37">
        <v>1.5E-3</v>
      </c>
      <c r="J13" s="65">
        <v>2.5000000000000001E-3</v>
      </c>
      <c r="K13" s="37">
        <v>3.0000000000000001E-3</v>
      </c>
      <c r="L13" s="65">
        <v>3.5000000000000001E-3</v>
      </c>
      <c r="M13" s="65">
        <v>4.0000000000000001E-3</v>
      </c>
      <c r="N13" s="6"/>
      <c r="O13" s="65">
        <v>0.02</v>
      </c>
      <c r="P13" s="37">
        <v>6.0000000000000001E-3</v>
      </c>
      <c r="Q13" s="65">
        <v>6.4999999999999997E-3</v>
      </c>
      <c r="R13" s="65">
        <v>8.5000000000000006E-3</v>
      </c>
      <c r="S13" s="65">
        <v>1.0999999999999999E-2</v>
      </c>
      <c r="T13" s="65">
        <v>1.2500000000000001E-2</v>
      </c>
      <c r="U13" s="9"/>
      <c r="W13" s="36">
        <v>2.5000000000000001E-2</v>
      </c>
    </row>
    <row r="14" spans="1:23" x14ac:dyDescent="0.25">
      <c r="A14" s="9"/>
      <c r="B14" s="101" t="s">
        <v>65</v>
      </c>
      <c r="C14" s="87" t="s">
        <v>447</v>
      </c>
      <c r="D14" s="9"/>
      <c r="E14" s="89">
        <v>0</v>
      </c>
      <c r="F14" s="89">
        <v>4.4999999999999997E-3</v>
      </c>
      <c r="H14" s="89"/>
      <c r="I14" s="87"/>
      <c r="J14" s="90">
        <v>5.4999999999999997E-3</v>
      </c>
      <c r="K14" s="87"/>
      <c r="L14" s="87">
        <v>7.0000000000000001E-3</v>
      </c>
      <c r="M14" s="87"/>
      <c r="O14" s="87">
        <v>1.4E-2</v>
      </c>
      <c r="P14" s="87">
        <v>1.4500000000000001E-2</v>
      </c>
      <c r="Q14" s="87">
        <v>1.4999999999999999E-2</v>
      </c>
      <c r="R14" s="87">
        <v>1.6E-2</v>
      </c>
      <c r="S14" s="87">
        <v>1.7999999999999999E-2</v>
      </c>
      <c r="T14" s="87">
        <v>0.02</v>
      </c>
      <c r="U14" s="9"/>
    </row>
    <row r="15" spans="1:23" x14ac:dyDescent="0.25">
      <c r="A15" s="9"/>
      <c r="B15" t="s">
        <v>49</v>
      </c>
      <c r="C15" s="87" t="s">
        <v>448</v>
      </c>
      <c r="D15" s="96"/>
      <c r="E15" s="70">
        <v>1.0000000000000001E-5</v>
      </c>
      <c r="F15" s="69">
        <v>1E-3</v>
      </c>
      <c r="G15" s="6"/>
      <c r="H15" s="37">
        <v>2E-3</v>
      </c>
      <c r="I15" s="37">
        <v>3.5000000000000001E-3</v>
      </c>
      <c r="J15" s="38">
        <v>3.5000000000000001E-3</v>
      </c>
      <c r="K15" s="37">
        <v>3.5000000000000001E-3</v>
      </c>
      <c r="L15" s="37">
        <v>4.4999999999999997E-3</v>
      </c>
      <c r="M15" s="37">
        <v>5.0000000000000001E-3</v>
      </c>
      <c r="N15" s="6"/>
      <c r="O15" s="37">
        <v>2.1000000000000001E-2</v>
      </c>
      <c r="P15" s="37">
        <v>1.6500000000000001E-2</v>
      </c>
      <c r="Q15" s="37">
        <v>1.7000000000000001E-2</v>
      </c>
      <c r="R15" s="37">
        <v>1.7999999999999999E-2</v>
      </c>
      <c r="S15" s="37">
        <v>1.9E-2</v>
      </c>
      <c r="T15" s="37">
        <v>0.02</v>
      </c>
      <c r="U15" s="9"/>
    </row>
    <row r="16" spans="1:23" x14ac:dyDescent="0.25">
      <c r="A16" s="9"/>
      <c r="B16" t="s">
        <v>50</v>
      </c>
      <c r="C16" s="70" t="s">
        <v>415</v>
      </c>
      <c r="D16" s="97"/>
      <c r="E16" s="77">
        <v>0</v>
      </c>
      <c r="F16" s="77">
        <v>1E-3</v>
      </c>
      <c r="H16" s="65">
        <v>3.0000000000000001E-3</v>
      </c>
      <c r="I16" s="65">
        <v>5.0000000000000001E-3</v>
      </c>
      <c r="J16" s="65">
        <v>9.4999999999999998E-3</v>
      </c>
      <c r="K16" s="65">
        <v>0.01</v>
      </c>
      <c r="L16" s="65">
        <v>1.0999999999999999E-2</v>
      </c>
      <c r="M16" s="65">
        <v>1.15E-2</v>
      </c>
      <c r="N16" s="16"/>
      <c r="O16" s="65">
        <v>1.4500000000000001E-2</v>
      </c>
      <c r="P16" s="37">
        <v>2.1499999999999998E-2</v>
      </c>
      <c r="Q16" s="65">
        <v>1.6E-2</v>
      </c>
      <c r="R16" s="65">
        <v>1.7999999999999999E-2</v>
      </c>
      <c r="S16" s="65">
        <v>1.9E-2</v>
      </c>
      <c r="T16" s="65">
        <v>0.02</v>
      </c>
      <c r="U16" s="9"/>
      <c r="W16" s="36"/>
    </row>
    <row r="17" spans="1:27" x14ac:dyDescent="0.25">
      <c r="A17" s="9"/>
      <c r="C17" s="23"/>
      <c r="D17" s="97"/>
      <c r="E17" s="26"/>
      <c r="F17" s="26"/>
      <c r="G17" s="23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</row>
    <row r="18" spans="1:27" x14ac:dyDescent="0.25">
      <c r="B18" s="9" t="s">
        <v>52</v>
      </c>
      <c r="C18" s="42">
        <v>0.02</v>
      </c>
      <c r="D18" s="12"/>
      <c r="E18" s="42">
        <f>MAX(E11:E16)</f>
        <v>3.5000000000000001E-3</v>
      </c>
      <c r="F18" s="42">
        <f>MAX(F11:F16)</f>
        <v>4.4999999999999997E-3</v>
      </c>
      <c r="G18" s="12"/>
      <c r="H18" s="42">
        <f t="shared" ref="H18:M18" si="4">MAX(H11:H16)</f>
        <v>3.0000000000000001E-3</v>
      </c>
      <c r="I18" s="42">
        <f t="shared" si="4"/>
        <v>5.0000000000000001E-3</v>
      </c>
      <c r="J18" s="42">
        <f t="shared" si="4"/>
        <v>9.4999999999999998E-3</v>
      </c>
      <c r="K18" s="42">
        <f t="shared" si="4"/>
        <v>0.01</v>
      </c>
      <c r="L18" s="42">
        <f t="shared" si="4"/>
        <v>1.0999999999999999E-2</v>
      </c>
      <c r="M18" s="42">
        <f t="shared" si="4"/>
        <v>2.0799999999999999E-2</v>
      </c>
      <c r="N18" s="12"/>
      <c r="O18" s="42">
        <f t="shared" ref="O18:T18" si="5">MAX(O11:O16)</f>
        <v>2.1000000000000001E-2</v>
      </c>
      <c r="P18" s="42">
        <f t="shared" si="5"/>
        <v>2.1499999999999998E-2</v>
      </c>
      <c r="Q18" s="42">
        <f t="shared" si="5"/>
        <v>1.7000000000000001E-2</v>
      </c>
      <c r="R18" s="42">
        <f t="shared" si="5"/>
        <v>1.7999999999999999E-2</v>
      </c>
      <c r="S18" s="42">
        <f t="shared" si="5"/>
        <v>1.9E-2</v>
      </c>
      <c r="T18" s="42">
        <f t="shared" si="5"/>
        <v>0.02</v>
      </c>
    </row>
    <row r="19" spans="1:27" x14ac:dyDescent="0.25">
      <c r="A19" s="9"/>
      <c r="C19" s="23"/>
      <c r="D19" s="97"/>
      <c r="E19" s="26"/>
      <c r="F19" s="27"/>
      <c r="G19" s="23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9"/>
      <c r="V19" s="9"/>
    </row>
    <row r="20" spans="1:27" x14ac:dyDescent="0.25">
      <c r="A20" s="9"/>
      <c r="B20" t="s">
        <v>352</v>
      </c>
      <c r="C20" s="68">
        <v>2.3E-2</v>
      </c>
      <c r="D20" s="12"/>
      <c r="E20" s="37" t="s">
        <v>4</v>
      </c>
      <c r="F20" s="37" t="s">
        <v>4</v>
      </c>
      <c r="G20" s="16"/>
      <c r="H20" s="37" t="s">
        <v>4</v>
      </c>
      <c r="I20" s="37" t="s">
        <v>4</v>
      </c>
      <c r="J20" s="37">
        <v>2.3300000000000001E-2</v>
      </c>
      <c r="K20" s="37" t="s">
        <v>4</v>
      </c>
      <c r="L20" s="37">
        <v>2.35E-2</v>
      </c>
      <c r="M20" s="37">
        <v>2.3800000000000002E-2</v>
      </c>
      <c r="N20" s="16"/>
      <c r="O20" s="37">
        <v>2.4E-2</v>
      </c>
      <c r="P20" s="37" t="s">
        <v>4</v>
      </c>
      <c r="Q20" s="37">
        <v>2.41E-2</v>
      </c>
      <c r="R20" s="37">
        <v>2.4199999999999999E-2</v>
      </c>
      <c r="S20" s="37">
        <v>2.47E-2</v>
      </c>
      <c r="T20" s="37">
        <v>2.5499999999999998E-2</v>
      </c>
      <c r="U20" s="36">
        <v>2.4E-2</v>
      </c>
      <c r="V20" s="36">
        <v>2.41E-2</v>
      </c>
      <c r="W20" s="9"/>
      <c r="AA20" s="99"/>
    </row>
    <row r="21" spans="1:27" x14ac:dyDescent="0.25">
      <c r="A21" s="9"/>
      <c r="B21" t="s">
        <v>449</v>
      </c>
      <c r="C21" s="68">
        <v>1.4999999999999999E-2</v>
      </c>
      <c r="D21" s="12"/>
      <c r="E21" s="37" t="s">
        <v>4</v>
      </c>
      <c r="F21" s="37" t="s">
        <v>4</v>
      </c>
      <c r="G21" s="16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6">
        <v>2.3699999999999999E-2</v>
      </c>
      <c r="P21" s="66" t="s">
        <v>4</v>
      </c>
      <c r="Q21" s="66">
        <v>2.41E-2</v>
      </c>
      <c r="R21" s="66">
        <v>2.4199999999999999E-2</v>
      </c>
      <c r="S21" s="66">
        <v>2.47E-2</v>
      </c>
      <c r="T21" s="66">
        <v>2.52E-2</v>
      </c>
      <c r="U21" s="9"/>
    </row>
    <row r="22" spans="1:27" x14ac:dyDescent="0.25">
      <c r="A22" s="9"/>
      <c r="B22" t="s">
        <v>440</v>
      </c>
      <c r="C22" s="100">
        <v>2.2499999999999999E-2</v>
      </c>
      <c r="D22" s="12"/>
      <c r="E22" s="37" t="s">
        <v>4</v>
      </c>
      <c r="F22" s="37" t="s">
        <v>4</v>
      </c>
      <c r="G22" s="16"/>
      <c r="H22" s="66">
        <v>1.7999999999999999E-2</v>
      </c>
      <c r="I22" s="66">
        <v>1.9E-2</v>
      </c>
      <c r="J22" s="66">
        <v>0.02</v>
      </c>
      <c r="K22" s="66" t="s">
        <v>4</v>
      </c>
      <c r="L22" s="66">
        <v>2.0500000000000001E-2</v>
      </c>
      <c r="M22" s="66">
        <v>2.1499999999999998E-2</v>
      </c>
      <c r="N22" s="19"/>
      <c r="O22" s="66">
        <v>2.1999999999999999E-2</v>
      </c>
      <c r="P22" s="66">
        <v>2.2499999999999999E-2</v>
      </c>
      <c r="Q22" s="66">
        <v>2.3E-2</v>
      </c>
      <c r="R22" s="66">
        <v>2.35E-2</v>
      </c>
      <c r="S22" s="66">
        <v>2.4E-2</v>
      </c>
      <c r="T22" s="66">
        <v>2.5499999999999998E-2</v>
      </c>
      <c r="U22" s="9"/>
    </row>
    <row r="23" spans="1:27" x14ac:dyDescent="0.25">
      <c r="A23" s="9"/>
      <c r="B23" t="s">
        <v>57</v>
      </c>
      <c r="C23" s="75">
        <v>1.4999999999999999E-2</v>
      </c>
      <c r="D23" s="95"/>
      <c r="E23" s="45" t="s">
        <v>4</v>
      </c>
      <c r="F23" s="45" t="s">
        <v>4</v>
      </c>
      <c r="G23" s="19"/>
      <c r="H23" s="66" t="s">
        <v>4</v>
      </c>
      <c r="I23" s="66" t="s">
        <v>4</v>
      </c>
      <c r="J23" s="66" t="s">
        <v>4</v>
      </c>
      <c r="K23" s="66" t="s">
        <v>4</v>
      </c>
      <c r="L23" s="66" t="s">
        <v>4</v>
      </c>
      <c r="M23" s="66" t="s">
        <v>4</v>
      </c>
      <c r="N23" s="19"/>
      <c r="O23" s="66">
        <v>2.1000000000000001E-2</v>
      </c>
      <c r="P23" s="66" t="s">
        <v>4</v>
      </c>
      <c r="Q23" s="66">
        <v>2.1499999999999998E-2</v>
      </c>
      <c r="R23" s="66">
        <v>2.1999999999999999E-2</v>
      </c>
      <c r="S23" s="67">
        <v>2.2499999999999999E-2</v>
      </c>
      <c r="T23" s="67">
        <v>2.5499999999999998E-2</v>
      </c>
      <c r="U23" s="9"/>
    </row>
    <row r="24" spans="1:27" x14ac:dyDescent="0.25">
      <c r="A24" s="9"/>
      <c r="B24" t="s">
        <v>19</v>
      </c>
      <c r="C24" s="68">
        <v>1.6E-2</v>
      </c>
      <c r="D24" s="12"/>
      <c r="E24" s="37" t="s">
        <v>4</v>
      </c>
      <c r="F24" s="37" t="s">
        <v>4</v>
      </c>
      <c r="G24" s="16"/>
      <c r="H24" s="47" t="s">
        <v>4</v>
      </c>
      <c r="I24" s="47" t="s">
        <v>4</v>
      </c>
      <c r="J24" s="47" t="s">
        <v>4</v>
      </c>
      <c r="K24" s="47" t="s">
        <v>4</v>
      </c>
      <c r="L24" s="47" t="s">
        <v>4</v>
      </c>
      <c r="M24" s="47" t="s">
        <v>4</v>
      </c>
      <c r="N24" s="19"/>
      <c r="O24" s="69">
        <v>2.35E-2</v>
      </c>
      <c r="P24" s="67" t="s">
        <v>4</v>
      </c>
      <c r="Q24" s="69">
        <v>2.5999999999999999E-2</v>
      </c>
      <c r="R24" s="69">
        <v>2.6499999999999999E-2</v>
      </c>
      <c r="S24" s="69">
        <v>2.7E-2</v>
      </c>
      <c r="T24" s="69">
        <v>0.03</v>
      </c>
      <c r="U24" s="9"/>
    </row>
    <row r="25" spans="1:27" x14ac:dyDescent="0.25">
      <c r="A25" s="9"/>
      <c r="B25" t="s">
        <v>230</v>
      </c>
      <c r="C25" s="38">
        <v>1.0999999999999999E-2</v>
      </c>
      <c r="D25" s="95"/>
      <c r="E25" s="37" t="s">
        <v>4</v>
      </c>
      <c r="F25" s="37" t="s">
        <v>4</v>
      </c>
      <c r="G25" s="19"/>
      <c r="H25" s="47" t="s">
        <v>4</v>
      </c>
      <c r="I25" s="37" t="s">
        <v>4</v>
      </c>
      <c r="J25" s="37">
        <v>5.0000000000000001E-3</v>
      </c>
      <c r="K25" s="37" t="s">
        <v>4</v>
      </c>
      <c r="L25" s="37">
        <v>0.02</v>
      </c>
      <c r="M25" s="37">
        <v>2.1499999999999998E-2</v>
      </c>
      <c r="N25" s="19"/>
      <c r="O25" s="37">
        <v>2.1499999999999998E-2</v>
      </c>
      <c r="P25" s="37">
        <v>2.1999999999999999E-2</v>
      </c>
      <c r="Q25" s="37">
        <v>2.1999999999999999E-2</v>
      </c>
      <c r="R25" s="37">
        <v>2.1999999999999999E-2</v>
      </c>
      <c r="S25" s="37">
        <v>2.1999999999999999E-2</v>
      </c>
      <c r="T25" s="37">
        <v>2.1999999999999999E-2</v>
      </c>
      <c r="U25" s="9"/>
    </row>
    <row r="26" spans="1:27" x14ac:dyDescent="0.25">
      <c r="A26" s="9"/>
      <c r="B26" t="s">
        <v>408</v>
      </c>
      <c r="C26" s="70">
        <v>1.15E-2</v>
      </c>
      <c r="D26" s="95"/>
      <c r="E26" s="37" t="s">
        <v>4</v>
      </c>
      <c r="F26" s="37" t="s">
        <v>4</v>
      </c>
      <c r="G26" s="19"/>
      <c r="H26" s="47" t="s">
        <v>4</v>
      </c>
      <c r="I26" s="37" t="s">
        <v>4</v>
      </c>
      <c r="J26" s="37" t="s">
        <v>4</v>
      </c>
      <c r="K26" s="37" t="s">
        <v>4</v>
      </c>
      <c r="L26" s="37" t="s">
        <v>4</v>
      </c>
      <c r="M26" s="37" t="s">
        <v>4</v>
      </c>
      <c r="N26" s="19"/>
      <c r="O26" s="66">
        <v>2.1499999999999998E-2</v>
      </c>
      <c r="P26" s="66" t="s">
        <v>4</v>
      </c>
      <c r="Q26" s="66">
        <v>2.1999999999999999E-2</v>
      </c>
      <c r="R26" s="66">
        <v>2.1999999999999999E-2</v>
      </c>
      <c r="S26" s="66">
        <v>2.1999999999999999E-2</v>
      </c>
      <c r="T26" s="66">
        <v>2.1999999999999999E-2</v>
      </c>
      <c r="U26" s="9"/>
    </row>
    <row r="27" spans="1:27" x14ac:dyDescent="0.25">
      <c r="A27" s="9"/>
      <c r="B27" t="s">
        <v>450</v>
      </c>
      <c r="C27" s="68">
        <v>0.02</v>
      </c>
      <c r="D27" s="95"/>
      <c r="E27" s="37" t="s">
        <v>4</v>
      </c>
      <c r="F27" s="37" t="s">
        <v>4</v>
      </c>
      <c r="G27" s="16"/>
      <c r="H27" s="66">
        <v>0.02</v>
      </c>
      <c r="I27" s="66">
        <v>0.02</v>
      </c>
      <c r="J27" s="66">
        <v>0.02</v>
      </c>
      <c r="K27" s="66">
        <v>2.1999999999999999E-2</v>
      </c>
      <c r="L27" s="66">
        <v>2.35E-2</v>
      </c>
      <c r="M27" s="66">
        <v>2.4E-2</v>
      </c>
      <c r="N27" s="19"/>
      <c r="O27" s="67">
        <v>2.5000000000000001E-2</v>
      </c>
      <c r="P27" s="67" t="s">
        <v>4</v>
      </c>
      <c r="Q27" s="67">
        <v>2.5999999999999999E-2</v>
      </c>
      <c r="R27" s="67">
        <v>2.7E-2</v>
      </c>
      <c r="S27" s="67">
        <v>2.8000000000000001E-2</v>
      </c>
      <c r="T27" s="67">
        <v>2.9000000000000001E-2</v>
      </c>
      <c r="U27" s="36">
        <v>0.03</v>
      </c>
      <c r="V27" s="9"/>
    </row>
    <row r="28" spans="1:27" x14ac:dyDescent="0.25">
      <c r="A28" s="9"/>
      <c r="B28" t="s">
        <v>421</v>
      </c>
      <c r="C28" s="68">
        <v>2.3E-2</v>
      </c>
      <c r="D28" s="95"/>
      <c r="E28" s="37" t="s">
        <v>4</v>
      </c>
      <c r="F28" s="37" t="s">
        <v>4</v>
      </c>
      <c r="G28" s="16"/>
      <c r="H28" s="47" t="s">
        <v>4</v>
      </c>
      <c r="I28" s="47" t="s">
        <v>4</v>
      </c>
      <c r="J28" s="47" t="s">
        <v>4</v>
      </c>
      <c r="K28" s="47" t="s">
        <v>4</v>
      </c>
      <c r="L28" s="66">
        <v>2.35E-2</v>
      </c>
      <c r="M28" s="37" t="s">
        <v>4</v>
      </c>
      <c r="N28" s="19"/>
      <c r="O28" s="67">
        <v>2.4500000000000001E-2</v>
      </c>
      <c r="P28" s="67">
        <v>2.47E-2</v>
      </c>
      <c r="Q28" s="67">
        <v>2.5000000000000001E-2</v>
      </c>
      <c r="R28" s="67">
        <v>2.5499999999999998E-2</v>
      </c>
      <c r="S28" s="67">
        <v>2.5999999999999999E-2</v>
      </c>
      <c r="T28" s="67">
        <v>2.6499999999999999E-2</v>
      </c>
      <c r="U28" s="9"/>
    </row>
    <row r="29" spans="1:27" x14ac:dyDescent="0.25">
      <c r="A29" t="s">
        <v>24</v>
      </c>
      <c r="C29" s="71"/>
      <c r="D29" s="95"/>
      <c r="U29" s="9"/>
    </row>
    <row r="30" spans="1:27" x14ac:dyDescent="0.25">
      <c r="A30" s="9"/>
      <c r="B30" s="9" t="s">
        <v>51</v>
      </c>
      <c r="C30" s="42">
        <f>MAX(C20:C27)</f>
        <v>2.3E-2</v>
      </c>
      <c r="D30" s="95"/>
      <c r="E30" s="42">
        <f>MAX(E20:E27)</f>
        <v>0</v>
      </c>
      <c r="F30" s="42">
        <f>MAX(F20:F27)</f>
        <v>0</v>
      </c>
      <c r="G30" s="12"/>
      <c r="H30" s="42">
        <f t="shared" ref="H30:M30" si="6">MAX(H20:H27)</f>
        <v>0.02</v>
      </c>
      <c r="I30" s="42">
        <f t="shared" si="6"/>
        <v>0.02</v>
      </c>
      <c r="J30" s="42">
        <f t="shared" si="6"/>
        <v>2.3300000000000001E-2</v>
      </c>
      <c r="K30" s="42">
        <f t="shared" si="6"/>
        <v>2.1999999999999999E-2</v>
      </c>
      <c r="L30" s="42">
        <f t="shared" si="6"/>
        <v>2.35E-2</v>
      </c>
      <c r="M30" s="42">
        <f t="shared" si="6"/>
        <v>2.4E-2</v>
      </c>
      <c r="N30" s="12"/>
      <c r="O30" s="42">
        <f t="shared" ref="O30:T30" si="7">MAX(O20:O28)</f>
        <v>2.5000000000000001E-2</v>
      </c>
      <c r="P30" s="42">
        <f t="shared" si="7"/>
        <v>2.47E-2</v>
      </c>
      <c r="Q30" s="42">
        <f t="shared" si="7"/>
        <v>2.5999999999999999E-2</v>
      </c>
      <c r="R30" s="42">
        <f t="shared" si="7"/>
        <v>2.7E-2</v>
      </c>
      <c r="S30" s="42">
        <f t="shared" si="7"/>
        <v>2.8000000000000001E-2</v>
      </c>
      <c r="T30" s="42">
        <f t="shared" si="7"/>
        <v>0.03</v>
      </c>
      <c r="U30" s="9"/>
    </row>
    <row r="31" spans="1:27" x14ac:dyDescent="0.25">
      <c r="A31" s="9"/>
      <c r="D31" s="95"/>
    </row>
    <row r="32" spans="1:27" x14ac:dyDescent="0.25">
      <c r="B32" t="s">
        <v>25</v>
      </c>
      <c r="C32" s="68">
        <v>2.3E-2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/>
      <c r="N32" s="16"/>
      <c r="O32" s="67">
        <v>2.5499999999999998E-2</v>
      </c>
      <c r="P32" s="68" t="s">
        <v>4</v>
      </c>
      <c r="Q32" s="67">
        <v>2.5499999999999998E-2</v>
      </c>
      <c r="R32" s="67">
        <v>2.5999999999999999E-2</v>
      </c>
      <c r="S32" s="67">
        <v>2.5999999999999999E-2</v>
      </c>
      <c r="T32" s="67">
        <v>2.75E-2</v>
      </c>
      <c r="U32" s="9"/>
    </row>
    <row r="33" spans="1:23" x14ac:dyDescent="0.25">
      <c r="B33" t="s">
        <v>28</v>
      </c>
      <c r="C33" s="68">
        <v>2.3E-2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6">
        <v>2.5000000000000001E-2</v>
      </c>
      <c r="P33" s="37" t="s">
        <v>4</v>
      </c>
      <c r="Q33" s="66">
        <v>2.5499999999999998E-2</v>
      </c>
      <c r="R33" s="66">
        <v>2.5999999999999999E-2</v>
      </c>
      <c r="S33" s="66">
        <v>2.5999999999999999E-2</v>
      </c>
      <c r="T33" s="66">
        <v>2.75E-2</v>
      </c>
      <c r="U33" s="9"/>
    </row>
    <row r="34" spans="1:23" s="111" customFormat="1" x14ac:dyDescent="0.25">
      <c r="B34" s="111" t="s">
        <v>439</v>
      </c>
      <c r="C34" s="112">
        <v>2.35E-2</v>
      </c>
      <c r="D34" s="113"/>
      <c r="E34" s="112">
        <v>7.4999999999999997E-3</v>
      </c>
      <c r="F34" s="112">
        <v>7.4999999999999997E-3</v>
      </c>
      <c r="G34" s="114"/>
      <c r="H34" s="112">
        <v>2.5000000000000001E-3</v>
      </c>
      <c r="I34" s="112">
        <v>4.0000000000000001E-3</v>
      </c>
      <c r="J34" s="112">
        <v>5.0000000000000001E-3</v>
      </c>
      <c r="K34" s="112">
        <v>6.0000000000000001E-3</v>
      </c>
      <c r="L34" s="112">
        <v>6.0000000000000001E-3</v>
      </c>
      <c r="M34" s="112">
        <v>6.4999999999999997E-3</v>
      </c>
      <c r="N34" s="114"/>
      <c r="O34" s="115">
        <v>1.6E-2</v>
      </c>
      <c r="P34" s="112">
        <v>2.0500000000000001E-2</v>
      </c>
      <c r="Q34" s="115">
        <v>1.7000000000000001E-2</v>
      </c>
      <c r="R34" s="115">
        <v>1.7999999999999999E-2</v>
      </c>
      <c r="S34" s="115">
        <v>1.95E-2</v>
      </c>
      <c r="T34" s="115">
        <v>2.0500000000000001E-2</v>
      </c>
      <c r="U34" s="116"/>
    </row>
    <row r="35" spans="1:23" x14ac:dyDescent="0.25">
      <c r="B35" t="s">
        <v>29</v>
      </c>
      <c r="C35" s="68">
        <v>1.4999999999999999E-2</v>
      </c>
      <c r="D35" s="12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37">
        <v>2.4E-2</v>
      </c>
      <c r="P35" s="37" t="s">
        <v>4</v>
      </c>
      <c r="Q35" s="37">
        <v>2.4500000000000001E-2</v>
      </c>
      <c r="R35" s="37">
        <v>2.5000000000000001E-2</v>
      </c>
      <c r="S35" s="37">
        <v>2.5000000000000001E-2</v>
      </c>
      <c r="T35" s="68">
        <v>2.5999999999999999E-2</v>
      </c>
      <c r="U35" s="9"/>
    </row>
    <row r="36" spans="1:23" x14ac:dyDescent="0.25">
      <c r="B36" t="s">
        <v>30</v>
      </c>
      <c r="C36" s="68">
        <v>2.4E-2</v>
      </c>
      <c r="D36" s="12"/>
      <c r="E36" s="37" t="s">
        <v>4</v>
      </c>
      <c r="F36" s="37" t="s">
        <v>4</v>
      </c>
      <c r="G36" s="16"/>
      <c r="H36" s="37" t="s">
        <v>4</v>
      </c>
      <c r="I36" s="37" t="s">
        <v>4</v>
      </c>
      <c r="J36" s="37" t="s">
        <v>4</v>
      </c>
      <c r="K36" s="37" t="s">
        <v>4</v>
      </c>
      <c r="L36" s="37" t="s">
        <v>4</v>
      </c>
      <c r="M36" s="37" t="s">
        <v>4</v>
      </c>
      <c r="N36" s="16"/>
      <c r="O36" s="69">
        <v>2.4500000000000001E-2</v>
      </c>
      <c r="P36" s="68" t="s">
        <v>4</v>
      </c>
      <c r="Q36" s="69">
        <v>2.5000000000000001E-2</v>
      </c>
      <c r="R36" s="69">
        <v>2.5499999999999998E-2</v>
      </c>
      <c r="S36" s="69">
        <v>2.5999999999999999E-2</v>
      </c>
      <c r="T36" s="69">
        <v>2.75E-2</v>
      </c>
      <c r="U36" s="9"/>
      <c r="W36" s="36"/>
    </row>
    <row r="37" spans="1:23" s="111" customFormat="1" x14ac:dyDescent="0.25">
      <c r="B37" s="111" t="s">
        <v>247</v>
      </c>
      <c r="C37" s="112">
        <v>2.4E-2</v>
      </c>
      <c r="D37" s="113"/>
      <c r="E37" s="112" t="s">
        <v>4</v>
      </c>
      <c r="F37" s="112" t="s">
        <v>4</v>
      </c>
      <c r="G37" s="114"/>
      <c r="H37" s="112" t="s">
        <v>4</v>
      </c>
      <c r="I37" s="112" t="s">
        <v>4</v>
      </c>
      <c r="J37" s="112" t="s">
        <v>4</v>
      </c>
      <c r="K37" s="112" t="s">
        <v>4</v>
      </c>
      <c r="L37" s="112" t="s">
        <v>4</v>
      </c>
      <c r="M37" s="112" t="s">
        <v>4</v>
      </c>
      <c r="N37" s="114"/>
      <c r="O37" s="112">
        <v>2.35E-2</v>
      </c>
      <c r="P37" s="112" t="s">
        <v>4</v>
      </c>
      <c r="Q37" s="112">
        <v>2.4E-2</v>
      </c>
      <c r="R37" s="112">
        <v>2.4E-2</v>
      </c>
      <c r="S37" s="112">
        <v>2.4E-2</v>
      </c>
      <c r="T37" s="112">
        <v>2.6499999999999999E-2</v>
      </c>
      <c r="U37" s="116"/>
    </row>
    <row r="38" spans="1:23" x14ac:dyDescent="0.25">
      <c r="B38" t="s">
        <v>36</v>
      </c>
      <c r="C38" s="68">
        <v>2.5499999999999998E-2</v>
      </c>
      <c r="D38" s="12"/>
      <c r="E38" s="37" t="s">
        <v>4</v>
      </c>
      <c r="F38" s="37" t="s">
        <v>4</v>
      </c>
      <c r="G38" s="16"/>
      <c r="H38" s="37" t="s">
        <v>4</v>
      </c>
      <c r="I38" s="37" t="s">
        <v>4</v>
      </c>
      <c r="J38" s="37" t="s">
        <v>4</v>
      </c>
      <c r="K38" s="37" t="s">
        <v>4</v>
      </c>
      <c r="L38" s="37" t="s">
        <v>4</v>
      </c>
      <c r="M38" s="37" t="s">
        <v>4</v>
      </c>
      <c r="N38" s="16"/>
      <c r="O38" s="67">
        <v>2.2499999999999999E-2</v>
      </c>
      <c r="P38" s="68" t="s">
        <v>4</v>
      </c>
      <c r="Q38" s="67">
        <v>2.3E-2</v>
      </c>
      <c r="R38" s="67">
        <v>2.3E-2</v>
      </c>
      <c r="S38" s="67">
        <v>2.3E-2</v>
      </c>
      <c r="T38" s="67">
        <v>2.5499999999999998E-2</v>
      </c>
      <c r="U38" s="9"/>
    </row>
    <row r="39" spans="1:23" x14ac:dyDescent="0.25">
      <c r="B39" t="s">
        <v>188</v>
      </c>
      <c r="C39" s="68">
        <v>1.2999999999999999E-2</v>
      </c>
      <c r="D39" s="12"/>
      <c r="E39" s="37">
        <v>5.0000000000000001E-4</v>
      </c>
      <c r="F39" s="37">
        <v>2.5000000000000001E-3</v>
      </c>
      <c r="G39" s="16"/>
      <c r="H39" s="37">
        <v>4.4999999999999997E-3</v>
      </c>
      <c r="I39" s="37">
        <v>5.4999999999999997E-3</v>
      </c>
      <c r="J39" s="37">
        <v>6.4999999999999997E-3</v>
      </c>
      <c r="K39" s="37" t="s">
        <v>4</v>
      </c>
      <c r="L39" s="37">
        <v>7.0000000000000001E-3</v>
      </c>
      <c r="M39" s="37">
        <v>8.0000000000000002E-3</v>
      </c>
      <c r="N39" s="16"/>
      <c r="O39" s="67">
        <v>2.5000000000000001E-2</v>
      </c>
      <c r="P39" s="68">
        <v>2.5499999999999998E-2</v>
      </c>
      <c r="Q39" s="67">
        <v>2.1499999999999998E-2</v>
      </c>
      <c r="R39" s="67">
        <v>2.5999999999999999E-2</v>
      </c>
      <c r="S39" s="67">
        <v>2.35E-2</v>
      </c>
      <c r="T39" s="67">
        <v>2.5999999999999999E-2</v>
      </c>
      <c r="U39" s="9"/>
    </row>
    <row r="40" spans="1:23" x14ac:dyDescent="0.25">
      <c r="B40" t="s">
        <v>413</v>
      </c>
      <c r="C40" s="68">
        <v>1.4E-2</v>
      </c>
      <c r="D40" s="12"/>
      <c r="E40" s="37">
        <v>5.0000000000000001E-3</v>
      </c>
      <c r="F40" s="37">
        <v>7.0000000000000001E-3</v>
      </c>
      <c r="G40" s="16"/>
      <c r="H40" s="37" t="s">
        <v>4</v>
      </c>
      <c r="I40" s="37">
        <v>7.4999999999999997E-3</v>
      </c>
      <c r="J40" s="37" t="s">
        <v>4</v>
      </c>
      <c r="K40" s="37" t="s">
        <v>4</v>
      </c>
      <c r="L40" s="37">
        <v>0.01</v>
      </c>
      <c r="M40" s="37">
        <v>0.01</v>
      </c>
      <c r="N40" s="16"/>
      <c r="O40" s="67">
        <v>1.9E-2</v>
      </c>
      <c r="P40" s="68">
        <v>0.02</v>
      </c>
      <c r="Q40" s="67">
        <v>2.1000000000000001E-2</v>
      </c>
      <c r="R40" s="67">
        <v>2.1999999999999999E-2</v>
      </c>
      <c r="S40" s="67">
        <v>2.35E-2</v>
      </c>
      <c r="T40" s="67">
        <v>2.5999999999999999E-2</v>
      </c>
      <c r="U40" s="9"/>
    </row>
    <row r="41" spans="1:23" x14ac:dyDescent="0.25">
      <c r="B41" t="s">
        <v>441</v>
      </c>
      <c r="C41" s="68">
        <v>2.4500000000000001E-2</v>
      </c>
      <c r="D41" s="12"/>
      <c r="E41" s="37"/>
      <c r="F41" s="37"/>
      <c r="G41" s="16"/>
      <c r="H41" s="37" t="s">
        <v>4</v>
      </c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16"/>
      <c r="O41" s="67">
        <v>2.5499999999999998E-2</v>
      </c>
      <c r="P41" s="68" t="s">
        <v>4</v>
      </c>
      <c r="Q41" s="67">
        <v>2.5499999999999998E-2</v>
      </c>
      <c r="R41" s="67">
        <v>2.5999999999999999E-2</v>
      </c>
      <c r="S41" s="67">
        <v>2.6499999999999999E-2</v>
      </c>
      <c r="T41" s="67">
        <v>2.8500000000000001E-2</v>
      </c>
      <c r="U41" s="9"/>
    </row>
    <row r="42" spans="1:23" x14ac:dyDescent="0.25">
      <c r="D42" s="9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9"/>
    </row>
    <row r="43" spans="1:23" x14ac:dyDescent="0.25">
      <c r="A43" s="8"/>
      <c r="B43" s="25" t="s">
        <v>37</v>
      </c>
      <c r="C43" s="42">
        <f>MAX(C32:C38)</f>
        <v>2.5499999999999998E-2</v>
      </c>
      <c r="D43" s="12"/>
      <c r="E43" s="42" t="s">
        <v>4</v>
      </c>
      <c r="F43" s="42" t="s">
        <v>4</v>
      </c>
      <c r="G43" s="12"/>
      <c r="H43" s="42" t="s">
        <v>4</v>
      </c>
      <c r="I43" s="42" t="s">
        <v>4</v>
      </c>
      <c r="J43" s="42" t="s">
        <v>4</v>
      </c>
      <c r="K43" s="42" t="s">
        <v>4</v>
      </c>
      <c r="L43" s="42" t="s">
        <v>4</v>
      </c>
      <c r="M43" s="42" t="s">
        <v>4</v>
      </c>
      <c r="N43" s="12"/>
      <c r="O43" s="42">
        <f t="shared" ref="O43:T43" si="8">MAX(O32:O40)</f>
        <v>2.5499999999999998E-2</v>
      </c>
      <c r="P43" s="42">
        <f>MAX(P32:P41)</f>
        <v>2.5499999999999998E-2</v>
      </c>
      <c r="Q43" s="42">
        <f t="shared" si="8"/>
        <v>2.5499999999999998E-2</v>
      </c>
      <c r="R43" s="42">
        <f t="shared" si="8"/>
        <v>2.5999999999999999E-2</v>
      </c>
      <c r="S43" s="42">
        <f t="shared" si="8"/>
        <v>2.5999999999999999E-2</v>
      </c>
      <c r="T43" s="42">
        <f t="shared" si="8"/>
        <v>2.75E-2</v>
      </c>
      <c r="U43" s="9"/>
    </row>
    <row r="44" spans="1:23" x14ac:dyDescent="0.25">
      <c r="A44" s="9" t="s">
        <v>38</v>
      </c>
      <c r="D44" s="9"/>
      <c r="U44" s="9"/>
    </row>
    <row r="45" spans="1:23" x14ac:dyDescent="0.25">
      <c r="B45" s="9" t="s">
        <v>38</v>
      </c>
      <c r="C45" s="78">
        <v>1.6E-2</v>
      </c>
      <c r="D45" s="12"/>
      <c r="E45" s="83">
        <v>1.26E-2</v>
      </c>
      <c r="F45" s="80">
        <v>1.61E-2</v>
      </c>
      <c r="G45" s="12"/>
      <c r="H45" s="80">
        <v>1.4E-2</v>
      </c>
      <c r="I45" s="80">
        <v>1.4500000000000001E-2</v>
      </c>
      <c r="J45" s="80">
        <v>1.55E-2</v>
      </c>
      <c r="K45" s="80">
        <v>1.7000000000000001E-2</v>
      </c>
      <c r="L45" s="80">
        <v>2.1000000000000001E-2</v>
      </c>
      <c r="M45" s="80">
        <v>2.1000000000000001E-2</v>
      </c>
      <c r="N45" s="61"/>
      <c r="O45" s="80">
        <v>2.18E-2</v>
      </c>
      <c r="P45" s="80">
        <v>2.1600000000000001E-2</v>
      </c>
      <c r="Q45" s="80">
        <v>2.1600000000000001E-2</v>
      </c>
      <c r="R45" s="80">
        <v>2.18E-2</v>
      </c>
      <c r="S45" s="80">
        <v>2.2100000000000002E-2</v>
      </c>
      <c r="T45" s="80">
        <v>2.3E-2</v>
      </c>
      <c r="U45" s="9"/>
    </row>
    <row r="46" spans="1:23" x14ac:dyDescent="0.25">
      <c r="B46" s="9" t="s">
        <v>392</v>
      </c>
      <c r="C46" s="78">
        <v>1.6E-2</v>
      </c>
      <c r="D46" s="12"/>
      <c r="E46" s="83">
        <v>1.2500000000000001E-2</v>
      </c>
      <c r="F46" s="80">
        <v>1.6E-2</v>
      </c>
      <c r="G46" s="12"/>
      <c r="H46" s="80">
        <v>1.3900000000000001E-2</v>
      </c>
      <c r="I46" s="80">
        <v>1.4400000000000001E-2</v>
      </c>
      <c r="J46" s="80">
        <v>1.54E-2</v>
      </c>
      <c r="K46" s="80">
        <v>1.6899999999999998E-2</v>
      </c>
      <c r="L46" s="80">
        <v>2.0899999999999998E-2</v>
      </c>
      <c r="M46" s="80">
        <v>2.0899999999999998E-2</v>
      </c>
      <c r="N46" s="61"/>
      <c r="O46" s="80">
        <v>2.1700000000000001E-2</v>
      </c>
      <c r="P46" s="80">
        <v>2.1499999999999998E-2</v>
      </c>
      <c r="Q46" s="80">
        <v>2.1499999999999998E-2</v>
      </c>
      <c r="R46" s="80">
        <v>2.1700000000000001E-2</v>
      </c>
      <c r="S46" s="80">
        <v>2.1999999999999999E-2</v>
      </c>
      <c r="T46" s="80">
        <v>2.29E-2</v>
      </c>
      <c r="U46" s="9"/>
    </row>
    <row r="47" spans="1:23" x14ac:dyDescent="0.25">
      <c r="B47" s="9" t="s">
        <v>364</v>
      </c>
      <c r="C47" s="78">
        <v>2.3E-2</v>
      </c>
      <c r="D47" s="12"/>
      <c r="E47" s="78">
        <v>2.3E-2</v>
      </c>
      <c r="F47" s="78">
        <v>2.35E-2</v>
      </c>
      <c r="G47" s="12"/>
      <c r="H47" s="78">
        <v>2.3E-2</v>
      </c>
      <c r="I47" s="78">
        <v>2.3E-2</v>
      </c>
      <c r="J47" s="78">
        <v>2.3E-2</v>
      </c>
      <c r="K47" s="78">
        <v>2.3E-2</v>
      </c>
      <c r="L47" s="78">
        <v>2.4500000000000001E-2</v>
      </c>
      <c r="M47" s="78">
        <v>2.5000000000000001E-2</v>
      </c>
      <c r="N47" s="60"/>
      <c r="O47" s="78">
        <v>2.5499999999999998E-2</v>
      </c>
      <c r="P47" s="78">
        <v>2.7E-2</v>
      </c>
      <c r="Q47" s="78">
        <v>2.75E-2</v>
      </c>
      <c r="R47" s="78">
        <v>2.8000000000000001E-2</v>
      </c>
      <c r="S47" s="78">
        <v>2.9000000000000001E-2</v>
      </c>
      <c r="T47" s="78">
        <v>0.03</v>
      </c>
      <c r="U47" s="9"/>
    </row>
    <row r="48" spans="1:23" x14ac:dyDescent="0.25">
      <c r="B48" t="s">
        <v>256</v>
      </c>
    </row>
    <row r="49" spans="2:2" x14ac:dyDescent="0.25">
      <c r="B49" t="s">
        <v>401</v>
      </c>
    </row>
  </sheetData>
  <customSheetViews>
    <customSheetView guid="{299C277F-2E78-4ADB-B474-2EF796E7CB2F}" scale="80" fitToPage="1" hiddenRows="1">
      <pane ySplit="1" topLeftCell="A2" activePane="bottomLeft" state="frozen"/>
      <selection pane="bottomLeft" activeCell="V41" sqref="V41"/>
      <pageMargins left="0" right="0" top="0.75" bottom="0.75" header="0.3" footer="0.3"/>
      <pageSetup scale="64" orientation="landscape" r:id="rId1"/>
    </customSheetView>
  </customSheetViews>
  <mergeCells count="3">
    <mergeCell ref="E1:F1"/>
    <mergeCell ref="H1:M1"/>
    <mergeCell ref="O1:T1"/>
  </mergeCells>
  <conditionalFormatting sqref="J11:J16">
    <cfRule type="top10" dxfId="7242" priority="7" rank="1"/>
  </conditionalFormatting>
  <conditionalFormatting sqref="C6:D9 D5 G24">
    <cfRule type="cellIs" dxfId="7241" priority="28" operator="greaterThan">
      <formula>0.0165</formula>
    </cfRule>
  </conditionalFormatting>
  <conditionalFormatting sqref="N25">
    <cfRule type="cellIs" dxfId="7240" priority="27" operator="greaterThan">
      <formula>0.018</formula>
    </cfRule>
  </conditionalFormatting>
  <conditionalFormatting sqref="G5:G9">
    <cfRule type="cellIs" dxfId="7239" priority="26" operator="greaterThan">
      <formula>0.0165</formula>
    </cfRule>
  </conditionalFormatting>
  <conditionalFormatting sqref="G26">
    <cfRule type="cellIs" dxfId="7238" priority="25" operator="greaterThan">
      <formula>0.0165</formula>
    </cfRule>
  </conditionalFormatting>
  <conditionalFormatting sqref="I11:I16">
    <cfRule type="top10" dxfId="7237" priority="24" rank="1"/>
  </conditionalFormatting>
  <conditionalFormatting sqref="K11:K16">
    <cfRule type="top10" dxfId="7236" priority="23" rank="1"/>
  </conditionalFormatting>
  <conditionalFormatting sqref="L11:L16">
    <cfRule type="top10" dxfId="7235" priority="22" rank="1"/>
  </conditionalFormatting>
  <conditionalFormatting sqref="M11:M16">
    <cfRule type="top10" dxfId="7234" priority="21" rank="1"/>
  </conditionalFormatting>
  <conditionalFormatting sqref="P11:P16">
    <cfRule type="top10" dxfId="7233" priority="20" rank="1"/>
  </conditionalFormatting>
  <conditionalFormatting sqref="Q11:Q16">
    <cfRule type="top10" dxfId="7232" priority="19" rank="1"/>
  </conditionalFormatting>
  <conditionalFormatting sqref="R11:R16">
    <cfRule type="top10" dxfId="7231" priority="18" rank="1"/>
  </conditionalFormatting>
  <conditionalFormatting sqref="S11:S16">
    <cfRule type="top10" dxfId="7230" priority="17" rank="1"/>
  </conditionalFormatting>
  <conditionalFormatting sqref="T11:T16">
    <cfRule type="top10" dxfId="7229" priority="16" rank="1"/>
  </conditionalFormatting>
  <conditionalFormatting sqref="J20:J28">
    <cfRule type="top10" dxfId="7228" priority="15" rank="1"/>
  </conditionalFormatting>
  <conditionalFormatting sqref="O32:O38 O40:O41">
    <cfRule type="top10" dxfId="7227" priority="14" rank="1"/>
  </conditionalFormatting>
  <conditionalFormatting sqref="Q32:Q38 Q40:Q41">
    <cfRule type="top10" dxfId="7226" priority="13" rank="1"/>
  </conditionalFormatting>
  <conditionalFormatting sqref="R32:R38 R40:R41">
    <cfRule type="top10" dxfId="7225" priority="12" rank="1"/>
  </conditionalFormatting>
  <conditionalFormatting sqref="S32:S38 S40:S41">
    <cfRule type="top10" dxfId="7224" priority="11" rank="1"/>
  </conditionalFormatting>
  <conditionalFormatting sqref="T32:T38 T40:T41">
    <cfRule type="top10" dxfId="7223" priority="10" rank="1"/>
  </conditionalFormatting>
  <conditionalFormatting sqref="P20">
    <cfRule type="top10" dxfId="7222" priority="9" rank="1"/>
  </conditionalFormatting>
  <conditionalFormatting sqref="H20:H28">
    <cfRule type="top10" dxfId="7221" priority="29" rank="1"/>
  </conditionalFormatting>
  <conditionalFormatting sqref="I20:I28">
    <cfRule type="top10" dxfId="7220" priority="30" rank="1"/>
  </conditionalFormatting>
  <conditionalFormatting sqref="K20:K28">
    <cfRule type="top10" dxfId="7219" priority="31" rank="1"/>
  </conditionalFormatting>
  <conditionalFormatting sqref="L20:L28">
    <cfRule type="top10" dxfId="7218" priority="32" rank="1"/>
  </conditionalFormatting>
  <conditionalFormatting sqref="M20:M28">
    <cfRule type="top10" dxfId="7217" priority="33" rank="1"/>
  </conditionalFormatting>
  <conditionalFormatting sqref="M28">
    <cfRule type="top10" dxfId="7216" priority="8" rank="1"/>
  </conditionalFormatting>
  <conditionalFormatting sqref="C32:C38 C40:C41">
    <cfRule type="top10" dxfId="7215" priority="34" rank="1"/>
  </conditionalFormatting>
  <conditionalFormatting sqref="C20:C28">
    <cfRule type="top10" dxfId="7214" priority="35" rank="1"/>
  </conditionalFormatting>
  <conditionalFormatting sqref="E20:E28">
    <cfRule type="top10" dxfId="7213" priority="36" rank="1"/>
  </conditionalFormatting>
  <conditionalFormatting sqref="F20:F28">
    <cfRule type="top10" dxfId="7212" priority="37" rank="1"/>
  </conditionalFormatting>
  <conditionalFormatting sqref="P20:P28">
    <cfRule type="top10" dxfId="7211" priority="38" rank="1"/>
  </conditionalFormatting>
  <conditionalFormatting sqref="O20:O28">
    <cfRule type="top10" dxfId="7210" priority="39" rank="1"/>
  </conditionalFormatting>
  <conditionalFormatting sqref="Q20:Q28">
    <cfRule type="top10" dxfId="7209" priority="40" rank="1"/>
  </conditionalFormatting>
  <conditionalFormatting sqref="R20:R28">
    <cfRule type="top10" dxfId="7208" priority="41" rank="1"/>
  </conditionalFormatting>
  <conditionalFormatting sqref="S20:S28">
    <cfRule type="top10" dxfId="7207" priority="42" rank="1"/>
  </conditionalFormatting>
  <conditionalFormatting sqref="T20:T28">
    <cfRule type="top10" dxfId="7206" priority="43" rank="1"/>
  </conditionalFormatting>
  <conditionalFormatting sqref="C11:C16">
    <cfRule type="top10" dxfId="7205" priority="44" rank="1"/>
  </conditionalFormatting>
  <conditionalFormatting sqref="E11:E16">
    <cfRule type="top10" dxfId="7204" priority="45" rank="1"/>
  </conditionalFormatting>
  <conditionalFormatting sqref="O11:O16">
    <cfRule type="top10" dxfId="7203" priority="46" rank="1"/>
  </conditionalFormatting>
  <conditionalFormatting sqref="F11:F16">
    <cfRule type="top10" dxfId="7202" priority="47" rank="1"/>
  </conditionalFormatting>
  <conditionalFormatting sqref="H11:H16">
    <cfRule type="top10" dxfId="7201" priority="48" rank="1"/>
    <cfRule type="top10" dxfId="7200" priority="49" rank="1"/>
  </conditionalFormatting>
  <conditionalFormatting sqref="O39">
    <cfRule type="top10" dxfId="7199" priority="5" rank="1"/>
  </conditionalFormatting>
  <conditionalFormatting sqref="Q39">
    <cfRule type="top10" dxfId="7198" priority="4" rank="1"/>
  </conditionalFormatting>
  <conditionalFormatting sqref="R39">
    <cfRule type="top10" dxfId="7197" priority="3" rank="1"/>
  </conditionalFormatting>
  <conditionalFormatting sqref="S39">
    <cfRule type="top10" dxfId="7196" priority="2" rank="1"/>
  </conditionalFormatting>
  <conditionalFormatting sqref="T39">
    <cfRule type="top10" dxfId="7195" priority="1" rank="1"/>
  </conditionalFormatting>
  <conditionalFormatting sqref="C39">
    <cfRule type="top10" dxfId="7194" priority="6" rank="1"/>
  </conditionalFormatting>
  <pageMargins left="0" right="0" top="0.75" bottom="0.75" header="0.3" footer="0.3"/>
  <pageSetup scale="64" orientation="landscape"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F390D-ED7B-42E8-98DD-7E7C65B2FC92}">
  <sheetPr>
    <pageSetUpPr fitToPage="1"/>
  </sheetPr>
  <dimension ref="A1:W49"/>
  <sheetViews>
    <sheetView zoomScale="80" zoomScaleNormal="80" workbookViewId="0">
      <pane ySplit="1" topLeftCell="A2" activePane="bottomLeft" state="frozen"/>
      <selection pane="bottomLeft"/>
    </sheetView>
  </sheetViews>
  <sheetFormatPr defaultColWidth="9.140625" defaultRowHeight="15" x14ac:dyDescent="0.25"/>
  <cols>
    <col min="1" max="1" width="14.140625" customWidth="1"/>
    <col min="2" max="2" width="24.28515625" customWidth="1"/>
    <col min="3" max="3" width="15.7109375" bestFit="1" customWidth="1"/>
    <col min="4" max="4" width="12.7109375" bestFit="1" customWidth="1"/>
    <col min="5" max="6" width="8.42578125" bestFit="1" customWidth="1"/>
    <col min="7" max="7" width="7.7109375" bestFit="1" customWidth="1"/>
    <col min="8" max="9" width="6.5703125" bestFit="1" customWidth="1"/>
    <col min="10" max="10" width="7.7109375" bestFit="1" customWidth="1"/>
    <col min="11" max="11" width="7" bestFit="1" customWidth="1"/>
    <col min="12" max="12" width="8.140625" bestFit="1" customWidth="1"/>
    <col min="13" max="13" width="6.42578125" customWidth="1"/>
    <col min="14" max="14" width="5.85546875" customWidth="1"/>
    <col min="15" max="15" width="8" bestFit="1" customWidth="1"/>
    <col min="16" max="16" width="8.85546875" bestFit="1" customWidth="1"/>
    <col min="17" max="20" width="8" bestFit="1" customWidth="1"/>
    <col min="21" max="21" width="9.42578125" bestFit="1" customWidth="1"/>
    <col min="22" max="23" width="10.140625" bestFit="1" customWidth="1"/>
    <col min="24" max="24" width="10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2" t="s">
        <v>1</v>
      </c>
      <c r="F1" s="143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MAX(E11:E16)</f>
        <v>3.5000000000000001E-3</v>
      </c>
      <c r="F4" s="78">
        <f>MAX(F11:F16)</f>
        <v>4.4999999999999997E-3</v>
      </c>
      <c r="G4" s="79"/>
      <c r="H4" s="78">
        <f t="shared" ref="H4:M4" si="0">MAX(H11:H16)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2.0799999999999999E-2</v>
      </c>
      <c r="N4" s="79"/>
      <c r="O4" s="78">
        <f t="shared" ref="O4:T4" si="1">MAX(O11:O16)</f>
        <v>2.1000000000000001E-2</v>
      </c>
      <c r="P4" s="78">
        <f t="shared" si="1"/>
        <v>2.1499999999999998E-2</v>
      </c>
      <c r="Q4" s="78">
        <f t="shared" si="1"/>
        <v>1.7000000000000001E-2</v>
      </c>
      <c r="R4" s="78">
        <f t="shared" si="1"/>
        <v>1.7999999999999999E-2</v>
      </c>
      <c r="S4" s="78">
        <f t="shared" si="1"/>
        <v>1.9E-2</v>
      </c>
      <c r="T4" s="78">
        <f t="shared" si="1"/>
        <v>0.02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MEDIAN(E11:E16)</f>
        <v>2.5500000000000002E-4</v>
      </c>
      <c r="F5" s="80">
        <f>MEDIAN(F11:F16)</f>
        <v>2.2500000000000003E-3</v>
      </c>
      <c r="G5" s="79"/>
      <c r="H5" s="80">
        <f t="shared" ref="H5:M5" si="2">MEDIAN(H11:H16)</f>
        <v>2E-3</v>
      </c>
      <c r="I5" s="80">
        <f t="shared" si="2"/>
        <v>3.5000000000000001E-3</v>
      </c>
      <c r="J5" s="80">
        <f t="shared" si="2"/>
        <v>4.5000000000000005E-3</v>
      </c>
      <c r="K5" s="80">
        <f t="shared" si="2"/>
        <v>5.0000000000000001E-3</v>
      </c>
      <c r="L5" s="80">
        <f t="shared" si="2"/>
        <v>5.4999999999999997E-3</v>
      </c>
      <c r="M5" s="80">
        <f t="shared" si="2"/>
        <v>5.4999999999999997E-3</v>
      </c>
      <c r="N5" s="81"/>
      <c r="O5" s="80">
        <f t="shared" ref="O5:T5" si="3">MEDIAN(O11:O16)</f>
        <v>1.4500000000000001E-2</v>
      </c>
      <c r="P5" s="80">
        <f t="shared" si="3"/>
        <v>1.55E-2</v>
      </c>
      <c r="Q5" s="80">
        <f t="shared" si="3"/>
        <v>1.55E-2</v>
      </c>
      <c r="R5" s="80">
        <f t="shared" si="3"/>
        <v>1.7000000000000001E-2</v>
      </c>
      <c r="S5" s="80">
        <f t="shared" si="3"/>
        <v>1.8499999999999999E-2</v>
      </c>
      <c r="T5" s="80">
        <f t="shared" si="3"/>
        <v>0.02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ht="15" customHeight="1" x14ac:dyDescent="0.25">
      <c r="A7" s="9" t="s">
        <v>444</v>
      </c>
      <c r="C7" s="60"/>
      <c r="D7" s="12"/>
      <c r="E7" s="60"/>
      <c r="F7" s="60"/>
      <c r="G7" s="12"/>
      <c r="H7" s="60"/>
      <c r="I7" s="60"/>
      <c r="J7" s="60"/>
      <c r="K7" s="60"/>
      <c r="L7" s="60"/>
      <c r="M7" s="61"/>
      <c r="N7" s="14"/>
      <c r="O7" s="61"/>
      <c r="P7" s="61"/>
      <c r="Q7" s="61"/>
      <c r="R7" s="61"/>
      <c r="S7" s="61"/>
      <c r="T7" s="61"/>
    </row>
    <row r="8" spans="1:23" ht="15" customHeight="1" x14ac:dyDescent="0.25">
      <c r="B8" t="s">
        <v>445</v>
      </c>
      <c r="C8" s="60"/>
      <c r="D8" s="12"/>
      <c r="E8" s="60"/>
      <c r="F8" s="60"/>
      <c r="G8" s="12"/>
      <c r="H8" s="109"/>
      <c r="I8" s="109"/>
      <c r="J8" s="109"/>
      <c r="K8" s="109"/>
      <c r="L8" s="109"/>
      <c r="M8" s="110"/>
      <c r="N8" s="14"/>
      <c r="O8" s="104">
        <v>1.8239999999999999E-2</v>
      </c>
      <c r="P8" s="104" t="s">
        <v>4</v>
      </c>
      <c r="Q8" s="104">
        <v>1.6959999999999999E-2</v>
      </c>
      <c r="R8" s="104">
        <v>1.644E-2</v>
      </c>
      <c r="S8" s="104">
        <v>1.602E-2</v>
      </c>
      <c r="T8" s="104">
        <v>1.5970000000000002E-2</v>
      </c>
    </row>
    <row r="9" spans="1:23" ht="15" customHeight="1" x14ac:dyDescent="0.25">
      <c r="B9" t="s">
        <v>446</v>
      </c>
      <c r="C9" s="60"/>
      <c r="D9" s="12"/>
      <c r="E9" s="60"/>
      <c r="F9" s="60"/>
      <c r="G9" s="12"/>
      <c r="H9" s="109"/>
      <c r="I9" s="109"/>
      <c r="J9" s="109">
        <v>1.618E-2</v>
      </c>
      <c r="K9" s="109"/>
      <c r="L9" s="109">
        <v>1.6129999999999999E-2</v>
      </c>
      <c r="M9" s="110"/>
      <c r="N9" s="14"/>
      <c r="O9" s="104">
        <v>1.5129999999999999E-2</v>
      </c>
      <c r="P9" s="104" t="s">
        <v>4</v>
      </c>
      <c r="Q9" s="104">
        <v>1.32E-2</v>
      </c>
      <c r="R9" s="104">
        <v>1.259E-2</v>
      </c>
      <c r="S9" s="104">
        <v>1.214E-2</v>
      </c>
      <c r="T9" s="104">
        <v>1.157E-2</v>
      </c>
    </row>
    <row r="10" spans="1:23" x14ac:dyDescent="0.25">
      <c r="A10" s="9" t="s">
        <v>10</v>
      </c>
    </row>
    <row r="11" spans="1:23" x14ac:dyDescent="0.25">
      <c r="A11" s="9"/>
      <c r="B11" t="s">
        <v>46</v>
      </c>
      <c r="C11" s="47" t="s">
        <v>396</v>
      </c>
      <c r="D11" s="96"/>
      <c r="E11" s="70">
        <v>1E-3</v>
      </c>
      <c r="F11" s="69">
        <v>4.0000000000000001E-3</v>
      </c>
      <c r="G11" s="6"/>
      <c r="H11" s="65">
        <v>1E-3</v>
      </c>
      <c r="I11" s="65">
        <v>3.0000000000000001E-3</v>
      </c>
      <c r="J11" s="65">
        <v>4.0000000000000001E-3</v>
      </c>
      <c r="K11" s="65">
        <v>5.0000000000000001E-3</v>
      </c>
      <c r="L11" s="65">
        <v>5.0000000000000001E-3</v>
      </c>
      <c r="M11" s="65">
        <v>5.4999999999999997E-3</v>
      </c>
      <c r="N11" s="6"/>
      <c r="O11" s="65">
        <v>1.4500000000000001E-2</v>
      </c>
      <c r="P11" s="37">
        <v>0.02</v>
      </c>
      <c r="Q11" s="65">
        <v>1.6E-2</v>
      </c>
      <c r="R11" s="65">
        <v>1.7999999999999999E-2</v>
      </c>
      <c r="S11" s="65">
        <v>1.9E-2</v>
      </c>
      <c r="T11" s="65">
        <v>0.02</v>
      </c>
      <c r="U11" s="9"/>
    </row>
    <row r="12" spans="1:23" x14ac:dyDescent="0.25">
      <c r="A12" s="9"/>
      <c r="B12" t="s">
        <v>47</v>
      </c>
      <c r="C12" s="82" t="s">
        <v>432</v>
      </c>
      <c r="D12" s="97"/>
      <c r="E12" s="73">
        <v>3.5000000000000001E-3</v>
      </c>
      <c r="F12" s="73">
        <v>3.5000000000000001E-3</v>
      </c>
      <c r="G12" s="23"/>
      <c r="H12" s="65">
        <v>2E-3</v>
      </c>
      <c r="I12" s="65">
        <v>4.0000000000000001E-3</v>
      </c>
      <c r="J12" s="65">
        <v>5.0000000000000001E-3</v>
      </c>
      <c r="K12" s="65">
        <v>5.4999999999999997E-3</v>
      </c>
      <c r="L12" s="65">
        <v>6.0000000000000001E-3</v>
      </c>
      <c r="M12" s="65">
        <v>2.0799999999999999E-2</v>
      </c>
      <c r="N12" s="16"/>
      <c r="O12" s="65">
        <v>1.2E-2</v>
      </c>
      <c r="P12" s="37">
        <v>1.0500000000000001E-2</v>
      </c>
      <c r="Q12" s="65">
        <v>1.2500000000000001E-2</v>
      </c>
      <c r="R12" s="65">
        <v>1.6E-2</v>
      </c>
      <c r="S12" s="65">
        <v>1.4999999999999999E-2</v>
      </c>
      <c r="T12" s="65">
        <v>1.6E-2</v>
      </c>
      <c r="U12" s="9"/>
    </row>
    <row r="13" spans="1:23" x14ac:dyDescent="0.25">
      <c r="A13" s="9"/>
      <c r="B13" t="s">
        <v>48</v>
      </c>
      <c r="C13" s="47" t="s">
        <v>415</v>
      </c>
      <c r="D13" s="97"/>
      <c r="E13" s="69">
        <v>5.0000000000000001E-4</v>
      </c>
      <c r="F13" s="69">
        <v>5.0000000000000001E-4</v>
      </c>
      <c r="G13" s="6"/>
      <c r="H13" s="37">
        <v>1E-3</v>
      </c>
      <c r="I13" s="37">
        <v>1.5E-3</v>
      </c>
      <c r="J13" s="65">
        <v>2.5000000000000001E-3</v>
      </c>
      <c r="K13" s="37">
        <v>3.0000000000000001E-3</v>
      </c>
      <c r="L13" s="65">
        <v>3.5000000000000001E-3</v>
      </c>
      <c r="M13" s="65">
        <v>4.0000000000000001E-3</v>
      </c>
      <c r="N13" s="6"/>
      <c r="O13" s="65">
        <v>0.02</v>
      </c>
      <c r="P13" s="37">
        <v>6.0000000000000001E-3</v>
      </c>
      <c r="Q13" s="65">
        <v>6.4999999999999997E-3</v>
      </c>
      <c r="R13" s="65">
        <v>8.5000000000000006E-3</v>
      </c>
      <c r="S13" s="65">
        <v>1.0999999999999999E-2</v>
      </c>
      <c r="T13" s="65">
        <v>1.2500000000000001E-2</v>
      </c>
      <c r="U13" s="9"/>
      <c r="W13" s="36">
        <v>2.5000000000000001E-2</v>
      </c>
    </row>
    <row r="14" spans="1:23" x14ac:dyDescent="0.25">
      <c r="A14" s="9"/>
      <c r="B14" s="101" t="s">
        <v>65</v>
      </c>
      <c r="C14" s="87" t="s">
        <v>447</v>
      </c>
      <c r="D14" s="9"/>
      <c r="E14" s="89">
        <v>0</v>
      </c>
      <c r="F14" s="89">
        <v>4.4999999999999997E-3</v>
      </c>
      <c r="H14" s="89"/>
      <c r="I14" s="87"/>
      <c r="J14" s="90">
        <v>5.4999999999999997E-3</v>
      </c>
      <c r="K14" s="87"/>
      <c r="L14" s="87">
        <v>7.0000000000000001E-3</v>
      </c>
      <c r="M14" s="87"/>
      <c r="O14" s="87">
        <v>1.4E-2</v>
      </c>
      <c r="P14" s="87">
        <v>1.4500000000000001E-2</v>
      </c>
      <c r="Q14" s="87">
        <v>1.4999999999999999E-2</v>
      </c>
      <c r="R14" s="87">
        <v>1.6E-2</v>
      </c>
      <c r="S14" s="87">
        <v>1.7999999999999999E-2</v>
      </c>
      <c r="T14" s="87">
        <v>0.02</v>
      </c>
      <c r="U14" s="9"/>
    </row>
    <row r="15" spans="1:23" x14ac:dyDescent="0.25">
      <c r="A15" s="9"/>
      <c r="B15" t="s">
        <v>49</v>
      </c>
      <c r="C15" s="87" t="s">
        <v>448</v>
      </c>
      <c r="D15" s="96"/>
      <c r="E15" s="70">
        <v>1.0000000000000001E-5</v>
      </c>
      <c r="F15" s="69">
        <v>1E-3</v>
      </c>
      <c r="G15" s="6"/>
      <c r="H15" s="37">
        <v>2E-3</v>
      </c>
      <c r="I15" s="37">
        <v>3.5000000000000001E-3</v>
      </c>
      <c r="J15" s="38">
        <v>3.5000000000000001E-3</v>
      </c>
      <c r="K15" s="37">
        <v>3.5000000000000001E-3</v>
      </c>
      <c r="L15" s="37">
        <v>4.4999999999999997E-3</v>
      </c>
      <c r="M15" s="37">
        <v>5.0000000000000001E-3</v>
      </c>
      <c r="N15" s="6"/>
      <c r="O15" s="37">
        <v>2.1000000000000001E-2</v>
      </c>
      <c r="P15" s="37">
        <v>1.6500000000000001E-2</v>
      </c>
      <c r="Q15" s="37">
        <v>1.7000000000000001E-2</v>
      </c>
      <c r="R15" s="37">
        <v>1.7999999999999999E-2</v>
      </c>
      <c r="S15" s="37">
        <v>1.9E-2</v>
      </c>
      <c r="T15" s="37">
        <v>0.02</v>
      </c>
      <c r="U15" s="9"/>
    </row>
    <row r="16" spans="1:23" x14ac:dyDescent="0.25">
      <c r="A16" s="9"/>
      <c r="B16" t="s">
        <v>50</v>
      </c>
      <c r="C16" s="70" t="s">
        <v>415</v>
      </c>
      <c r="D16" s="97"/>
      <c r="E16" s="77">
        <v>0</v>
      </c>
      <c r="F16" s="77">
        <v>1E-3</v>
      </c>
      <c r="H16" s="65">
        <v>3.0000000000000001E-3</v>
      </c>
      <c r="I16" s="65">
        <v>5.0000000000000001E-3</v>
      </c>
      <c r="J16" s="65">
        <v>9.4999999999999998E-3</v>
      </c>
      <c r="K16" s="65">
        <v>0.01</v>
      </c>
      <c r="L16" s="65">
        <v>1.0999999999999999E-2</v>
      </c>
      <c r="M16" s="65">
        <v>1.15E-2</v>
      </c>
      <c r="N16" s="16"/>
      <c r="O16" s="65">
        <v>1.4500000000000001E-2</v>
      </c>
      <c r="P16" s="37">
        <v>2.1499999999999998E-2</v>
      </c>
      <c r="Q16" s="65">
        <v>1.6E-2</v>
      </c>
      <c r="R16" s="65">
        <v>1.7999999999999999E-2</v>
      </c>
      <c r="S16" s="65">
        <v>1.9E-2</v>
      </c>
      <c r="T16" s="65">
        <v>0.02</v>
      </c>
      <c r="U16" s="9"/>
      <c r="W16" s="36"/>
    </row>
    <row r="17" spans="1:23" x14ac:dyDescent="0.25">
      <c r="A17" s="9"/>
      <c r="C17" s="23"/>
      <c r="D17" s="97"/>
      <c r="E17" s="26"/>
      <c r="F17" s="26"/>
      <c r="G17" s="23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</row>
    <row r="18" spans="1:23" x14ac:dyDescent="0.25">
      <c r="B18" s="9" t="s">
        <v>52</v>
      </c>
      <c r="C18" s="42">
        <v>0.02</v>
      </c>
      <c r="D18" s="12"/>
      <c r="E18" s="42">
        <f>MAX(E11:E16)</f>
        <v>3.5000000000000001E-3</v>
      </c>
      <c r="F18" s="42">
        <f>MAX(F11:F16)</f>
        <v>4.4999999999999997E-3</v>
      </c>
      <c r="G18" s="12"/>
      <c r="H18" s="42">
        <f t="shared" ref="H18:M18" si="4">MAX(H11:H16)</f>
        <v>3.0000000000000001E-3</v>
      </c>
      <c r="I18" s="42">
        <f t="shared" si="4"/>
        <v>5.0000000000000001E-3</v>
      </c>
      <c r="J18" s="42">
        <f t="shared" si="4"/>
        <v>9.4999999999999998E-3</v>
      </c>
      <c r="K18" s="42">
        <f t="shared" si="4"/>
        <v>0.01</v>
      </c>
      <c r="L18" s="42">
        <f t="shared" si="4"/>
        <v>1.0999999999999999E-2</v>
      </c>
      <c r="M18" s="42">
        <f t="shared" si="4"/>
        <v>2.0799999999999999E-2</v>
      </c>
      <c r="N18" s="12"/>
      <c r="O18" s="42">
        <f t="shared" ref="O18:T18" si="5">MAX(O11:O16)</f>
        <v>2.1000000000000001E-2</v>
      </c>
      <c r="P18" s="42">
        <f t="shared" si="5"/>
        <v>2.1499999999999998E-2</v>
      </c>
      <c r="Q18" s="42">
        <f t="shared" si="5"/>
        <v>1.7000000000000001E-2</v>
      </c>
      <c r="R18" s="42">
        <f t="shared" si="5"/>
        <v>1.7999999999999999E-2</v>
      </c>
      <c r="S18" s="42">
        <f t="shared" si="5"/>
        <v>1.9E-2</v>
      </c>
      <c r="T18" s="42">
        <f t="shared" si="5"/>
        <v>0.02</v>
      </c>
    </row>
    <row r="19" spans="1:23" x14ac:dyDescent="0.25">
      <c r="A19" s="9"/>
      <c r="C19" s="23"/>
      <c r="D19" s="97"/>
      <c r="E19" s="26"/>
      <c r="F19" s="27"/>
      <c r="G19" s="23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9"/>
      <c r="V19" s="9"/>
    </row>
    <row r="20" spans="1:23" x14ac:dyDescent="0.25">
      <c r="A20" s="9"/>
      <c r="B20" t="s">
        <v>352</v>
      </c>
      <c r="C20" s="68">
        <v>2.3E-2</v>
      </c>
      <c r="D20" s="12"/>
      <c r="E20" s="37" t="s">
        <v>4</v>
      </c>
      <c r="F20" s="37" t="s">
        <v>4</v>
      </c>
      <c r="G20" s="16"/>
      <c r="H20" s="37" t="s">
        <v>4</v>
      </c>
      <c r="I20" s="37" t="s">
        <v>4</v>
      </c>
      <c r="J20" s="37">
        <v>2.3300000000000001E-2</v>
      </c>
      <c r="K20" s="37" t="s">
        <v>4</v>
      </c>
      <c r="L20" s="37">
        <v>2.35E-2</v>
      </c>
      <c r="M20" s="37">
        <v>2.3800000000000002E-2</v>
      </c>
      <c r="N20" s="16"/>
      <c r="O20" s="37">
        <v>2.4E-2</v>
      </c>
      <c r="P20" s="37" t="s">
        <v>4</v>
      </c>
      <c r="Q20" s="37">
        <v>2.4500000000000001E-2</v>
      </c>
      <c r="R20" s="37">
        <v>2.5000000000000001E-2</v>
      </c>
      <c r="S20" s="37">
        <v>2.5499999999999998E-2</v>
      </c>
      <c r="T20" s="37">
        <v>2.5999999999999999E-2</v>
      </c>
      <c r="U20" s="36">
        <v>2.4199999999999999E-2</v>
      </c>
      <c r="V20" s="36">
        <v>2.47E-2</v>
      </c>
      <c r="W20" s="9"/>
    </row>
    <row r="21" spans="1:23" x14ac:dyDescent="0.25">
      <c r="A21" s="9"/>
      <c r="B21" t="s">
        <v>449</v>
      </c>
      <c r="C21" s="68">
        <v>1.4999999999999999E-2</v>
      </c>
      <c r="D21" s="12"/>
      <c r="E21" s="37" t="s">
        <v>4</v>
      </c>
      <c r="F21" s="37" t="s">
        <v>4</v>
      </c>
      <c r="G21" s="16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6">
        <v>2.3699999999999999E-2</v>
      </c>
      <c r="P21" s="66" t="s">
        <v>4</v>
      </c>
      <c r="Q21" s="66">
        <v>2.4500000000000001E-2</v>
      </c>
      <c r="R21" s="66">
        <v>2.47E-2</v>
      </c>
      <c r="S21" s="66">
        <v>2.5000000000000001E-2</v>
      </c>
      <c r="T21" s="66">
        <v>2.5399999999999999E-2</v>
      </c>
      <c r="U21" s="9"/>
    </row>
    <row r="22" spans="1:23" x14ac:dyDescent="0.25">
      <c r="A22" s="9"/>
      <c r="B22" t="s">
        <v>440</v>
      </c>
      <c r="C22" s="100">
        <v>2.2499999999999999E-2</v>
      </c>
      <c r="D22" s="12"/>
      <c r="E22" s="37" t="s">
        <v>4</v>
      </c>
      <c r="F22" s="37" t="s">
        <v>4</v>
      </c>
      <c r="G22" s="16"/>
      <c r="H22" s="66">
        <v>1.7999999999999999E-2</v>
      </c>
      <c r="I22" s="66">
        <v>1.9E-2</v>
      </c>
      <c r="J22" s="66">
        <v>0.02</v>
      </c>
      <c r="K22" s="66" t="s">
        <v>4</v>
      </c>
      <c r="L22" s="66">
        <v>2.0500000000000001E-2</v>
      </c>
      <c r="M22" s="66">
        <v>2.1499999999999998E-2</v>
      </c>
      <c r="N22" s="19"/>
      <c r="O22" s="66">
        <v>2.1999999999999999E-2</v>
      </c>
      <c r="P22" s="66">
        <v>2.2499999999999999E-2</v>
      </c>
      <c r="Q22" s="66">
        <v>2.3E-2</v>
      </c>
      <c r="R22" s="66">
        <v>2.35E-2</v>
      </c>
      <c r="S22" s="66">
        <v>2.4E-2</v>
      </c>
      <c r="T22" s="66">
        <v>2.5499999999999998E-2</v>
      </c>
      <c r="U22" s="9"/>
    </row>
    <row r="23" spans="1:23" x14ac:dyDescent="0.25">
      <c r="A23" s="9"/>
      <c r="B23" t="s">
        <v>57</v>
      </c>
      <c r="C23" s="75">
        <v>1.4999999999999999E-2</v>
      </c>
      <c r="D23" s="95"/>
      <c r="E23" s="45" t="s">
        <v>4</v>
      </c>
      <c r="F23" s="45" t="s">
        <v>4</v>
      </c>
      <c r="G23" s="19"/>
      <c r="H23" s="66" t="s">
        <v>4</v>
      </c>
      <c r="I23" s="66" t="s">
        <v>4</v>
      </c>
      <c r="J23" s="66" t="s">
        <v>4</v>
      </c>
      <c r="K23" s="66" t="s">
        <v>4</v>
      </c>
      <c r="L23" s="66" t="s">
        <v>4</v>
      </c>
      <c r="M23" s="66" t="s">
        <v>4</v>
      </c>
      <c r="N23" s="19"/>
      <c r="O23" s="66">
        <v>2.1000000000000001E-2</v>
      </c>
      <c r="P23" s="66" t="s">
        <v>4</v>
      </c>
      <c r="Q23" s="66">
        <v>2.1499999999999998E-2</v>
      </c>
      <c r="R23" s="66">
        <v>2.1999999999999999E-2</v>
      </c>
      <c r="S23" s="67">
        <v>2.2499999999999999E-2</v>
      </c>
      <c r="T23" s="67">
        <v>2.4E-2</v>
      </c>
      <c r="U23" s="9"/>
    </row>
    <row r="24" spans="1:23" x14ac:dyDescent="0.25">
      <c r="A24" s="9"/>
      <c r="B24" t="s">
        <v>19</v>
      </c>
      <c r="C24" s="68">
        <v>1.6E-2</v>
      </c>
      <c r="D24" s="12"/>
      <c r="E24" s="37" t="s">
        <v>4</v>
      </c>
      <c r="F24" s="37" t="s">
        <v>4</v>
      </c>
      <c r="G24" s="16"/>
      <c r="H24" s="47" t="s">
        <v>4</v>
      </c>
      <c r="I24" s="47" t="s">
        <v>4</v>
      </c>
      <c r="J24" s="47" t="s">
        <v>4</v>
      </c>
      <c r="K24" s="47" t="s">
        <v>4</v>
      </c>
      <c r="L24" s="47" t="s">
        <v>4</v>
      </c>
      <c r="M24" s="47" t="s">
        <v>4</v>
      </c>
      <c r="N24" s="19"/>
      <c r="O24" s="69">
        <v>2.35E-2</v>
      </c>
      <c r="P24" s="67" t="s">
        <v>4</v>
      </c>
      <c r="Q24" s="69">
        <v>2.5999999999999999E-2</v>
      </c>
      <c r="R24" s="69">
        <v>2.6499999999999999E-2</v>
      </c>
      <c r="S24" s="69">
        <v>2.7E-2</v>
      </c>
      <c r="T24" s="69">
        <v>0.03</v>
      </c>
      <c r="U24" s="9"/>
    </row>
    <row r="25" spans="1:23" x14ac:dyDescent="0.25">
      <c r="A25" s="9"/>
      <c r="B25" t="s">
        <v>230</v>
      </c>
      <c r="C25" s="38">
        <v>1.0999999999999999E-2</v>
      </c>
      <c r="D25" s="95"/>
      <c r="E25" s="37" t="s">
        <v>4</v>
      </c>
      <c r="F25" s="37" t="s">
        <v>4</v>
      </c>
      <c r="G25" s="19"/>
      <c r="H25" s="47" t="s">
        <v>4</v>
      </c>
      <c r="I25" s="37" t="s">
        <v>4</v>
      </c>
      <c r="J25" s="37">
        <v>5.0000000000000001E-3</v>
      </c>
      <c r="K25" s="37" t="s">
        <v>4</v>
      </c>
      <c r="L25" s="37">
        <v>0.02</v>
      </c>
      <c r="M25" s="37">
        <v>2.1499999999999998E-2</v>
      </c>
      <c r="N25" s="19"/>
      <c r="O25" s="37">
        <v>2.1499999999999998E-2</v>
      </c>
      <c r="P25" s="37">
        <v>2.1999999999999999E-2</v>
      </c>
      <c r="Q25" s="37">
        <v>2.1999999999999999E-2</v>
      </c>
      <c r="R25" s="37">
        <v>2.1999999999999999E-2</v>
      </c>
      <c r="S25" s="37">
        <v>2.1999999999999999E-2</v>
      </c>
      <c r="T25" s="37">
        <v>2.1999999999999999E-2</v>
      </c>
      <c r="U25" s="9"/>
    </row>
    <row r="26" spans="1:23" x14ac:dyDescent="0.25">
      <c r="A26" s="9"/>
      <c r="B26" t="s">
        <v>408</v>
      </c>
      <c r="C26" s="70">
        <v>1.15E-2</v>
      </c>
      <c r="D26" s="95"/>
      <c r="E26" s="37" t="s">
        <v>4</v>
      </c>
      <c r="F26" s="37" t="s">
        <v>4</v>
      </c>
      <c r="G26" s="19"/>
      <c r="H26" s="47" t="s">
        <v>4</v>
      </c>
      <c r="I26" s="37" t="s">
        <v>4</v>
      </c>
      <c r="J26" s="37" t="s">
        <v>4</v>
      </c>
      <c r="K26" s="37" t="s">
        <v>4</v>
      </c>
      <c r="L26" s="37" t="s">
        <v>4</v>
      </c>
      <c r="M26" s="37" t="s">
        <v>4</v>
      </c>
      <c r="N26" s="19"/>
      <c r="O26" s="66">
        <v>2.1499999999999998E-2</v>
      </c>
      <c r="P26" s="66" t="s">
        <v>4</v>
      </c>
      <c r="Q26" s="66">
        <v>2.1999999999999999E-2</v>
      </c>
      <c r="R26" s="66">
        <v>2.1999999999999999E-2</v>
      </c>
      <c r="S26" s="66">
        <v>2.1999999999999999E-2</v>
      </c>
      <c r="T26" s="66">
        <v>2.1999999999999999E-2</v>
      </c>
      <c r="U26" s="9"/>
    </row>
    <row r="27" spans="1:23" x14ac:dyDescent="0.25">
      <c r="A27" s="9"/>
      <c r="B27" t="s">
        <v>420</v>
      </c>
      <c r="C27" s="68">
        <v>0.02</v>
      </c>
      <c r="D27" s="95"/>
      <c r="E27" s="37" t="s">
        <v>4</v>
      </c>
      <c r="F27" s="37" t="s">
        <v>4</v>
      </c>
      <c r="G27" s="16"/>
      <c r="H27" s="66">
        <v>0.02</v>
      </c>
      <c r="I27" s="66">
        <v>0.02</v>
      </c>
      <c r="J27" s="66">
        <v>0.02</v>
      </c>
      <c r="K27" s="66">
        <v>2.1999999999999999E-2</v>
      </c>
      <c r="L27" s="66">
        <v>2.35E-2</v>
      </c>
      <c r="M27" s="66">
        <v>2.4E-2</v>
      </c>
      <c r="N27" s="19"/>
      <c r="O27" s="67">
        <v>2.5499999999999998E-2</v>
      </c>
      <c r="P27" s="67" t="s">
        <v>4</v>
      </c>
      <c r="Q27" s="67">
        <v>2.7E-2</v>
      </c>
      <c r="R27" s="67">
        <v>2.75E-2</v>
      </c>
      <c r="S27" s="67">
        <v>2.8000000000000001E-2</v>
      </c>
      <c r="T27" s="67">
        <v>2.9499999999999998E-2</v>
      </c>
      <c r="U27" s="36">
        <v>0.03</v>
      </c>
      <c r="V27" s="9"/>
    </row>
    <row r="28" spans="1:23" x14ac:dyDescent="0.25">
      <c r="A28" s="9"/>
      <c r="B28" t="s">
        <v>421</v>
      </c>
      <c r="C28" s="68">
        <v>2.3E-2</v>
      </c>
      <c r="D28" s="95"/>
      <c r="E28" s="37" t="s">
        <v>4</v>
      </c>
      <c r="F28" s="37" t="s">
        <v>4</v>
      </c>
      <c r="G28" s="16"/>
      <c r="H28" s="47" t="s">
        <v>4</v>
      </c>
      <c r="I28" s="47" t="s">
        <v>4</v>
      </c>
      <c r="J28" s="47" t="s">
        <v>4</v>
      </c>
      <c r="K28" s="47" t="s">
        <v>4</v>
      </c>
      <c r="L28" s="66">
        <v>2.35E-2</v>
      </c>
      <c r="M28" s="37" t="s">
        <v>4</v>
      </c>
      <c r="N28" s="19"/>
      <c r="O28" s="67">
        <v>2.4500000000000001E-2</v>
      </c>
      <c r="P28" s="67">
        <v>2.47E-2</v>
      </c>
      <c r="Q28" s="67">
        <v>2.5000000000000001E-2</v>
      </c>
      <c r="R28" s="67">
        <v>2.5499999999999998E-2</v>
      </c>
      <c r="S28" s="67">
        <v>2.5999999999999999E-2</v>
      </c>
      <c r="T28" s="67">
        <v>2.6499999999999999E-2</v>
      </c>
      <c r="U28" s="9"/>
    </row>
    <row r="29" spans="1:23" x14ac:dyDescent="0.25">
      <c r="A29" t="s">
        <v>24</v>
      </c>
      <c r="C29" s="71"/>
      <c r="D29" s="95"/>
      <c r="U29" s="9"/>
    </row>
    <row r="30" spans="1:23" x14ac:dyDescent="0.25">
      <c r="A30" s="9"/>
      <c r="B30" s="9" t="s">
        <v>51</v>
      </c>
      <c r="C30" s="42">
        <f>MAX(C20:C27)</f>
        <v>2.3E-2</v>
      </c>
      <c r="D30" s="95"/>
      <c r="E30" s="42">
        <f>MAX(E20:E27)</f>
        <v>0</v>
      </c>
      <c r="F30" s="42">
        <f>MAX(F20:F27)</f>
        <v>0</v>
      </c>
      <c r="G30" s="12"/>
      <c r="H30" s="42">
        <f t="shared" ref="H30:M30" si="6">MAX(H20:H27)</f>
        <v>0.02</v>
      </c>
      <c r="I30" s="42">
        <f t="shared" si="6"/>
        <v>0.02</v>
      </c>
      <c r="J30" s="42">
        <f t="shared" si="6"/>
        <v>2.3300000000000001E-2</v>
      </c>
      <c r="K30" s="42">
        <f t="shared" si="6"/>
        <v>2.1999999999999999E-2</v>
      </c>
      <c r="L30" s="42">
        <f t="shared" si="6"/>
        <v>2.35E-2</v>
      </c>
      <c r="M30" s="42">
        <f t="shared" si="6"/>
        <v>2.4E-2</v>
      </c>
      <c r="N30" s="12"/>
      <c r="O30" s="42">
        <f t="shared" ref="O30:T30" si="7">MAX(O20:O28)</f>
        <v>2.5499999999999998E-2</v>
      </c>
      <c r="P30" s="42">
        <f t="shared" si="7"/>
        <v>2.47E-2</v>
      </c>
      <c r="Q30" s="42">
        <f t="shared" si="7"/>
        <v>2.7E-2</v>
      </c>
      <c r="R30" s="42">
        <f t="shared" si="7"/>
        <v>2.75E-2</v>
      </c>
      <c r="S30" s="42">
        <f t="shared" si="7"/>
        <v>2.8000000000000001E-2</v>
      </c>
      <c r="T30" s="42">
        <f t="shared" si="7"/>
        <v>0.03</v>
      </c>
      <c r="U30" s="9"/>
    </row>
    <row r="31" spans="1:23" x14ac:dyDescent="0.25">
      <c r="A31" s="9"/>
      <c r="D31" s="95"/>
    </row>
    <row r="32" spans="1:23" x14ac:dyDescent="0.25">
      <c r="B32" t="s">
        <v>25</v>
      </c>
      <c r="C32" s="68">
        <v>2.3E-2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/>
      <c r="N32" s="16"/>
      <c r="O32" s="67">
        <v>2.5499999999999998E-2</v>
      </c>
      <c r="P32" s="68" t="s">
        <v>4</v>
      </c>
      <c r="Q32" s="67">
        <v>2.5499999999999998E-2</v>
      </c>
      <c r="R32" s="67">
        <v>2.5999999999999999E-2</v>
      </c>
      <c r="S32" s="67">
        <v>2.5999999999999999E-2</v>
      </c>
      <c r="T32" s="67">
        <v>2.75E-2</v>
      </c>
      <c r="U32" s="9"/>
    </row>
    <row r="33" spans="1:23" x14ac:dyDescent="0.25">
      <c r="B33" t="s">
        <v>28</v>
      </c>
      <c r="C33" s="68">
        <v>2.3E-2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6">
        <v>2.5000000000000001E-2</v>
      </c>
      <c r="P33" s="37" t="s">
        <v>4</v>
      </c>
      <c r="Q33" s="66">
        <v>2.5499999999999998E-2</v>
      </c>
      <c r="R33" s="66">
        <v>2.5999999999999999E-2</v>
      </c>
      <c r="S33" s="66">
        <v>2.5999999999999999E-2</v>
      </c>
      <c r="T33" s="66">
        <v>2.75E-2</v>
      </c>
      <c r="U33" s="9"/>
    </row>
    <row r="34" spans="1:23" x14ac:dyDescent="0.25">
      <c r="B34" t="s">
        <v>439</v>
      </c>
      <c r="C34" s="37">
        <v>2.35E-2</v>
      </c>
      <c r="D34" s="12"/>
      <c r="E34" s="37" t="s">
        <v>4</v>
      </c>
      <c r="F34" s="37" t="s">
        <v>4</v>
      </c>
      <c r="G34" s="16"/>
      <c r="H34" s="37">
        <v>2.5000000000000001E-3</v>
      </c>
      <c r="I34" s="37">
        <v>4.0000000000000001E-3</v>
      </c>
      <c r="J34" s="37">
        <v>5.0000000000000001E-3</v>
      </c>
      <c r="K34" s="37">
        <v>1.6E-2</v>
      </c>
      <c r="L34" s="37">
        <v>6.0000000000000001E-3</v>
      </c>
      <c r="M34" s="37">
        <v>6.4999999999999997E-3</v>
      </c>
      <c r="N34" s="16"/>
      <c r="O34" s="66">
        <v>1.6E-2</v>
      </c>
      <c r="P34" s="37">
        <v>2.0500000000000001E-2</v>
      </c>
      <c r="Q34" s="66">
        <v>1.7000000000000001E-2</v>
      </c>
      <c r="R34" s="66">
        <v>1.7999999999999999E-2</v>
      </c>
      <c r="S34" s="66">
        <v>1.95E-2</v>
      </c>
      <c r="T34" s="66">
        <v>2.0500000000000001E-2</v>
      </c>
      <c r="U34" s="9"/>
    </row>
    <row r="35" spans="1:23" x14ac:dyDescent="0.25">
      <c r="B35" t="s">
        <v>29</v>
      </c>
      <c r="C35" s="68">
        <v>1.4999999999999999E-2</v>
      </c>
      <c r="D35" s="12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37">
        <v>2.4E-2</v>
      </c>
      <c r="P35" s="37" t="s">
        <v>4</v>
      </c>
      <c r="Q35" s="37">
        <v>2.4500000000000001E-2</v>
      </c>
      <c r="R35" s="37">
        <v>2.5000000000000001E-2</v>
      </c>
      <c r="S35" s="37">
        <v>2.5000000000000001E-2</v>
      </c>
      <c r="T35" s="68">
        <v>2.5999999999999999E-2</v>
      </c>
      <c r="U35" s="9"/>
    </row>
    <row r="36" spans="1:23" x14ac:dyDescent="0.25">
      <c r="B36" t="s">
        <v>30</v>
      </c>
      <c r="C36" s="68">
        <v>2.4E-2</v>
      </c>
      <c r="D36" s="12"/>
      <c r="E36" s="37" t="s">
        <v>4</v>
      </c>
      <c r="F36" s="37" t="s">
        <v>4</v>
      </c>
      <c r="G36" s="16"/>
      <c r="H36" s="37" t="s">
        <v>4</v>
      </c>
      <c r="I36" s="37" t="s">
        <v>4</v>
      </c>
      <c r="J36" s="37" t="s">
        <v>4</v>
      </c>
      <c r="K36" s="37" t="s">
        <v>4</v>
      </c>
      <c r="L36" s="37" t="s">
        <v>4</v>
      </c>
      <c r="M36" s="37" t="s">
        <v>4</v>
      </c>
      <c r="N36" s="16"/>
      <c r="O36" s="69">
        <v>2.4500000000000001E-2</v>
      </c>
      <c r="P36" s="68" t="s">
        <v>4</v>
      </c>
      <c r="Q36" s="69">
        <v>2.5000000000000001E-2</v>
      </c>
      <c r="R36" s="69">
        <v>2.5499999999999998E-2</v>
      </c>
      <c r="S36" s="69">
        <v>2.5999999999999999E-2</v>
      </c>
      <c r="T36" s="69">
        <v>2.75E-2</v>
      </c>
      <c r="U36" s="9"/>
      <c r="W36" s="36"/>
    </row>
    <row r="37" spans="1:23" x14ac:dyDescent="0.25">
      <c r="B37" t="s">
        <v>247</v>
      </c>
      <c r="C37" s="37">
        <v>2.4E-2</v>
      </c>
      <c r="D37" s="12"/>
      <c r="E37" s="37" t="s">
        <v>4</v>
      </c>
      <c r="F37" s="37" t="s">
        <v>4</v>
      </c>
      <c r="G37" s="16"/>
      <c r="H37" s="37" t="s">
        <v>4</v>
      </c>
      <c r="I37" s="37" t="s">
        <v>4</v>
      </c>
      <c r="J37" s="37" t="s">
        <v>4</v>
      </c>
      <c r="K37" s="37" t="s">
        <v>4</v>
      </c>
      <c r="L37" s="37" t="s">
        <v>4</v>
      </c>
      <c r="M37" s="37" t="s">
        <v>4</v>
      </c>
      <c r="N37" s="16"/>
      <c r="O37" s="37">
        <v>2.5499999999999998E-2</v>
      </c>
      <c r="P37" s="37" t="s">
        <v>4</v>
      </c>
      <c r="Q37" s="37">
        <v>2.5499999999999998E-2</v>
      </c>
      <c r="R37" s="37">
        <v>2.5999999999999999E-2</v>
      </c>
      <c r="S37" s="37">
        <v>2.6499999999999999E-2</v>
      </c>
      <c r="T37" s="37">
        <v>2.8000000000000001E-2</v>
      </c>
      <c r="U37" s="9"/>
    </row>
    <row r="38" spans="1:23" x14ac:dyDescent="0.25">
      <c r="B38" t="s">
        <v>36</v>
      </c>
      <c r="C38" s="68">
        <v>2.6499999999999999E-2</v>
      </c>
      <c r="D38" s="12"/>
      <c r="E38" s="37" t="s">
        <v>4</v>
      </c>
      <c r="F38" s="37" t="s">
        <v>4</v>
      </c>
      <c r="G38" s="16"/>
      <c r="H38" s="37" t="s">
        <v>4</v>
      </c>
      <c r="I38" s="37" t="s">
        <v>4</v>
      </c>
      <c r="J38" s="37" t="s">
        <v>4</v>
      </c>
      <c r="K38" s="37" t="s">
        <v>4</v>
      </c>
      <c r="L38" s="37" t="s">
        <v>4</v>
      </c>
      <c r="M38" s="37" t="s">
        <v>4</v>
      </c>
      <c r="N38" s="16"/>
      <c r="O38" s="67">
        <v>2.2499999999999999E-2</v>
      </c>
      <c r="P38" s="68" t="s">
        <v>4</v>
      </c>
      <c r="Q38" s="67">
        <v>2.3E-2</v>
      </c>
      <c r="R38" s="67">
        <v>2.3E-2</v>
      </c>
      <c r="S38" s="67">
        <v>2.3E-2</v>
      </c>
      <c r="T38" s="67">
        <v>2.5499999999999998E-2</v>
      </c>
      <c r="U38" s="9"/>
    </row>
    <row r="39" spans="1:23" x14ac:dyDescent="0.25">
      <c r="B39" t="s">
        <v>188</v>
      </c>
      <c r="C39" s="68">
        <v>1.2999999999999999E-2</v>
      </c>
      <c r="D39" s="12"/>
      <c r="E39" s="37">
        <v>5.0000000000000001E-4</v>
      </c>
      <c r="F39" s="37">
        <v>2.5000000000000001E-3</v>
      </c>
      <c r="G39" s="16"/>
      <c r="H39" s="37">
        <v>4.4999999999999997E-3</v>
      </c>
      <c r="I39" s="37">
        <v>5.4999999999999997E-3</v>
      </c>
      <c r="J39" s="37">
        <v>6.4999999999999997E-3</v>
      </c>
      <c r="K39" s="37" t="s">
        <v>4</v>
      </c>
      <c r="L39" s="37">
        <v>7.0000000000000001E-3</v>
      </c>
      <c r="M39" s="37">
        <v>8.0000000000000002E-3</v>
      </c>
      <c r="N39" s="16"/>
      <c r="O39" s="67">
        <v>2.5000000000000001E-2</v>
      </c>
      <c r="P39" s="68">
        <v>2.5499999999999998E-2</v>
      </c>
      <c r="Q39" s="67">
        <v>2.1499999999999998E-2</v>
      </c>
      <c r="R39" s="67">
        <v>2.5999999999999999E-2</v>
      </c>
      <c r="S39" s="67">
        <v>2.35E-2</v>
      </c>
      <c r="T39" s="67">
        <v>2.5999999999999999E-2</v>
      </c>
      <c r="U39" s="9"/>
    </row>
    <row r="40" spans="1:23" x14ac:dyDescent="0.25">
      <c r="B40" t="s">
        <v>413</v>
      </c>
      <c r="C40" s="68">
        <v>1.4E-2</v>
      </c>
      <c r="D40" s="12"/>
      <c r="E40" s="37">
        <v>5.0000000000000001E-3</v>
      </c>
      <c r="F40" s="37">
        <v>7.0000000000000001E-3</v>
      </c>
      <c r="G40" s="16"/>
      <c r="H40" s="37" t="s">
        <v>4</v>
      </c>
      <c r="I40" s="37">
        <v>7.4999999999999997E-3</v>
      </c>
      <c r="J40" s="37" t="s">
        <v>4</v>
      </c>
      <c r="K40" s="37" t="s">
        <v>4</v>
      </c>
      <c r="L40" s="37">
        <v>0.01</v>
      </c>
      <c r="M40" s="37">
        <v>0.01</v>
      </c>
      <c r="N40" s="16"/>
      <c r="O40" s="67">
        <v>1.9E-2</v>
      </c>
      <c r="P40" s="68">
        <v>0.02</v>
      </c>
      <c r="Q40" s="67">
        <v>2.1000000000000001E-2</v>
      </c>
      <c r="R40" s="67">
        <v>2.1999999999999999E-2</v>
      </c>
      <c r="S40" s="67">
        <v>2.35E-2</v>
      </c>
      <c r="T40" s="67">
        <v>2.5999999999999999E-2</v>
      </c>
      <c r="U40" s="9"/>
    </row>
    <row r="41" spans="1:23" x14ac:dyDescent="0.25">
      <c r="B41" t="s">
        <v>441</v>
      </c>
      <c r="C41" s="68">
        <v>2.4500000000000001E-2</v>
      </c>
      <c r="D41" s="12"/>
      <c r="E41" s="37"/>
      <c r="F41" s="37"/>
      <c r="G41" s="16"/>
      <c r="H41" s="37" t="s">
        <v>4</v>
      </c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16"/>
      <c r="O41" s="67">
        <v>2.5499999999999998E-2</v>
      </c>
      <c r="P41" s="68" t="s">
        <v>4</v>
      </c>
      <c r="Q41" s="67">
        <v>2.5499999999999998E-2</v>
      </c>
      <c r="R41" s="67">
        <v>2.5999999999999999E-2</v>
      </c>
      <c r="S41" s="67">
        <v>2.6499999999999999E-2</v>
      </c>
      <c r="T41" s="67">
        <v>2.8500000000000001E-2</v>
      </c>
      <c r="U41" s="9"/>
    </row>
    <row r="42" spans="1:23" x14ac:dyDescent="0.25">
      <c r="D42" s="9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9"/>
    </row>
    <row r="43" spans="1:23" x14ac:dyDescent="0.25">
      <c r="A43" s="8"/>
      <c r="B43" s="25" t="s">
        <v>37</v>
      </c>
      <c r="C43" s="42">
        <f>MAX(C32:C38)</f>
        <v>2.6499999999999999E-2</v>
      </c>
      <c r="D43" s="12"/>
      <c r="E43" s="42" t="s">
        <v>4</v>
      </c>
      <c r="F43" s="42" t="s">
        <v>4</v>
      </c>
      <c r="G43" s="12"/>
      <c r="H43" s="42" t="s">
        <v>4</v>
      </c>
      <c r="I43" s="42" t="s">
        <v>4</v>
      </c>
      <c r="J43" s="42" t="s">
        <v>4</v>
      </c>
      <c r="K43" s="42" t="s">
        <v>4</v>
      </c>
      <c r="L43" s="42" t="s">
        <v>4</v>
      </c>
      <c r="M43" s="42" t="s">
        <v>4</v>
      </c>
      <c r="N43" s="12"/>
      <c r="O43" s="42">
        <f t="shared" ref="O43:T43" si="8">MAX(O32:O40)</f>
        <v>2.5499999999999998E-2</v>
      </c>
      <c r="P43" s="42">
        <f>MAX(P32:P41)</f>
        <v>2.5499999999999998E-2</v>
      </c>
      <c r="Q43" s="42">
        <f t="shared" si="8"/>
        <v>2.5499999999999998E-2</v>
      </c>
      <c r="R43" s="42">
        <f t="shared" si="8"/>
        <v>2.5999999999999999E-2</v>
      </c>
      <c r="S43" s="42">
        <f t="shared" si="8"/>
        <v>2.6499999999999999E-2</v>
      </c>
      <c r="T43" s="42">
        <f t="shared" si="8"/>
        <v>2.8000000000000001E-2</v>
      </c>
      <c r="U43" s="9"/>
    </row>
    <row r="44" spans="1:23" x14ac:dyDescent="0.25">
      <c r="A44" s="9" t="s">
        <v>38</v>
      </c>
      <c r="D44" s="9"/>
      <c r="U44" s="9"/>
    </row>
    <row r="45" spans="1:23" x14ac:dyDescent="0.25">
      <c r="B45" s="9" t="s">
        <v>38</v>
      </c>
      <c r="C45" s="78">
        <v>1.6E-2</v>
      </c>
      <c r="D45" s="12"/>
      <c r="E45" s="83">
        <v>1.26E-2</v>
      </c>
      <c r="F45" s="80">
        <v>1.61E-2</v>
      </c>
      <c r="G45" s="12"/>
      <c r="H45" s="80">
        <v>1.4E-2</v>
      </c>
      <c r="I45" s="80">
        <v>1.4500000000000001E-2</v>
      </c>
      <c r="J45" s="80">
        <v>1.55E-2</v>
      </c>
      <c r="K45" s="80">
        <v>1.7000000000000001E-2</v>
      </c>
      <c r="L45" s="80">
        <v>2.1000000000000001E-2</v>
      </c>
      <c r="M45" s="80">
        <v>2.1000000000000001E-2</v>
      </c>
      <c r="N45" s="61"/>
      <c r="O45" s="80">
        <v>2.1999999999999999E-2</v>
      </c>
      <c r="P45" s="80">
        <v>2.2200000000000001E-2</v>
      </c>
      <c r="Q45" s="80">
        <v>2.24E-2</v>
      </c>
      <c r="R45" s="80">
        <v>2.2499999999999999E-2</v>
      </c>
      <c r="S45" s="80">
        <v>2.2499999999999999E-2</v>
      </c>
      <c r="T45" s="80">
        <v>2.35E-2</v>
      </c>
      <c r="U45" s="9"/>
    </row>
    <row r="46" spans="1:23" x14ac:dyDescent="0.25">
      <c r="B46" s="9" t="s">
        <v>392</v>
      </c>
      <c r="C46" s="78">
        <v>1.6E-2</v>
      </c>
      <c r="D46" s="12"/>
      <c r="E46" s="83">
        <v>1.2500000000000001E-2</v>
      </c>
      <c r="F46" s="80">
        <v>1.6E-2</v>
      </c>
      <c r="G46" s="12"/>
      <c r="H46" s="80">
        <v>1.3900000000000001E-2</v>
      </c>
      <c r="I46" s="80">
        <v>1.4400000000000001E-2</v>
      </c>
      <c r="J46" s="80">
        <v>1.54E-2</v>
      </c>
      <c r="K46" s="80">
        <v>1.6899999999999998E-2</v>
      </c>
      <c r="L46" s="80">
        <v>2.0899999999999998E-2</v>
      </c>
      <c r="M46" s="80">
        <v>2.0899999999999998E-2</v>
      </c>
      <c r="N46" s="61"/>
      <c r="O46" s="80">
        <v>2.1899999999999999E-2</v>
      </c>
      <c r="P46" s="80">
        <v>2.2100000000000002E-2</v>
      </c>
      <c r="Q46" s="80">
        <v>2.23E-2</v>
      </c>
      <c r="R46" s="80">
        <v>2.24E-2</v>
      </c>
      <c r="S46" s="80">
        <v>2.24E-2</v>
      </c>
      <c r="T46" s="80">
        <v>2.3400000000000001E-2</v>
      </c>
      <c r="U46" s="9"/>
    </row>
    <row r="47" spans="1:23" x14ac:dyDescent="0.25">
      <c r="B47" s="9" t="s">
        <v>364</v>
      </c>
      <c r="C47" s="78">
        <v>2.3E-2</v>
      </c>
      <c r="D47" s="12"/>
      <c r="E47" s="78">
        <v>2.3E-2</v>
      </c>
      <c r="F47" s="78">
        <v>2.35E-2</v>
      </c>
      <c r="G47" s="12"/>
      <c r="H47" s="78">
        <v>2.3E-2</v>
      </c>
      <c r="I47" s="78">
        <v>2.3E-2</v>
      </c>
      <c r="J47" s="78">
        <v>2.3E-2</v>
      </c>
      <c r="K47" s="78">
        <v>2.3E-2</v>
      </c>
      <c r="L47" s="78">
        <v>2.4500000000000001E-2</v>
      </c>
      <c r="M47" s="78">
        <v>2.5000000000000001E-2</v>
      </c>
      <c r="N47" s="60"/>
      <c r="O47" s="78">
        <v>2.5499999999999998E-2</v>
      </c>
      <c r="P47" s="78">
        <v>2.7E-2</v>
      </c>
      <c r="Q47" s="78">
        <v>2.75E-2</v>
      </c>
      <c r="R47" s="78">
        <v>2.8000000000000001E-2</v>
      </c>
      <c r="S47" s="78">
        <v>2.9000000000000001E-2</v>
      </c>
      <c r="T47" s="78">
        <v>0.03</v>
      </c>
      <c r="U47" s="9"/>
    </row>
    <row r="48" spans="1:23" x14ac:dyDescent="0.25">
      <c r="B48" t="s">
        <v>256</v>
      </c>
    </row>
    <row r="49" spans="2:2" x14ac:dyDescent="0.25">
      <c r="B49" t="s">
        <v>401</v>
      </c>
    </row>
  </sheetData>
  <customSheetViews>
    <customSheetView guid="{299C277F-2E78-4ADB-B474-2EF796E7CB2F}" scale="80" fitToPage="1" hiddenRows="1">
      <pane ySplit="1" topLeftCell="A2" activePane="bottomLeft" state="frozen"/>
      <selection pane="bottomLeft"/>
      <pageMargins left="0" right="0" top="0.75" bottom="0.75" header="0.3" footer="0.3"/>
      <pageSetup scale="64" orientation="landscape" r:id="rId1"/>
    </customSheetView>
  </customSheetViews>
  <mergeCells count="3">
    <mergeCell ref="E1:F1"/>
    <mergeCell ref="H1:M1"/>
    <mergeCell ref="O1:T1"/>
  </mergeCells>
  <conditionalFormatting sqref="J11:J16">
    <cfRule type="top10" dxfId="7193" priority="7" rank="1"/>
  </conditionalFormatting>
  <conditionalFormatting sqref="C6:D9 D5 G24">
    <cfRule type="cellIs" dxfId="7192" priority="28" operator="greaterThan">
      <formula>0.0165</formula>
    </cfRule>
  </conditionalFormatting>
  <conditionalFormatting sqref="N25">
    <cfRule type="cellIs" dxfId="7191" priority="27" operator="greaterThan">
      <formula>0.018</formula>
    </cfRule>
  </conditionalFormatting>
  <conditionalFormatting sqref="G5:G9">
    <cfRule type="cellIs" dxfId="7190" priority="26" operator="greaterThan">
      <formula>0.0165</formula>
    </cfRule>
  </conditionalFormatting>
  <conditionalFormatting sqref="G26">
    <cfRule type="cellIs" dxfId="7189" priority="25" operator="greaterThan">
      <formula>0.0165</formula>
    </cfRule>
  </conditionalFormatting>
  <conditionalFormatting sqref="I11:I16">
    <cfRule type="top10" dxfId="7188" priority="24" rank="1"/>
  </conditionalFormatting>
  <conditionalFormatting sqref="K11:K16">
    <cfRule type="top10" dxfId="7187" priority="23" rank="1"/>
  </conditionalFormatting>
  <conditionalFormatting sqref="L11:L16">
    <cfRule type="top10" dxfId="7186" priority="22" rank="1"/>
  </conditionalFormatting>
  <conditionalFormatting sqref="M11:M16">
    <cfRule type="top10" dxfId="7185" priority="21" rank="1"/>
  </conditionalFormatting>
  <conditionalFormatting sqref="P11:P16">
    <cfRule type="top10" dxfId="7184" priority="20" rank="1"/>
  </conditionalFormatting>
  <conditionalFormatting sqref="Q11:Q16">
    <cfRule type="top10" dxfId="7183" priority="19" rank="1"/>
  </conditionalFormatting>
  <conditionalFormatting sqref="R11:R16">
    <cfRule type="top10" dxfId="7182" priority="18" rank="1"/>
  </conditionalFormatting>
  <conditionalFormatting sqref="S11:S16">
    <cfRule type="top10" dxfId="7181" priority="17" rank="1"/>
  </conditionalFormatting>
  <conditionalFormatting sqref="T11:T16">
    <cfRule type="top10" dxfId="7180" priority="16" rank="1"/>
  </conditionalFormatting>
  <conditionalFormatting sqref="J20:J28">
    <cfRule type="top10" dxfId="7179" priority="15" rank="1"/>
  </conditionalFormatting>
  <conditionalFormatting sqref="O32:O38 O40:O41">
    <cfRule type="top10" dxfId="7178" priority="14" rank="1"/>
  </conditionalFormatting>
  <conditionalFormatting sqref="Q32:Q38 Q40:Q41">
    <cfRule type="top10" dxfId="7177" priority="13" rank="1"/>
  </conditionalFormatting>
  <conditionalFormatting sqref="R32:R38 R40:R41">
    <cfRule type="top10" dxfId="7176" priority="12" rank="1"/>
  </conditionalFormatting>
  <conditionalFormatting sqref="S32:S38 S40:S41">
    <cfRule type="top10" dxfId="7175" priority="11" rank="1"/>
  </conditionalFormatting>
  <conditionalFormatting sqref="T32:T38 T40:T41">
    <cfRule type="top10" dxfId="7174" priority="10" rank="1"/>
  </conditionalFormatting>
  <conditionalFormatting sqref="P20">
    <cfRule type="top10" dxfId="7173" priority="9" rank="1"/>
  </conditionalFormatting>
  <conditionalFormatting sqref="H20:H28">
    <cfRule type="top10" dxfId="7172" priority="29" rank="1"/>
  </conditionalFormatting>
  <conditionalFormatting sqref="I20:I28">
    <cfRule type="top10" dxfId="7171" priority="30" rank="1"/>
  </conditionalFormatting>
  <conditionalFormatting sqref="K20:K28">
    <cfRule type="top10" dxfId="7170" priority="31" rank="1"/>
  </conditionalFormatting>
  <conditionalFormatting sqref="L20:L28">
    <cfRule type="top10" dxfId="7169" priority="32" rank="1"/>
  </conditionalFormatting>
  <conditionalFormatting sqref="M20:M28">
    <cfRule type="top10" dxfId="7168" priority="33" rank="1"/>
  </conditionalFormatting>
  <conditionalFormatting sqref="M28">
    <cfRule type="top10" dxfId="7167" priority="8" rank="1"/>
  </conditionalFormatting>
  <conditionalFormatting sqref="C32:C38 C40:C41">
    <cfRule type="top10" dxfId="7166" priority="34" rank="1"/>
  </conditionalFormatting>
  <conditionalFormatting sqref="C20:C28">
    <cfRule type="top10" dxfId="7165" priority="35" rank="1"/>
  </conditionalFormatting>
  <conditionalFormatting sqref="E20:E28">
    <cfRule type="top10" dxfId="7164" priority="36" rank="1"/>
  </conditionalFormatting>
  <conditionalFormatting sqref="F20:F28">
    <cfRule type="top10" dxfId="7163" priority="37" rank="1"/>
  </conditionalFormatting>
  <conditionalFormatting sqref="P20:P28">
    <cfRule type="top10" dxfId="7162" priority="38" rank="1"/>
  </conditionalFormatting>
  <conditionalFormatting sqref="O20:O28">
    <cfRule type="top10" dxfId="7161" priority="39" rank="1"/>
  </conditionalFormatting>
  <conditionalFormatting sqref="Q20:Q28">
    <cfRule type="top10" dxfId="7160" priority="40" rank="1"/>
  </conditionalFormatting>
  <conditionalFormatting sqref="R20:R28">
    <cfRule type="top10" dxfId="7159" priority="41" rank="1"/>
  </conditionalFormatting>
  <conditionalFormatting sqref="S20:S28">
    <cfRule type="top10" dxfId="7158" priority="42" rank="1"/>
  </conditionalFormatting>
  <conditionalFormatting sqref="T20:T28">
    <cfRule type="top10" dxfId="7157" priority="43" rank="1"/>
  </conditionalFormatting>
  <conditionalFormatting sqref="C11:C16">
    <cfRule type="top10" dxfId="7156" priority="44" rank="1"/>
  </conditionalFormatting>
  <conditionalFormatting sqref="E11:E16">
    <cfRule type="top10" dxfId="7155" priority="45" rank="1"/>
  </conditionalFormatting>
  <conditionalFormatting sqref="O11:O16">
    <cfRule type="top10" dxfId="7154" priority="46" rank="1"/>
  </conditionalFormatting>
  <conditionalFormatting sqref="F11:F16">
    <cfRule type="top10" dxfId="7153" priority="47" rank="1"/>
  </conditionalFormatting>
  <conditionalFormatting sqref="H11:H16">
    <cfRule type="top10" dxfId="7152" priority="48" rank="1"/>
    <cfRule type="top10" dxfId="7151" priority="49" rank="1"/>
  </conditionalFormatting>
  <conditionalFormatting sqref="O39">
    <cfRule type="top10" dxfId="7150" priority="5" rank="1"/>
  </conditionalFormatting>
  <conditionalFormatting sqref="Q39">
    <cfRule type="top10" dxfId="7149" priority="4" rank="1"/>
  </conditionalFormatting>
  <conditionalFormatting sqref="R39">
    <cfRule type="top10" dxfId="7148" priority="3" rank="1"/>
  </conditionalFormatting>
  <conditionalFormatting sqref="S39">
    <cfRule type="top10" dxfId="7147" priority="2" rank="1"/>
  </conditionalFormatting>
  <conditionalFormatting sqref="T39">
    <cfRule type="top10" dxfId="7146" priority="1" rank="1"/>
  </conditionalFormatting>
  <conditionalFormatting sqref="C39">
    <cfRule type="top10" dxfId="7145" priority="6" rank="1"/>
  </conditionalFormatting>
  <pageMargins left="0" right="0" top="0.75" bottom="0.75" header="0.3" footer="0.3"/>
  <pageSetup scale="64" orientation="landscape"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BFD05-4561-4916-89EC-46CF569680AC}">
  <sheetPr>
    <pageSetUpPr fitToPage="1"/>
  </sheetPr>
  <dimension ref="A1:W49"/>
  <sheetViews>
    <sheetView zoomScale="80" zoomScaleNormal="80" workbookViewId="0">
      <pane ySplit="1" topLeftCell="A2" activePane="bottomLeft" state="frozen"/>
      <selection pane="bottomLeft" activeCell="B21" sqref="B21"/>
    </sheetView>
  </sheetViews>
  <sheetFormatPr defaultColWidth="9.140625" defaultRowHeight="15" x14ac:dyDescent="0.25"/>
  <cols>
    <col min="1" max="1" width="14.140625" customWidth="1"/>
    <col min="2" max="2" width="24.28515625" customWidth="1"/>
    <col min="3" max="3" width="15.7109375" bestFit="1" customWidth="1"/>
    <col min="4" max="4" width="12.7109375" bestFit="1" customWidth="1"/>
    <col min="5" max="6" width="8.42578125" bestFit="1" customWidth="1"/>
    <col min="7" max="7" width="7.7109375" bestFit="1" customWidth="1"/>
    <col min="8" max="9" width="6.5703125" bestFit="1" customWidth="1"/>
    <col min="10" max="10" width="7.7109375" bestFit="1" customWidth="1"/>
    <col min="11" max="11" width="7" bestFit="1" customWidth="1"/>
    <col min="12" max="12" width="8.140625" bestFit="1" customWidth="1"/>
    <col min="13" max="13" width="6.42578125" customWidth="1"/>
    <col min="14" max="14" width="5.85546875" customWidth="1"/>
    <col min="15" max="15" width="8" bestFit="1" customWidth="1"/>
    <col min="16" max="16" width="8.85546875" bestFit="1" customWidth="1"/>
    <col min="17" max="20" width="8" bestFit="1" customWidth="1"/>
    <col min="21" max="21" width="9.42578125" bestFit="1" customWidth="1"/>
    <col min="22" max="23" width="10.140625" bestFit="1" customWidth="1"/>
    <col min="24" max="24" width="10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2" t="s">
        <v>1</v>
      </c>
      <c r="F1" s="143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MAX(E11:E16)</f>
        <v>3.5000000000000001E-3</v>
      </c>
      <c r="F4" s="78">
        <f>MAX(F11:F16)</f>
        <v>4.4999999999999997E-3</v>
      </c>
      <c r="G4" s="79"/>
      <c r="H4" s="78">
        <f t="shared" ref="H4:M4" si="0">MAX(H11:H16)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MAX(O11:O16)</f>
        <v>2.1000000000000001E-2</v>
      </c>
      <c r="P4" s="78">
        <f t="shared" si="1"/>
        <v>2.1499999999999998E-2</v>
      </c>
      <c r="Q4" s="78">
        <f t="shared" si="1"/>
        <v>1.7000000000000001E-2</v>
      </c>
      <c r="R4" s="78">
        <f t="shared" si="1"/>
        <v>1.7999999999999999E-2</v>
      </c>
      <c r="S4" s="78">
        <f t="shared" si="1"/>
        <v>1.9E-2</v>
      </c>
      <c r="T4" s="78">
        <f t="shared" si="1"/>
        <v>0.02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MEDIAN(E11:E16)</f>
        <v>2.5500000000000002E-4</v>
      </c>
      <c r="F5" s="80">
        <f>MEDIAN(F11:F16)</f>
        <v>2.2500000000000003E-3</v>
      </c>
      <c r="G5" s="79"/>
      <c r="H5" s="80">
        <f t="shared" ref="H5:M5" si="2">MEDIAN(H11:H16)</f>
        <v>2E-3</v>
      </c>
      <c r="I5" s="80">
        <f t="shared" si="2"/>
        <v>3.5000000000000001E-3</v>
      </c>
      <c r="J5" s="80">
        <f t="shared" si="2"/>
        <v>4.5000000000000005E-3</v>
      </c>
      <c r="K5" s="80">
        <f t="shared" si="2"/>
        <v>5.0000000000000001E-3</v>
      </c>
      <c r="L5" s="80">
        <f t="shared" si="2"/>
        <v>5.4999999999999997E-3</v>
      </c>
      <c r="M5" s="80">
        <f t="shared" si="2"/>
        <v>5.4999999999999997E-3</v>
      </c>
      <c r="N5" s="81"/>
      <c r="O5" s="80">
        <f t="shared" ref="O5:T5" si="3">MEDIAN(O11:O16)</f>
        <v>1.4500000000000001E-2</v>
      </c>
      <c r="P5" s="80">
        <f t="shared" si="3"/>
        <v>1.55E-2</v>
      </c>
      <c r="Q5" s="80">
        <f t="shared" si="3"/>
        <v>1.55E-2</v>
      </c>
      <c r="R5" s="80">
        <f t="shared" si="3"/>
        <v>1.7000000000000001E-2</v>
      </c>
      <c r="S5" s="80">
        <f t="shared" si="3"/>
        <v>1.8499999999999999E-2</v>
      </c>
      <c r="T5" s="80">
        <f t="shared" si="3"/>
        <v>0.02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ht="15" customHeight="1" x14ac:dyDescent="0.25">
      <c r="A7" s="9" t="s">
        <v>444</v>
      </c>
      <c r="C7" s="60"/>
      <c r="D7" s="12"/>
      <c r="E7" s="60"/>
      <c r="F7" s="60"/>
      <c r="G7" s="12"/>
      <c r="H7" s="60"/>
      <c r="I7" s="60"/>
      <c r="J7" s="60"/>
      <c r="K7" s="60"/>
      <c r="L7" s="60"/>
      <c r="M7" s="61"/>
      <c r="N7" s="14"/>
      <c r="O7" s="61"/>
      <c r="P7" s="61"/>
      <c r="Q7" s="61"/>
      <c r="R7" s="61"/>
      <c r="S7" s="61"/>
      <c r="T7" s="61"/>
    </row>
    <row r="8" spans="1:23" ht="15" customHeight="1" x14ac:dyDescent="0.25">
      <c r="B8" t="s">
        <v>445</v>
      </c>
      <c r="C8" s="60"/>
      <c r="D8" s="12"/>
      <c r="E8" s="60"/>
      <c r="F8" s="60"/>
      <c r="G8" s="12"/>
      <c r="H8" s="109"/>
      <c r="I8" s="109"/>
      <c r="J8" s="109"/>
      <c r="K8" s="109"/>
      <c r="L8" s="109"/>
      <c r="M8" s="110"/>
      <c r="N8" s="14"/>
      <c r="O8" s="104">
        <v>1.8010000000000002E-2</v>
      </c>
      <c r="P8" s="104" t="s">
        <v>4</v>
      </c>
      <c r="Q8" s="104">
        <v>1.6639999999999999E-2</v>
      </c>
      <c r="R8" s="104">
        <v>1.6150000000000001E-2</v>
      </c>
      <c r="S8" s="104">
        <v>1.5939999999999999E-2</v>
      </c>
      <c r="T8" s="104">
        <v>1.584E-2</v>
      </c>
    </row>
    <row r="9" spans="1:23" ht="15" customHeight="1" x14ac:dyDescent="0.25">
      <c r="B9" t="s">
        <v>446</v>
      </c>
      <c r="C9" s="60"/>
      <c r="D9" s="12"/>
      <c r="E9" s="60"/>
      <c r="F9" s="60"/>
      <c r="G9" s="12"/>
      <c r="H9" s="109"/>
      <c r="I9" s="109"/>
      <c r="J9" s="109">
        <v>1.6299999999999999E-2</v>
      </c>
      <c r="K9" s="109"/>
      <c r="L9" s="109">
        <v>1.6299999999999999E-2</v>
      </c>
      <c r="M9" s="110"/>
      <c r="N9" s="14"/>
      <c r="O9" s="104">
        <v>1.553E-2</v>
      </c>
      <c r="P9" s="104" t="s">
        <v>4</v>
      </c>
      <c r="Q9" s="104">
        <v>1.371E-2</v>
      </c>
      <c r="R9" s="104">
        <v>1.325E-2</v>
      </c>
      <c r="S9" s="104">
        <v>1.2999999999999999E-2</v>
      </c>
      <c r="T9" s="104">
        <v>1.244E-2</v>
      </c>
    </row>
    <row r="10" spans="1:23" x14ac:dyDescent="0.25">
      <c r="A10" s="9" t="s">
        <v>10</v>
      </c>
    </row>
    <row r="11" spans="1:23" x14ac:dyDescent="0.25">
      <c r="A11" s="9"/>
      <c r="B11" t="s">
        <v>46</v>
      </c>
      <c r="C11" s="47" t="s">
        <v>437</v>
      </c>
      <c r="D11" s="96"/>
      <c r="E11" s="70">
        <v>1E-3</v>
      </c>
      <c r="F11" s="69">
        <v>4.0000000000000001E-3</v>
      </c>
      <c r="G11" s="6"/>
      <c r="H11" s="65">
        <v>1E-3</v>
      </c>
      <c r="I11" s="65">
        <v>3.0000000000000001E-3</v>
      </c>
      <c r="J11" s="65">
        <v>4.0000000000000001E-3</v>
      </c>
      <c r="K11" s="65">
        <v>5.0000000000000001E-3</v>
      </c>
      <c r="L11" s="65">
        <v>5.0000000000000001E-3</v>
      </c>
      <c r="M11" s="65">
        <v>5.4999999999999997E-3</v>
      </c>
      <c r="N11" s="6"/>
      <c r="O11" s="65">
        <v>1.4500000000000001E-2</v>
      </c>
      <c r="P11" s="37">
        <v>0.02</v>
      </c>
      <c r="Q11" s="65">
        <v>1.6E-2</v>
      </c>
      <c r="R11" s="65">
        <v>1.7999999999999999E-2</v>
      </c>
      <c r="S11" s="65">
        <v>1.9E-2</v>
      </c>
      <c r="T11" s="65">
        <v>0.02</v>
      </c>
      <c r="U11" s="9"/>
    </row>
    <row r="12" spans="1:23" x14ac:dyDescent="0.25">
      <c r="A12" s="9"/>
      <c r="B12" t="s">
        <v>47</v>
      </c>
      <c r="C12" s="82" t="s">
        <v>436</v>
      </c>
      <c r="D12" s="97"/>
      <c r="E12" s="73">
        <v>3.5000000000000001E-3</v>
      </c>
      <c r="F12" s="73">
        <v>3.5000000000000001E-3</v>
      </c>
      <c r="G12" s="23"/>
      <c r="H12" s="65">
        <v>2E-3</v>
      </c>
      <c r="I12" s="65">
        <v>4.0000000000000001E-3</v>
      </c>
      <c r="J12" s="65">
        <v>5.0000000000000001E-3</v>
      </c>
      <c r="K12" s="65">
        <v>5.4999999999999997E-3</v>
      </c>
      <c r="L12" s="65">
        <v>6.0000000000000001E-3</v>
      </c>
      <c r="M12" s="65">
        <v>1.0999999999999999E-2</v>
      </c>
      <c r="N12" s="16"/>
      <c r="O12" s="65">
        <v>1.2E-2</v>
      </c>
      <c r="P12" s="37">
        <v>1.0500000000000001E-2</v>
      </c>
      <c r="Q12" s="65">
        <v>1.2500000000000001E-2</v>
      </c>
      <c r="R12" s="65">
        <v>1.6E-2</v>
      </c>
      <c r="S12" s="65">
        <v>1.4999999999999999E-2</v>
      </c>
      <c r="T12" s="65">
        <v>1.6E-2</v>
      </c>
      <c r="U12" s="9"/>
    </row>
    <row r="13" spans="1:23" x14ac:dyDescent="0.25">
      <c r="A13" s="9"/>
      <c r="B13" t="s">
        <v>48</v>
      </c>
      <c r="C13" s="47" t="s">
        <v>415</v>
      </c>
      <c r="D13" s="97"/>
      <c r="E13" s="69">
        <v>5.0000000000000001E-4</v>
      </c>
      <c r="F13" s="69">
        <v>5.0000000000000001E-4</v>
      </c>
      <c r="G13" s="6"/>
      <c r="H13" s="37">
        <v>1E-3</v>
      </c>
      <c r="I13" s="37">
        <v>1.5E-3</v>
      </c>
      <c r="J13" s="65">
        <v>2.5000000000000001E-3</v>
      </c>
      <c r="K13" s="37">
        <v>3.0000000000000001E-3</v>
      </c>
      <c r="L13" s="65">
        <v>3.5000000000000001E-3</v>
      </c>
      <c r="M13" s="65">
        <v>4.0000000000000001E-3</v>
      </c>
      <c r="N13" s="6"/>
      <c r="O13" s="65">
        <v>0.02</v>
      </c>
      <c r="P13" s="37">
        <v>6.0000000000000001E-3</v>
      </c>
      <c r="Q13" s="65">
        <v>6.4999999999999997E-3</v>
      </c>
      <c r="R13" s="65">
        <v>8.5000000000000006E-3</v>
      </c>
      <c r="S13" s="65">
        <v>1.0999999999999999E-2</v>
      </c>
      <c r="T13" s="65">
        <v>1.2500000000000001E-2</v>
      </c>
      <c r="U13" s="9"/>
      <c r="W13" s="36">
        <v>2.5000000000000001E-2</v>
      </c>
    </row>
    <row r="14" spans="1:23" x14ac:dyDescent="0.25">
      <c r="A14" s="9"/>
      <c r="B14" s="101" t="s">
        <v>65</v>
      </c>
      <c r="C14" s="87" t="s">
        <v>430</v>
      </c>
      <c r="D14" s="9"/>
      <c r="E14" s="89">
        <v>0</v>
      </c>
      <c r="F14" s="89">
        <v>4.4999999999999997E-3</v>
      </c>
      <c r="H14" s="89"/>
      <c r="I14" s="87"/>
      <c r="J14" s="90">
        <v>5.4999999999999997E-3</v>
      </c>
      <c r="K14" s="87"/>
      <c r="L14" s="87">
        <v>7.0000000000000001E-3</v>
      </c>
      <c r="M14" s="87"/>
      <c r="O14" s="87">
        <v>1.4E-2</v>
      </c>
      <c r="P14" s="87">
        <v>1.4500000000000001E-2</v>
      </c>
      <c r="Q14" s="87">
        <v>1.4999999999999999E-2</v>
      </c>
      <c r="R14" s="87">
        <v>1.6E-2</v>
      </c>
      <c r="S14" s="87">
        <v>1.7999999999999999E-2</v>
      </c>
      <c r="T14" s="87">
        <v>0.02</v>
      </c>
      <c r="U14" s="9"/>
    </row>
    <row r="15" spans="1:23" x14ac:dyDescent="0.25">
      <c r="A15" s="9"/>
      <c r="B15" t="s">
        <v>49</v>
      </c>
      <c r="C15" s="87" t="s">
        <v>415</v>
      </c>
      <c r="D15" s="96"/>
      <c r="E15" s="70">
        <v>1.0000000000000001E-5</v>
      </c>
      <c r="F15" s="69">
        <v>1E-3</v>
      </c>
      <c r="G15" s="6"/>
      <c r="H15" s="37">
        <v>2E-3</v>
      </c>
      <c r="I15" s="37">
        <v>3.5000000000000001E-3</v>
      </c>
      <c r="J15" s="38">
        <v>3.5000000000000001E-3</v>
      </c>
      <c r="K15" s="37">
        <v>3.5000000000000001E-3</v>
      </c>
      <c r="L15" s="37">
        <v>4.4999999999999997E-3</v>
      </c>
      <c r="M15" s="37">
        <v>5.0000000000000001E-3</v>
      </c>
      <c r="N15" s="6"/>
      <c r="O15" s="37">
        <v>2.1000000000000001E-2</v>
      </c>
      <c r="P15" s="37">
        <v>1.6500000000000001E-2</v>
      </c>
      <c r="Q15" s="37">
        <v>1.7000000000000001E-2</v>
      </c>
      <c r="R15" s="37">
        <v>1.7999999999999999E-2</v>
      </c>
      <c r="S15" s="37">
        <v>1.9E-2</v>
      </c>
      <c r="T15" s="37">
        <v>0.02</v>
      </c>
      <c r="U15" s="9"/>
    </row>
    <row r="16" spans="1:23" x14ac:dyDescent="0.25">
      <c r="A16" s="9"/>
      <c r="B16" t="s">
        <v>50</v>
      </c>
      <c r="C16" s="70" t="s">
        <v>415</v>
      </c>
      <c r="D16" s="97"/>
      <c r="E16" s="77">
        <v>0</v>
      </c>
      <c r="F16" s="77">
        <v>1E-3</v>
      </c>
      <c r="H16" s="65">
        <v>3.0000000000000001E-3</v>
      </c>
      <c r="I16" s="65">
        <v>5.0000000000000001E-3</v>
      </c>
      <c r="J16" s="65">
        <v>9.4999999999999998E-3</v>
      </c>
      <c r="K16" s="65">
        <v>0.01</v>
      </c>
      <c r="L16" s="65">
        <v>1.0999999999999999E-2</v>
      </c>
      <c r="M16" s="65">
        <v>1.15E-2</v>
      </c>
      <c r="N16" s="16"/>
      <c r="O16" s="65">
        <v>1.4500000000000001E-2</v>
      </c>
      <c r="P16" s="37">
        <v>2.1499999999999998E-2</v>
      </c>
      <c r="Q16" s="65">
        <v>1.6E-2</v>
      </c>
      <c r="R16" s="65">
        <v>1.7999999999999999E-2</v>
      </c>
      <c r="S16" s="65">
        <v>1.9E-2</v>
      </c>
      <c r="T16" s="65">
        <v>0.02</v>
      </c>
      <c r="U16" s="9"/>
      <c r="W16" s="36"/>
    </row>
    <row r="17" spans="1:23" x14ac:dyDescent="0.25">
      <c r="A17" s="9"/>
      <c r="C17" s="23"/>
      <c r="D17" s="97"/>
      <c r="E17" s="26"/>
      <c r="F17" s="26"/>
      <c r="G17" s="23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</row>
    <row r="18" spans="1:23" x14ac:dyDescent="0.25">
      <c r="B18" s="9" t="s">
        <v>52</v>
      </c>
      <c r="C18" s="42">
        <v>0.02</v>
      </c>
      <c r="D18" s="12"/>
      <c r="E18" s="42">
        <f>MAX(E11:E16)</f>
        <v>3.5000000000000001E-3</v>
      </c>
      <c r="F18" s="42">
        <f>MAX(F11:F16)</f>
        <v>4.4999999999999997E-3</v>
      </c>
      <c r="G18" s="12"/>
      <c r="H18" s="42">
        <f t="shared" ref="H18:M18" si="4">MAX(H11:H16)</f>
        <v>3.0000000000000001E-3</v>
      </c>
      <c r="I18" s="42">
        <f t="shared" si="4"/>
        <v>5.0000000000000001E-3</v>
      </c>
      <c r="J18" s="42">
        <f t="shared" si="4"/>
        <v>9.4999999999999998E-3</v>
      </c>
      <c r="K18" s="42">
        <f t="shared" si="4"/>
        <v>0.01</v>
      </c>
      <c r="L18" s="42">
        <f t="shared" si="4"/>
        <v>1.0999999999999999E-2</v>
      </c>
      <c r="M18" s="42">
        <f t="shared" si="4"/>
        <v>1.15E-2</v>
      </c>
      <c r="N18" s="12"/>
      <c r="O18" s="42">
        <f t="shared" ref="O18:T18" si="5">MAX(O11:O16)</f>
        <v>2.1000000000000001E-2</v>
      </c>
      <c r="P18" s="42">
        <f t="shared" si="5"/>
        <v>2.1499999999999998E-2</v>
      </c>
      <c r="Q18" s="42">
        <f t="shared" si="5"/>
        <v>1.7000000000000001E-2</v>
      </c>
      <c r="R18" s="42">
        <f t="shared" si="5"/>
        <v>1.7999999999999999E-2</v>
      </c>
      <c r="S18" s="42">
        <f t="shared" si="5"/>
        <v>1.9E-2</v>
      </c>
      <c r="T18" s="42">
        <f t="shared" si="5"/>
        <v>0.02</v>
      </c>
    </row>
    <row r="19" spans="1:23" x14ac:dyDescent="0.25">
      <c r="A19" s="9"/>
      <c r="C19" s="23"/>
      <c r="D19" s="97"/>
      <c r="E19" s="26"/>
      <c r="F19" s="27"/>
      <c r="G19" s="23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9"/>
      <c r="V19" s="9"/>
    </row>
    <row r="20" spans="1:23" x14ac:dyDescent="0.25">
      <c r="B20" t="s">
        <v>352</v>
      </c>
      <c r="C20" s="68">
        <v>2.3E-2</v>
      </c>
      <c r="D20" s="12"/>
      <c r="E20" s="37" t="s">
        <v>4</v>
      </c>
      <c r="F20" s="37" t="s">
        <v>4</v>
      </c>
      <c r="G20" s="16"/>
      <c r="H20" s="37" t="s">
        <v>4</v>
      </c>
      <c r="I20" s="37" t="s">
        <v>4</v>
      </c>
      <c r="J20" s="37">
        <v>2.3300000000000001E-2</v>
      </c>
      <c r="K20" s="37" t="s">
        <v>4</v>
      </c>
      <c r="L20" s="37">
        <v>2.35E-2</v>
      </c>
      <c r="M20" s="37">
        <v>2.3800000000000002E-2</v>
      </c>
      <c r="N20" s="16"/>
      <c r="O20" s="37">
        <v>2.4E-2</v>
      </c>
      <c r="P20" s="37" t="s">
        <v>4</v>
      </c>
      <c r="Q20" s="37">
        <v>2.4500000000000001E-2</v>
      </c>
      <c r="R20" s="37">
        <v>2.5000000000000001E-2</v>
      </c>
      <c r="S20" s="37">
        <v>2.5499999999999998E-2</v>
      </c>
      <c r="T20" s="37">
        <v>2.5999999999999999E-2</v>
      </c>
      <c r="U20" s="36">
        <v>2.6200000000000001E-2</v>
      </c>
      <c r="V20" s="36">
        <v>2.6700000000000002E-2</v>
      </c>
      <c r="W20" s="9"/>
    </row>
    <row r="21" spans="1:23" x14ac:dyDescent="0.25">
      <c r="A21" s="98" t="s">
        <v>443</v>
      </c>
      <c r="B21" t="s">
        <v>394</v>
      </c>
      <c r="C21" s="68">
        <v>1.4999999999999999E-2</v>
      </c>
      <c r="D21" s="12"/>
      <c r="E21" s="37" t="s">
        <v>4</v>
      </c>
      <c r="F21" s="37" t="s">
        <v>4</v>
      </c>
      <c r="G21" s="16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6">
        <v>2.3199999999999998E-2</v>
      </c>
      <c r="P21" s="66" t="s">
        <v>4</v>
      </c>
      <c r="Q21" s="66">
        <v>2.41E-2</v>
      </c>
      <c r="R21" s="66">
        <v>2.4400000000000002E-2</v>
      </c>
      <c r="S21" s="66">
        <v>2.47E-2</v>
      </c>
      <c r="T21" s="66">
        <v>2.5399999999999999E-2</v>
      </c>
      <c r="U21" s="9"/>
    </row>
    <row r="22" spans="1:23" x14ac:dyDescent="0.25">
      <c r="A22" s="9"/>
      <c r="B22" t="s">
        <v>440</v>
      </c>
      <c r="C22" s="100">
        <v>2.2499999999999999E-2</v>
      </c>
      <c r="D22" s="12"/>
      <c r="E22" s="37" t="s">
        <v>4</v>
      </c>
      <c r="F22" s="37" t="s">
        <v>4</v>
      </c>
      <c r="G22" s="16"/>
      <c r="H22" s="66">
        <v>1.7999999999999999E-2</v>
      </c>
      <c r="I22" s="66">
        <v>1.9E-2</v>
      </c>
      <c r="J22" s="66">
        <v>0.02</v>
      </c>
      <c r="K22" s="66" t="s">
        <v>4</v>
      </c>
      <c r="L22" s="66">
        <v>2.0500000000000001E-2</v>
      </c>
      <c r="M22" s="66">
        <v>2.1499999999999998E-2</v>
      </c>
      <c r="N22" s="19"/>
      <c r="O22" s="66">
        <v>2.1999999999999999E-2</v>
      </c>
      <c r="P22" s="66">
        <v>2.2499999999999999E-2</v>
      </c>
      <c r="Q22" s="66">
        <v>2.3E-2</v>
      </c>
      <c r="R22" s="66">
        <v>2.35E-2</v>
      </c>
      <c r="S22" s="66">
        <v>2.4E-2</v>
      </c>
      <c r="T22" s="66">
        <v>2.5499999999999998E-2</v>
      </c>
      <c r="U22" s="9"/>
    </row>
    <row r="23" spans="1:23" x14ac:dyDescent="0.25">
      <c r="A23" s="9"/>
      <c r="B23" t="s">
        <v>57</v>
      </c>
      <c r="C23" s="75">
        <v>1.4999999999999999E-2</v>
      </c>
      <c r="D23" s="95"/>
      <c r="E23" s="45" t="s">
        <v>4</v>
      </c>
      <c r="F23" s="45" t="s">
        <v>4</v>
      </c>
      <c r="G23" s="19"/>
      <c r="H23" s="66" t="s">
        <v>4</v>
      </c>
      <c r="I23" s="66" t="s">
        <v>4</v>
      </c>
      <c r="J23" s="66" t="s">
        <v>4</v>
      </c>
      <c r="K23" s="66" t="s">
        <v>4</v>
      </c>
      <c r="L23" s="66" t="s">
        <v>4</v>
      </c>
      <c r="M23" s="66" t="s">
        <v>4</v>
      </c>
      <c r="N23" s="19"/>
      <c r="O23" s="66">
        <v>2.1499999999999998E-2</v>
      </c>
      <c r="P23" s="66" t="s">
        <v>4</v>
      </c>
      <c r="Q23" s="66">
        <v>2.1999999999999999E-2</v>
      </c>
      <c r="R23" s="66">
        <v>2.2499999999999999E-2</v>
      </c>
      <c r="S23" s="67">
        <v>2.3E-2</v>
      </c>
      <c r="T23" s="67">
        <v>2.4500000000000001E-2</v>
      </c>
      <c r="U23" s="9"/>
    </row>
    <row r="24" spans="1:23" x14ac:dyDescent="0.25">
      <c r="A24" s="9"/>
      <c r="B24" t="s">
        <v>19</v>
      </c>
      <c r="C24" s="68">
        <v>1.6E-2</v>
      </c>
      <c r="D24" s="12"/>
      <c r="E24" s="37" t="s">
        <v>4</v>
      </c>
      <c r="F24" s="37" t="s">
        <v>4</v>
      </c>
      <c r="G24" s="16"/>
      <c r="H24" s="47" t="s">
        <v>4</v>
      </c>
      <c r="I24" s="47" t="s">
        <v>4</v>
      </c>
      <c r="J24" s="47" t="s">
        <v>4</v>
      </c>
      <c r="K24" s="47" t="s">
        <v>4</v>
      </c>
      <c r="L24" s="47" t="s">
        <v>4</v>
      </c>
      <c r="M24" s="47" t="s">
        <v>4</v>
      </c>
      <c r="N24" s="19"/>
      <c r="O24" s="69">
        <v>2.35E-2</v>
      </c>
      <c r="P24" s="67" t="s">
        <v>4</v>
      </c>
      <c r="Q24" s="69">
        <v>2.5999999999999999E-2</v>
      </c>
      <c r="R24" s="69">
        <v>2.6499999999999999E-2</v>
      </c>
      <c r="S24" s="69">
        <v>2.7E-2</v>
      </c>
      <c r="T24" s="69">
        <v>0.03</v>
      </c>
      <c r="U24" s="9"/>
    </row>
    <row r="25" spans="1:23" x14ac:dyDescent="0.25">
      <c r="A25" s="9"/>
      <c r="B25" t="s">
        <v>230</v>
      </c>
      <c r="C25" s="38">
        <v>1.15E-2</v>
      </c>
      <c r="D25" s="95"/>
      <c r="E25" s="37" t="s">
        <v>4</v>
      </c>
      <c r="F25" s="37" t="s">
        <v>4</v>
      </c>
      <c r="G25" s="19"/>
      <c r="H25" s="47" t="s">
        <v>4</v>
      </c>
      <c r="I25" s="37" t="s">
        <v>4</v>
      </c>
      <c r="J25" s="37">
        <v>5.0000000000000001E-3</v>
      </c>
      <c r="K25" s="37" t="s">
        <v>4</v>
      </c>
      <c r="L25" s="37">
        <v>0.02</v>
      </c>
      <c r="M25" s="37">
        <v>2.1499999999999998E-2</v>
      </c>
      <c r="N25" s="19"/>
      <c r="O25" s="37">
        <v>2.1499999999999998E-2</v>
      </c>
      <c r="P25" s="37">
        <v>2.1999999999999999E-2</v>
      </c>
      <c r="Q25" s="37">
        <v>2.1999999999999999E-2</v>
      </c>
      <c r="R25" s="37">
        <v>2.1999999999999999E-2</v>
      </c>
      <c r="S25" s="37">
        <v>2.1999999999999999E-2</v>
      </c>
      <c r="T25" s="37">
        <v>2.1999999999999999E-2</v>
      </c>
      <c r="U25" s="9"/>
    </row>
    <row r="26" spans="1:23" x14ac:dyDescent="0.25">
      <c r="A26" s="9"/>
      <c r="B26" t="s">
        <v>408</v>
      </c>
      <c r="C26" s="70">
        <v>1.15E-2</v>
      </c>
      <c r="D26" s="95"/>
      <c r="E26" s="37" t="s">
        <v>4</v>
      </c>
      <c r="F26" s="37" t="s">
        <v>4</v>
      </c>
      <c r="G26" s="19"/>
      <c r="H26" s="47" t="s">
        <v>4</v>
      </c>
      <c r="I26" s="37" t="s">
        <v>4</v>
      </c>
      <c r="J26" s="37" t="s">
        <v>4</v>
      </c>
      <c r="K26" s="37" t="s">
        <v>4</v>
      </c>
      <c r="L26" s="37" t="s">
        <v>4</v>
      </c>
      <c r="M26" s="37" t="s">
        <v>4</v>
      </c>
      <c r="N26" s="19"/>
      <c r="O26" s="66">
        <v>2.1499999999999998E-2</v>
      </c>
      <c r="P26" s="66" t="s">
        <v>4</v>
      </c>
      <c r="Q26" s="66">
        <v>2.1999999999999999E-2</v>
      </c>
      <c r="R26" s="66">
        <v>2.1999999999999999E-2</v>
      </c>
      <c r="S26" s="66">
        <v>2.1999999999999999E-2</v>
      </c>
      <c r="T26" s="66">
        <v>2.1999999999999999E-2</v>
      </c>
      <c r="U26" s="9"/>
    </row>
    <row r="27" spans="1:23" x14ac:dyDescent="0.25">
      <c r="A27" s="9"/>
      <c r="B27" t="s">
        <v>420</v>
      </c>
      <c r="C27" s="68">
        <v>0.02</v>
      </c>
      <c r="D27" s="95"/>
      <c r="E27" s="37" t="s">
        <v>4</v>
      </c>
      <c r="F27" s="37" t="s">
        <v>4</v>
      </c>
      <c r="G27" s="16"/>
      <c r="H27" s="66">
        <v>0.02</v>
      </c>
      <c r="I27" s="66">
        <v>0.02</v>
      </c>
      <c r="J27" s="66">
        <v>0.02</v>
      </c>
      <c r="K27" s="66">
        <v>2.1999999999999999E-2</v>
      </c>
      <c r="L27" s="66">
        <v>2.35E-2</v>
      </c>
      <c r="M27" s="66">
        <v>2.4E-2</v>
      </c>
      <c r="N27" s="19"/>
      <c r="O27" s="67">
        <v>2.5499999999999998E-2</v>
      </c>
      <c r="P27" s="67" t="s">
        <v>4</v>
      </c>
      <c r="Q27" s="67">
        <v>2.7E-2</v>
      </c>
      <c r="R27" s="67">
        <v>2.75E-2</v>
      </c>
      <c r="S27" s="67">
        <v>2.8000000000000001E-2</v>
      </c>
      <c r="T27" s="67">
        <v>2.9499999999999998E-2</v>
      </c>
      <c r="U27" s="36">
        <v>0.03</v>
      </c>
      <c r="V27" s="9"/>
    </row>
    <row r="28" spans="1:23" x14ac:dyDescent="0.25">
      <c r="A28" s="9"/>
      <c r="B28" t="s">
        <v>421</v>
      </c>
      <c r="C28" s="68">
        <v>2.3E-2</v>
      </c>
      <c r="D28" s="95"/>
      <c r="E28" s="37" t="s">
        <v>4</v>
      </c>
      <c r="F28" s="37" t="s">
        <v>4</v>
      </c>
      <c r="G28" s="16"/>
      <c r="H28" s="47" t="s">
        <v>4</v>
      </c>
      <c r="I28" s="47" t="s">
        <v>4</v>
      </c>
      <c r="J28" s="47" t="s">
        <v>4</v>
      </c>
      <c r="K28" s="47" t="s">
        <v>4</v>
      </c>
      <c r="L28" s="66">
        <v>2.35E-2</v>
      </c>
      <c r="M28" s="37" t="s">
        <v>4</v>
      </c>
      <c r="N28" s="19"/>
      <c r="O28" s="67">
        <v>2.4500000000000001E-2</v>
      </c>
      <c r="P28" s="67">
        <v>2.47E-2</v>
      </c>
      <c r="Q28" s="67">
        <v>2.5000000000000001E-2</v>
      </c>
      <c r="R28" s="67">
        <v>2.5499999999999998E-2</v>
      </c>
      <c r="S28" s="67">
        <v>2.5999999999999999E-2</v>
      </c>
      <c r="T28" s="67">
        <v>2.6499999999999999E-2</v>
      </c>
      <c r="U28" s="9"/>
    </row>
    <row r="29" spans="1:23" x14ac:dyDescent="0.25">
      <c r="A29" t="s">
        <v>24</v>
      </c>
      <c r="C29" s="71"/>
      <c r="D29" s="95"/>
      <c r="U29" s="9"/>
    </row>
    <row r="30" spans="1:23" x14ac:dyDescent="0.25">
      <c r="A30" s="9"/>
      <c r="B30" s="9" t="s">
        <v>51</v>
      </c>
      <c r="C30" s="42">
        <f>MAX(C20:C27)</f>
        <v>2.3E-2</v>
      </c>
      <c r="D30" s="95"/>
      <c r="E30" s="42">
        <f>MAX(E20:E27)</f>
        <v>0</v>
      </c>
      <c r="F30" s="42">
        <f>MAX(F20:F27)</f>
        <v>0</v>
      </c>
      <c r="G30" s="12"/>
      <c r="H30" s="42">
        <f t="shared" ref="H30:M30" si="6">MAX(H20:H27)</f>
        <v>0.02</v>
      </c>
      <c r="I30" s="42">
        <f t="shared" si="6"/>
        <v>0.02</v>
      </c>
      <c r="J30" s="42">
        <f t="shared" si="6"/>
        <v>2.3300000000000001E-2</v>
      </c>
      <c r="K30" s="42">
        <f t="shared" si="6"/>
        <v>2.1999999999999999E-2</v>
      </c>
      <c r="L30" s="42">
        <f t="shared" si="6"/>
        <v>2.35E-2</v>
      </c>
      <c r="M30" s="42">
        <f t="shared" si="6"/>
        <v>2.4E-2</v>
      </c>
      <c r="N30" s="12"/>
      <c r="O30" s="42">
        <f t="shared" ref="O30:T30" si="7">MAX(O20:O28)</f>
        <v>2.5499999999999998E-2</v>
      </c>
      <c r="P30" s="42">
        <f t="shared" si="7"/>
        <v>2.47E-2</v>
      </c>
      <c r="Q30" s="42">
        <f t="shared" si="7"/>
        <v>2.7E-2</v>
      </c>
      <c r="R30" s="42">
        <f t="shared" si="7"/>
        <v>2.75E-2</v>
      </c>
      <c r="S30" s="42">
        <f t="shared" si="7"/>
        <v>2.8000000000000001E-2</v>
      </c>
      <c r="T30" s="42">
        <f t="shared" si="7"/>
        <v>0.03</v>
      </c>
      <c r="U30" s="9"/>
    </row>
    <row r="31" spans="1:23" x14ac:dyDescent="0.25">
      <c r="A31" s="9"/>
      <c r="D31" s="95"/>
    </row>
    <row r="32" spans="1:23" x14ac:dyDescent="0.25">
      <c r="B32" t="s">
        <v>25</v>
      </c>
      <c r="C32" s="68">
        <v>2.3E-2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/>
      <c r="N32" s="16"/>
      <c r="O32" s="67">
        <v>2.5499999999999998E-2</v>
      </c>
      <c r="P32" s="68" t="s">
        <v>4</v>
      </c>
      <c r="Q32" s="67">
        <v>2.5999999999999999E-2</v>
      </c>
      <c r="R32" s="67">
        <v>2.5999999999999999E-2</v>
      </c>
      <c r="S32" s="67">
        <v>2.5999999999999999E-2</v>
      </c>
      <c r="T32" s="67">
        <v>2.8500000000000001E-2</v>
      </c>
      <c r="U32" s="9"/>
    </row>
    <row r="33" spans="1:23" x14ac:dyDescent="0.25">
      <c r="B33" t="s">
        <v>28</v>
      </c>
      <c r="C33" s="68">
        <v>2.3E-2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6">
        <v>2.5499999999999998E-2</v>
      </c>
      <c r="P33" s="37" t="s">
        <v>4</v>
      </c>
      <c r="Q33" s="66">
        <v>2.5999999999999999E-2</v>
      </c>
      <c r="R33" s="66">
        <v>2.5999999999999999E-2</v>
      </c>
      <c r="S33" s="66">
        <v>2.5999999999999999E-2</v>
      </c>
      <c r="T33" s="66">
        <v>2.8500000000000001E-2</v>
      </c>
      <c r="U33" s="9"/>
    </row>
    <row r="34" spans="1:23" x14ac:dyDescent="0.25">
      <c r="B34" t="s">
        <v>439</v>
      </c>
      <c r="C34" s="68">
        <v>2.35E-2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>
        <v>0.02</v>
      </c>
      <c r="L34" s="37" t="s">
        <v>4</v>
      </c>
      <c r="M34" s="37" t="s">
        <v>4</v>
      </c>
      <c r="N34" s="16"/>
      <c r="O34" s="66">
        <v>2.0500000000000001E-2</v>
      </c>
      <c r="P34" s="37">
        <v>2.1000000000000001E-2</v>
      </c>
      <c r="Q34" s="66">
        <v>2.5000000000000001E-2</v>
      </c>
      <c r="R34" s="66">
        <v>2.1999999999999999E-2</v>
      </c>
      <c r="S34" s="66">
        <v>2.3E-2</v>
      </c>
      <c r="T34" s="66">
        <v>2.5499999999999998E-2</v>
      </c>
      <c r="U34" s="9"/>
    </row>
    <row r="35" spans="1:23" x14ac:dyDescent="0.25">
      <c r="B35" t="s">
        <v>29</v>
      </c>
      <c r="C35" s="68">
        <v>1.4999999999999999E-2</v>
      </c>
      <c r="D35" s="12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37">
        <v>2.4500000000000001E-2</v>
      </c>
      <c r="P35" s="37" t="s">
        <v>4</v>
      </c>
      <c r="Q35" s="37">
        <v>2.5000000000000001E-2</v>
      </c>
      <c r="R35" s="37">
        <v>2.5000000000000001E-2</v>
      </c>
      <c r="S35" s="37">
        <v>2.5000000000000001E-2</v>
      </c>
      <c r="T35" s="68">
        <v>2.7E-2</v>
      </c>
      <c r="U35" s="9"/>
    </row>
    <row r="36" spans="1:23" x14ac:dyDescent="0.25">
      <c r="B36" t="s">
        <v>30</v>
      </c>
      <c r="C36" s="68">
        <v>2.4E-2</v>
      </c>
      <c r="D36" s="12"/>
      <c r="E36" s="37" t="s">
        <v>4</v>
      </c>
      <c r="F36" s="37" t="s">
        <v>4</v>
      </c>
      <c r="G36" s="16"/>
      <c r="H36" s="37" t="s">
        <v>4</v>
      </c>
      <c r="I36" s="37" t="s">
        <v>4</v>
      </c>
      <c r="J36" s="37" t="s">
        <v>4</v>
      </c>
      <c r="K36" s="37" t="s">
        <v>4</v>
      </c>
      <c r="L36" s="37" t="s">
        <v>4</v>
      </c>
      <c r="M36" s="37" t="s">
        <v>4</v>
      </c>
      <c r="N36" s="16"/>
      <c r="O36" s="69">
        <v>2.5499999999999998E-2</v>
      </c>
      <c r="P36" s="68" t="s">
        <v>4</v>
      </c>
      <c r="Q36" s="69">
        <v>2.5999999999999999E-2</v>
      </c>
      <c r="R36" s="69">
        <v>2.6499999999999999E-2</v>
      </c>
      <c r="S36" s="69">
        <v>2.7E-2</v>
      </c>
      <c r="T36" s="69">
        <v>2.8500000000000001E-2</v>
      </c>
      <c r="U36" s="9"/>
      <c r="W36" s="36"/>
    </row>
    <row r="37" spans="1:23" s="111" customFormat="1" x14ac:dyDescent="0.25">
      <c r="B37" s="111" t="s">
        <v>247</v>
      </c>
      <c r="C37" s="112">
        <v>2.4E-2</v>
      </c>
      <c r="D37" s="113"/>
      <c r="E37" s="112" t="s">
        <v>4</v>
      </c>
      <c r="F37" s="112" t="s">
        <v>4</v>
      </c>
      <c r="G37" s="114"/>
      <c r="H37" s="112" t="s">
        <v>4</v>
      </c>
      <c r="I37" s="112" t="s">
        <v>4</v>
      </c>
      <c r="J37" s="112" t="s">
        <v>4</v>
      </c>
      <c r="K37" s="112" t="s">
        <v>4</v>
      </c>
      <c r="L37" s="112" t="s">
        <v>4</v>
      </c>
      <c r="M37" s="112" t="s">
        <v>4</v>
      </c>
      <c r="N37" s="114"/>
      <c r="O37" s="112">
        <v>2.5499999999999998E-2</v>
      </c>
      <c r="P37" s="112" t="s">
        <v>4</v>
      </c>
      <c r="Q37" s="112">
        <v>2.5499999999999998E-2</v>
      </c>
      <c r="R37" s="112">
        <v>2.5999999999999999E-2</v>
      </c>
      <c r="S37" s="112">
        <v>2.6499999999999999E-2</v>
      </c>
      <c r="T37" s="112">
        <v>2.8000000000000001E-2</v>
      </c>
      <c r="U37" s="116"/>
    </row>
    <row r="38" spans="1:23" x14ac:dyDescent="0.25">
      <c r="B38" t="s">
        <v>36</v>
      </c>
      <c r="C38" s="68">
        <v>2.6499999999999999E-2</v>
      </c>
      <c r="D38" s="12"/>
      <c r="E38" s="37" t="s">
        <v>4</v>
      </c>
      <c r="F38" s="37" t="s">
        <v>4</v>
      </c>
      <c r="G38" s="16"/>
      <c r="H38" s="37" t="s">
        <v>4</v>
      </c>
      <c r="I38" s="37" t="s">
        <v>4</v>
      </c>
      <c r="J38" s="37" t="s">
        <v>4</v>
      </c>
      <c r="K38" s="37" t="s">
        <v>4</v>
      </c>
      <c r="L38" s="37" t="s">
        <v>4</v>
      </c>
      <c r="M38" s="37" t="s">
        <v>4</v>
      </c>
      <c r="N38" s="16"/>
      <c r="O38" s="67">
        <v>2.5000000000000001E-2</v>
      </c>
      <c r="P38" s="68" t="s">
        <v>4</v>
      </c>
      <c r="Q38" s="67">
        <v>2.5499999999999998E-2</v>
      </c>
      <c r="R38" s="67">
        <v>2.5499999999999998E-2</v>
      </c>
      <c r="S38" s="67">
        <v>2.5499999999999998E-2</v>
      </c>
      <c r="T38" s="67">
        <v>2.8000000000000001E-2</v>
      </c>
      <c r="U38" s="9"/>
    </row>
    <row r="39" spans="1:23" x14ac:dyDescent="0.25">
      <c r="B39" t="s">
        <v>188</v>
      </c>
      <c r="C39" s="68">
        <v>1.2999999999999999E-2</v>
      </c>
      <c r="D39" s="12"/>
      <c r="E39" s="37">
        <v>5.0000000000000001E-4</v>
      </c>
      <c r="F39" s="37">
        <v>2.5000000000000001E-3</v>
      </c>
      <c r="G39" s="16"/>
      <c r="H39" s="37">
        <v>4.4999999999999997E-3</v>
      </c>
      <c r="I39" s="37">
        <v>5.4999999999999997E-3</v>
      </c>
      <c r="J39" s="37">
        <v>6.4999999999999997E-3</v>
      </c>
      <c r="K39" s="37" t="s">
        <v>4</v>
      </c>
      <c r="L39" s="37">
        <v>7.0000000000000001E-3</v>
      </c>
      <c r="M39" s="37">
        <v>8.0000000000000002E-3</v>
      </c>
      <c r="N39" s="16"/>
      <c r="O39" s="67">
        <v>0.02</v>
      </c>
      <c r="P39" s="68">
        <v>2.7E-2</v>
      </c>
      <c r="Q39" s="67">
        <v>2.1499999999999998E-2</v>
      </c>
      <c r="R39" s="67">
        <v>2.8500000000000001E-2</v>
      </c>
      <c r="S39" s="67">
        <v>2.35E-2</v>
      </c>
      <c r="T39" s="67">
        <v>2.5999999999999999E-2</v>
      </c>
      <c r="U39" s="9"/>
    </row>
    <row r="40" spans="1:23" x14ac:dyDescent="0.25">
      <c r="B40" t="s">
        <v>413</v>
      </c>
      <c r="C40" s="68">
        <v>1.4E-2</v>
      </c>
      <c r="D40" s="12"/>
      <c r="E40" s="37">
        <v>5.0000000000000001E-3</v>
      </c>
      <c r="F40" s="37">
        <v>7.0000000000000001E-3</v>
      </c>
      <c r="G40" s="16"/>
      <c r="H40" s="37" t="s">
        <v>4</v>
      </c>
      <c r="I40" s="37">
        <v>7.4999999999999997E-3</v>
      </c>
      <c r="J40" s="37" t="s">
        <v>4</v>
      </c>
      <c r="K40" s="37" t="s">
        <v>4</v>
      </c>
      <c r="L40" s="37">
        <v>0.01</v>
      </c>
      <c r="M40" s="37">
        <v>0.01</v>
      </c>
      <c r="N40" s="16"/>
      <c r="O40" s="67">
        <v>1.9E-2</v>
      </c>
      <c r="P40" s="68">
        <v>0.02</v>
      </c>
      <c r="Q40" s="67">
        <v>2.1000000000000001E-2</v>
      </c>
      <c r="R40" s="67">
        <v>2.1999999999999999E-2</v>
      </c>
      <c r="S40" s="67">
        <v>2.35E-2</v>
      </c>
      <c r="T40" s="67">
        <v>2.5999999999999999E-2</v>
      </c>
      <c r="U40" s="9"/>
    </row>
    <row r="41" spans="1:23" x14ac:dyDescent="0.25">
      <c r="B41" t="s">
        <v>441</v>
      </c>
      <c r="C41" s="68">
        <v>2.4500000000000001E-2</v>
      </c>
      <c r="D41" s="12"/>
      <c r="E41" s="37"/>
      <c r="F41" s="37"/>
      <c r="G41" s="16"/>
      <c r="H41" s="37" t="s">
        <v>4</v>
      </c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16"/>
      <c r="O41" s="67">
        <v>2.5499999999999998E-2</v>
      </c>
      <c r="P41" s="68" t="s">
        <v>4</v>
      </c>
      <c r="Q41" s="67">
        <v>2.5499999999999998E-2</v>
      </c>
      <c r="R41" s="67">
        <v>2.5999999999999999E-2</v>
      </c>
      <c r="S41" s="67">
        <v>2.6499999999999999E-2</v>
      </c>
      <c r="T41" s="67">
        <v>2.8500000000000001E-2</v>
      </c>
      <c r="U41" s="9"/>
    </row>
    <row r="42" spans="1:23" x14ac:dyDescent="0.25">
      <c r="D42" s="9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9"/>
    </row>
    <row r="43" spans="1:23" x14ac:dyDescent="0.25">
      <c r="A43" s="8"/>
      <c r="B43" s="25" t="s">
        <v>37</v>
      </c>
      <c r="C43" s="42">
        <f>MAX(C32:C38)</f>
        <v>2.6499999999999999E-2</v>
      </c>
      <c r="D43" s="12"/>
      <c r="E43" s="42" t="s">
        <v>4</v>
      </c>
      <c r="F43" s="42" t="s">
        <v>4</v>
      </c>
      <c r="G43" s="12"/>
      <c r="H43" s="42" t="s">
        <v>4</v>
      </c>
      <c r="I43" s="42" t="s">
        <v>4</v>
      </c>
      <c r="J43" s="42" t="s">
        <v>4</v>
      </c>
      <c r="K43" s="42" t="s">
        <v>4</v>
      </c>
      <c r="L43" s="42" t="s">
        <v>4</v>
      </c>
      <c r="M43" s="42" t="s">
        <v>4</v>
      </c>
      <c r="N43" s="12"/>
      <c r="O43" s="42">
        <f t="shared" ref="O43:T43" si="8">MAX(O32:O40)</f>
        <v>2.5499999999999998E-2</v>
      </c>
      <c r="P43" s="42">
        <f>MAX(P32:P41)</f>
        <v>2.7E-2</v>
      </c>
      <c r="Q43" s="42">
        <f t="shared" si="8"/>
        <v>2.5999999999999999E-2</v>
      </c>
      <c r="R43" s="42">
        <f t="shared" si="8"/>
        <v>2.8500000000000001E-2</v>
      </c>
      <c r="S43" s="42">
        <f t="shared" si="8"/>
        <v>2.7E-2</v>
      </c>
      <c r="T43" s="42">
        <f t="shared" si="8"/>
        <v>2.8500000000000001E-2</v>
      </c>
      <c r="U43" s="9"/>
    </row>
    <row r="44" spans="1:23" x14ac:dyDescent="0.25">
      <c r="A44" s="9" t="s">
        <v>38</v>
      </c>
      <c r="D44" s="9"/>
      <c r="U44" s="9"/>
    </row>
    <row r="45" spans="1:23" x14ac:dyDescent="0.25">
      <c r="B45" s="9" t="s">
        <v>38</v>
      </c>
      <c r="C45" s="78">
        <v>1.6E-2</v>
      </c>
      <c r="D45" s="12"/>
      <c r="E45" s="83">
        <v>1.26E-2</v>
      </c>
      <c r="F45" s="80">
        <v>1.61E-2</v>
      </c>
      <c r="G45" s="12"/>
      <c r="H45" s="80">
        <v>1.4E-2</v>
      </c>
      <c r="I45" s="80">
        <v>1.4500000000000001E-2</v>
      </c>
      <c r="J45" s="80">
        <v>1.55E-2</v>
      </c>
      <c r="K45" s="80">
        <v>1.7000000000000001E-2</v>
      </c>
      <c r="L45" s="80">
        <v>2.1000000000000001E-2</v>
      </c>
      <c r="M45" s="80">
        <v>2.1000000000000001E-2</v>
      </c>
      <c r="N45" s="61"/>
      <c r="O45" s="80">
        <v>2.1999999999999999E-2</v>
      </c>
      <c r="P45" s="80">
        <v>2.2100000000000002E-2</v>
      </c>
      <c r="Q45" s="80">
        <v>2.2499999999999999E-2</v>
      </c>
      <c r="R45" s="80">
        <v>2.2499999999999999E-2</v>
      </c>
      <c r="S45" s="80">
        <v>2.29E-2</v>
      </c>
      <c r="T45" s="80">
        <v>2.35E-2</v>
      </c>
      <c r="U45" s="9"/>
    </row>
    <row r="46" spans="1:23" x14ac:dyDescent="0.25">
      <c r="B46" s="9" t="s">
        <v>392</v>
      </c>
      <c r="C46" s="78">
        <v>1.6E-2</v>
      </c>
      <c r="D46" s="12"/>
      <c r="E46" s="83">
        <v>1.2500000000000001E-2</v>
      </c>
      <c r="F46" s="80">
        <v>1.6E-2</v>
      </c>
      <c r="G46" s="12"/>
      <c r="H46" s="80">
        <v>1.3900000000000001E-2</v>
      </c>
      <c r="I46" s="80">
        <v>1.4400000000000001E-2</v>
      </c>
      <c r="J46" s="80">
        <v>1.54E-2</v>
      </c>
      <c r="K46" s="80">
        <v>1.6899999999999998E-2</v>
      </c>
      <c r="L46" s="80">
        <v>2.0899999999999998E-2</v>
      </c>
      <c r="M46" s="80">
        <v>2.0899999999999998E-2</v>
      </c>
      <c r="N46" s="61"/>
      <c r="O46" s="80">
        <v>2.1899999999999999E-2</v>
      </c>
      <c r="P46" s="80">
        <v>2.1999999999999999E-2</v>
      </c>
      <c r="Q46" s="80">
        <v>2.24E-2</v>
      </c>
      <c r="R46" s="80">
        <v>2.24E-2</v>
      </c>
      <c r="S46" s="80">
        <v>2.2800000000000001E-2</v>
      </c>
      <c r="T46" s="80">
        <v>2.3400000000000001E-2</v>
      </c>
      <c r="U46" s="9"/>
    </row>
    <row r="47" spans="1:23" x14ac:dyDescent="0.25">
      <c r="B47" s="9" t="s">
        <v>364</v>
      </c>
      <c r="C47" s="78">
        <v>2.3E-2</v>
      </c>
      <c r="D47" s="12"/>
      <c r="E47" s="78">
        <v>2.3E-2</v>
      </c>
      <c r="F47" s="78">
        <v>2.35E-2</v>
      </c>
      <c r="G47" s="12"/>
      <c r="H47" s="78">
        <v>2.3E-2</v>
      </c>
      <c r="I47" s="78">
        <v>2.3E-2</v>
      </c>
      <c r="J47" s="78">
        <v>2.3E-2</v>
      </c>
      <c r="K47" s="78">
        <v>2.3E-2</v>
      </c>
      <c r="L47" s="78">
        <v>2.4500000000000001E-2</v>
      </c>
      <c r="M47" s="78">
        <v>2.5000000000000001E-2</v>
      </c>
      <c r="N47" s="60"/>
      <c r="O47" s="78">
        <v>2.5999999999999999E-2</v>
      </c>
      <c r="P47" s="78">
        <v>2.75E-2</v>
      </c>
      <c r="Q47" s="78">
        <v>2.8500000000000001E-2</v>
      </c>
      <c r="R47" s="78">
        <v>2.9000000000000001E-2</v>
      </c>
      <c r="S47" s="78">
        <v>0.03</v>
      </c>
      <c r="T47" s="78">
        <v>0.03</v>
      </c>
      <c r="U47" s="9"/>
    </row>
    <row r="48" spans="1:23" x14ac:dyDescent="0.25">
      <c r="B48" t="s">
        <v>256</v>
      </c>
    </row>
    <row r="49" spans="2:2" x14ac:dyDescent="0.25">
      <c r="B49" t="s">
        <v>401</v>
      </c>
    </row>
  </sheetData>
  <customSheetViews>
    <customSheetView guid="{299C277F-2E78-4ADB-B474-2EF796E7CB2F}" scale="80" fitToPage="1" hiddenRows="1">
      <pane ySplit="1" topLeftCell="A2" activePane="bottomLeft" state="frozen"/>
      <selection pane="bottomLeft" activeCell="B21" sqref="B21"/>
      <pageMargins left="0" right="0" top="0.75" bottom="0.75" header="0.3" footer="0.3"/>
      <pageSetup scale="64" orientation="landscape" r:id="rId1"/>
    </customSheetView>
  </customSheetViews>
  <mergeCells count="3">
    <mergeCell ref="E1:F1"/>
    <mergeCell ref="H1:M1"/>
    <mergeCell ref="O1:T1"/>
  </mergeCells>
  <conditionalFormatting sqref="J11:J16">
    <cfRule type="top10" dxfId="7144" priority="7" rank="1"/>
  </conditionalFormatting>
  <conditionalFormatting sqref="C6:D9 D5 G24">
    <cfRule type="cellIs" dxfId="7143" priority="28" operator="greaterThan">
      <formula>0.0165</formula>
    </cfRule>
  </conditionalFormatting>
  <conditionalFormatting sqref="N25">
    <cfRule type="cellIs" dxfId="7142" priority="27" operator="greaterThan">
      <formula>0.018</formula>
    </cfRule>
  </conditionalFormatting>
  <conditionalFormatting sqref="G5:G9">
    <cfRule type="cellIs" dxfId="7141" priority="26" operator="greaterThan">
      <formula>0.0165</formula>
    </cfRule>
  </conditionalFormatting>
  <conditionalFormatting sqref="G26">
    <cfRule type="cellIs" dxfId="7140" priority="25" operator="greaterThan">
      <formula>0.0165</formula>
    </cfRule>
  </conditionalFormatting>
  <conditionalFormatting sqref="I11:I16">
    <cfRule type="top10" dxfId="7139" priority="24" rank="1"/>
  </conditionalFormatting>
  <conditionalFormatting sqref="K11:K16">
    <cfRule type="top10" dxfId="7138" priority="23" rank="1"/>
  </conditionalFormatting>
  <conditionalFormatting sqref="L11:L16">
    <cfRule type="top10" dxfId="7137" priority="22" rank="1"/>
  </conditionalFormatting>
  <conditionalFormatting sqref="M11:M16">
    <cfRule type="top10" dxfId="7136" priority="21" rank="1"/>
  </conditionalFormatting>
  <conditionalFormatting sqref="P11:P16">
    <cfRule type="top10" dxfId="7135" priority="20" rank="1"/>
  </conditionalFormatting>
  <conditionalFormatting sqref="Q11:Q16">
    <cfRule type="top10" dxfId="7134" priority="19" rank="1"/>
  </conditionalFormatting>
  <conditionalFormatting sqref="R11:R16">
    <cfRule type="top10" dxfId="7133" priority="18" rank="1"/>
  </conditionalFormatting>
  <conditionalFormatting sqref="S11:S16">
    <cfRule type="top10" dxfId="7132" priority="17" rank="1"/>
  </conditionalFormatting>
  <conditionalFormatting sqref="T11:T16">
    <cfRule type="top10" dxfId="7131" priority="16" rank="1"/>
  </conditionalFormatting>
  <conditionalFormatting sqref="J20:J28">
    <cfRule type="top10" dxfId="7130" priority="15" rank="1"/>
  </conditionalFormatting>
  <conditionalFormatting sqref="O32:O38 O40:O41">
    <cfRule type="top10" dxfId="7129" priority="14" rank="1"/>
  </conditionalFormatting>
  <conditionalFormatting sqref="Q32:Q38 Q40:Q41">
    <cfRule type="top10" dxfId="7128" priority="13" rank="1"/>
  </conditionalFormatting>
  <conditionalFormatting sqref="R32:R38 R40:R41">
    <cfRule type="top10" dxfId="7127" priority="12" rank="1"/>
  </conditionalFormatting>
  <conditionalFormatting sqref="S32:S38 S40:S41">
    <cfRule type="top10" dxfId="7126" priority="11" rank="1"/>
  </conditionalFormatting>
  <conditionalFormatting sqref="T32:T38 T40:T41">
    <cfRule type="top10" dxfId="7125" priority="10" rank="1"/>
  </conditionalFormatting>
  <conditionalFormatting sqref="P20">
    <cfRule type="top10" dxfId="7124" priority="9" rank="1"/>
  </conditionalFormatting>
  <conditionalFormatting sqref="H20:H28">
    <cfRule type="top10" dxfId="7123" priority="29" rank="1"/>
  </conditionalFormatting>
  <conditionalFormatting sqref="I20:I28">
    <cfRule type="top10" dxfId="7122" priority="30" rank="1"/>
  </conditionalFormatting>
  <conditionalFormatting sqref="K20:K28">
    <cfRule type="top10" dxfId="7121" priority="31" rank="1"/>
  </conditionalFormatting>
  <conditionalFormatting sqref="L20:L28">
    <cfRule type="top10" dxfId="7120" priority="32" rank="1"/>
  </conditionalFormatting>
  <conditionalFormatting sqref="M20:M28">
    <cfRule type="top10" dxfId="7119" priority="33" rank="1"/>
  </conditionalFormatting>
  <conditionalFormatting sqref="M28">
    <cfRule type="top10" dxfId="7118" priority="8" rank="1"/>
  </conditionalFormatting>
  <conditionalFormatting sqref="C32:C38 C40:C41">
    <cfRule type="top10" dxfId="7117" priority="34" rank="1"/>
  </conditionalFormatting>
  <conditionalFormatting sqref="C20:C28">
    <cfRule type="top10" dxfId="7116" priority="35" rank="1"/>
  </conditionalFormatting>
  <conditionalFormatting sqref="E20:E28">
    <cfRule type="top10" dxfId="7115" priority="36" rank="1"/>
  </conditionalFormatting>
  <conditionalFormatting sqref="F20:F28">
    <cfRule type="top10" dxfId="7114" priority="37" rank="1"/>
  </conditionalFormatting>
  <conditionalFormatting sqref="P20:P28">
    <cfRule type="top10" dxfId="7113" priority="38" rank="1"/>
  </conditionalFormatting>
  <conditionalFormatting sqref="O20:O28">
    <cfRule type="top10" dxfId="7112" priority="39" rank="1"/>
  </conditionalFormatting>
  <conditionalFormatting sqref="Q20:Q28">
    <cfRule type="top10" dxfId="7111" priority="40" rank="1"/>
  </conditionalFormatting>
  <conditionalFormatting sqref="R20:R28">
    <cfRule type="top10" dxfId="7110" priority="41" rank="1"/>
  </conditionalFormatting>
  <conditionalFormatting sqref="S20:S28">
    <cfRule type="top10" dxfId="7109" priority="42" rank="1"/>
  </conditionalFormatting>
  <conditionalFormatting sqref="T20:T28">
    <cfRule type="top10" dxfId="7108" priority="43" rank="1"/>
  </conditionalFormatting>
  <conditionalFormatting sqref="C11:C16">
    <cfRule type="top10" dxfId="7107" priority="44" rank="1"/>
  </conditionalFormatting>
  <conditionalFormatting sqref="E11:E16">
    <cfRule type="top10" dxfId="7106" priority="45" rank="1"/>
  </conditionalFormatting>
  <conditionalFormatting sqref="O11:O16">
    <cfRule type="top10" dxfId="7105" priority="46" rank="1"/>
  </conditionalFormatting>
  <conditionalFormatting sqref="F11:F16">
    <cfRule type="top10" dxfId="7104" priority="47" rank="1"/>
  </conditionalFormatting>
  <conditionalFormatting sqref="H11:H16">
    <cfRule type="top10" dxfId="7103" priority="48" rank="1"/>
    <cfRule type="top10" dxfId="7102" priority="49" rank="1"/>
  </conditionalFormatting>
  <conditionalFormatting sqref="O39">
    <cfRule type="top10" dxfId="7101" priority="5" rank="1"/>
  </conditionalFormatting>
  <conditionalFormatting sqref="Q39">
    <cfRule type="top10" dxfId="7100" priority="4" rank="1"/>
  </conditionalFormatting>
  <conditionalFormatting sqref="R39">
    <cfRule type="top10" dxfId="7099" priority="3" rank="1"/>
  </conditionalFormatting>
  <conditionalFormatting sqref="S39">
    <cfRule type="top10" dxfId="7098" priority="2" rank="1"/>
  </conditionalFormatting>
  <conditionalFormatting sqref="T39">
    <cfRule type="top10" dxfId="7097" priority="1" rank="1"/>
  </conditionalFormatting>
  <conditionalFormatting sqref="C39">
    <cfRule type="top10" dxfId="7096" priority="6" rank="1"/>
  </conditionalFormatting>
  <pageMargins left="0" right="0" top="0.75" bottom="0.75" header="0.3" footer="0.3"/>
  <pageSetup scale="64" orientation="landscape"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4FC54-95DF-4394-883D-72AD2286CB41}">
  <sheetPr>
    <pageSetUpPr fitToPage="1"/>
  </sheetPr>
  <dimension ref="A1:W49"/>
  <sheetViews>
    <sheetView zoomScale="80" zoomScaleNormal="80" workbookViewId="0">
      <pane ySplit="1" topLeftCell="A2" activePane="bottomLeft" state="frozen"/>
      <selection pane="bottomLeft" activeCell="D28" sqref="D28"/>
    </sheetView>
  </sheetViews>
  <sheetFormatPr defaultColWidth="9.140625" defaultRowHeight="15" x14ac:dyDescent="0.25"/>
  <cols>
    <col min="1" max="1" width="14.140625" customWidth="1"/>
    <col min="2" max="2" width="24.28515625" customWidth="1"/>
    <col min="3" max="3" width="15.7109375" bestFit="1" customWidth="1"/>
    <col min="4" max="4" width="12.7109375" bestFit="1" customWidth="1"/>
    <col min="5" max="6" width="8.42578125" bestFit="1" customWidth="1"/>
    <col min="7" max="7" width="7.7109375" bestFit="1" customWidth="1"/>
    <col min="8" max="9" width="6.5703125" bestFit="1" customWidth="1"/>
    <col min="10" max="10" width="7.7109375" bestFit="1" customWidth="1"/>
    <col min="11" max="11" width="7" bestFit="1" customWidth="1"/>
    <col min="12" max="12" width="8.140625" bestFit="1" customWidth="1"/>
    <col min="13" max="13" width="6.42578125" customWidth="1"/>
    <col min="14" max="14" width="5.85546875" customWidth="1"/>
    <col min="15" max="15" width="8" bestFit="1" customWidth="1"/>
    <col min="16" max="16" width="8.85546875" bestFit="1" customWidth="1"/>
    <col min="17" max="20" width="8" bestFit="1" customWidth="1"/>
    <col min="21" max="21" width="9.42578125" bestFit="1" customWidth="1"/>
    <col min="22" max="23" width="10.140625" bestFit="1" customWidth="1"/>
    <col min="24" max="24" width="10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2" t="s">
        <v>1</v>
      </c>
      <c r="F1" s="143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MAX(E11:E16)</f>
        <v>3.5000000000000001E-3</v>
      </c>
      <c r="F4" s="78">
        <f>MAX(F11:F16)</f>
        <v>4.4999999999999997E-3</v>
      </c>
      <c r="G4" s="79"/>
      <c r="H4" s="78">
        <f t="shared" ref="H4:M4" si="0">MAX(H11:H16)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MAX(O11:O16)</f>
        <v>2.1000000000000001E-2</v>
      </c>
      <c r="P4" s="78">
        <f t="shared" si="1"/>
        <v>2.1499999999999998E-2</v>
      </c>
      <c r="Q4" s="78">
        <f t="shared" si="1"/>
        <v>1.7000000000000001E-2</v>
      </c>
      <c r="R4" s="78">
        <f t="shared" si="1"/>
        <v>1.7999999999999999E-2</v>
      </c>
      <c r="S4" s="78">
        <f t="shared" si="1"/>
        <v>1.9E-2</v>
      </c>
      <c r="T4" s="78">
        <f t="shared" si="1"/>
        <v>0.02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MEDIAN(E11:E16)</f>
        <v>2.5500000000000002E-4</v>
      </c>
      <c r="F5" s="80">
        <f>MEDIAN(F11:F16)</f>
        <v>2.2500000000000003E-3</v>
      </c>
      <c r="G5" s="79"/>
      <c r="H5" s="80">
        <f t="shared" ref="H5:M5" si="2">MEDIAN(H11:H16)</f>
        <v>2E-3</v>
      </c>
      <c r="I5" s="80">
        <f t="shared" si="2"/>
        <v>3.5000000000000001E-3</v>
      </c>
      <c r="J5" s="80">
        <f t="shared" si="2"/>
        <v>4.5000000000000005E-3</v>
      </c>
      <c r="K5" s="80">
        <f t="shared" si="2"/>
        <v>5.0000000000000001E-3</v>
      </c>
      <c r="L5" s="80">
        <f t="shared" si="2"/>
        <v>5.4999999999999997E-3</v>
      </c>
      <c r="M5" s="80">
        <f t="shared" si="2"/>
        <v>5.4999999999999997E-3</v>
      </c>
      <c r="N5" s="81"/>
      <c r="O5" s="80">
        <f t="shared" ref="O5:T5" si="3">MEDIAN(O11:O16)</f>
        <v>1.4500000000000001E-2</v>
      </c>
      <c r="P5" s="80">
        <f t="shared" si="3"/>
        <v>1.55E-2</v>
      </c>
      <c r="Q5" s="80">
        <f t="shared" si="3"/>
        <v>1.55E-2</v>
      </c>
      <c r="R5" s="80">
        <f t="shared" si="3"/>
        <v>1.7000000000000001E-2</v>
      </c>
      <c r="S5" s="80">
        <f t="shared" si="3"/>
        <v>1.8499999999999999E-2</v>
      </c>
      <c r="T5" s="80">
        <f t="shared" si="3"/>
        <v>0.02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ht="15" customHeight="1" x14ac:dyDescent="0.25">
      <c r="A7" s="9" t="s">
        <v>444</v>
      </c>
      <c r="C7" s="60"/>
      <c r="D7" s="12"/>
      <c r="E7" s="60"/>
      <c r="F7" s="60"/>
      <c r="G7" s="12"/>
      <c r="H7" s="60"/>
      <c r="I7" s="60"/>
      <c r="J7" s="60"/>
      <c r="K7" s="60"/>
      <c r="L7" s="60"/>
      <c r="M7" s="61"/>
      <c r="N7" s="14"/>
      <c r="O7" s="61"/>
      <c r="P7" s="61"/>
      <c r="Q7" s="61"/>
      <c r="R7" s="61"/>
      <c r="S7" s="61"/>
      <c r="T7" s="61"/>
    </row>
    <row r="8" spans="1:23" ht="15" customHeight="1" x14ac:dyDescent="0.25">
      <c r="B8" t="s">
        <v>445</v>
      </c>
      <c r="C8" s="60"/>
      <c r="D8" s="12"/>
      <c r="E8" s="60"/>
      <c r="F8" s="60"/>
      <c r="G8" s="12"/>
      <c r="H8" s="107"/>
      <c r="I8" s="107"/>
      <c r="J8" s="107"/>
      <c r="K8" s="107"/>
      <c r="L8" s="107"/>
      <c r="M8" s="108"/>
      <c r="N8" s="14"/>
      <c r="O8" s="104">
        <v>1.7809999999999999E-2</v>
      </c>
      <c r="P8" s="104" t="s">
        <v>4</v>
      </c>
      <c r="Q8" s="104">
        <v>1.6240000000000001E-2</v>
      </c>
      <c r="R8" s="104">
        <v>1.5509999999999999E-2</v>
      </c>
      <c r="S8" s="104">
        <v>1.5100000000000001E-2</v>
      </c>
      <c r="T8" s="104">
        <v>1.486E-2</v>
      </c>
    </row>
    <row r="9" spans="1:23" ht="15" customHeight="1" x14ac:dyDescent="0.25">
      <c r="B9" t="s">
        <v>446</v>
      </c>
      <c r="C9" s="60"/>
      <c r="D9" s="12"/>
      <c r="E9" s="60"/>
      <c r="F9" s="60"/>
      <c r="G9" s="12"/>
      <c r="H9" s="107"/>
      <c r="I9" s="107"/>
      <c r="J9" s="107">
        <v>1.6320000000000001E-2</v>
      </c>
      <c r="K9" s="107"/>
      <c r="L9" s="107">
        <v>1.6310000000000002E-2</v>
      </c>
      <c r="M9" s="108"/>
      <c r="N9" s="14"/>
      <c r="O9" s="104">
        <v>1.553E-2</v>
      </c>
      <c r="P9" s="104" t="s">
        <v>4</v>
      </c>
      <c r="Q9" s="104">
        <v>1.3310000000000001E-2</v>
      </c>
      <c r="R9" s="104">
        <v>1.2840000000000001E-2</v>
      </c>
      <c r="S9" s="104">
        <v>1.239E-2</v>
      </c>
      <c r="T9" s="104">
        <v>1.179E-2</v>
      </c>
    </row>
    <row r="10" spans="1:23" x14ac:dyDescent="0.25">
      <c r="A10" s="9" t="s">
        <v>10</v>
      </c>
    </row>
    <row r="11" spans="1:23" x14ac:dyDescent="0.25">
      <c r="A11" s="9"/>
      <c r="B11" t="s">
        <v>46</v>
      </c>
      <c r="C11" s="47" t="s">
        <v>437</v>
      </c>
      <c r="D11" s="96"/>
      <c r="E11" s="70">
        <v>1E-3</v>
      </c>
      <c r="F11" s="69">
        <v>4.0000000000000001E-3</v>
      </c>
      <c r="G11" s="6"/>
      <c r="H11" s="65">
        <v>1E-3</v>
      </c>
      <c r="I11" s="65">
        <v>3.0000000000000001E-3</v>
      </c>
      <c r="J11" s="65">
        <v>4.0000000000000001E-3</v>
      </c>
      <c r="K11" s="65">
        <v>5.0000000000000001E-3</v>
      </c>
      <c r="L11" s="65">
        <v>5.0000000000000001E-3</v>
      </c>
      <c r="M11" s="65">
        <v>5.4999999999999997E-3</v>
      </c>
      <c r="N11" s="6"/>
      <c r="O11" s="65">
        <v>1.4500000000000001E-2</v>
      </c>
      <c r="P11" s="37">
        <v>0.02</v>
      </c>
      <c r="Q11" s="65">
        <v>1.6E-2</v>
      </c>
      <c r="R11" s="65">
        <v>1.7999999999999999E-2</v>
      </c>
      <c r="S11" s="65">
        <v>1.9E-2</v>
      </c>
      <c r="T11" s="65">
        <v>0.02</v>
      </c>
      <c r="U11" s="9"/>
    </row>
    <row r="12" spans="1:23" x14ac:dyDescent="0.25">
      <c r="A12" s="9"/>
      <c r="B12" t="s">
        <v>47</v>
      </c>
      <c r="C12" s="82" t="s">
        <v>436</v>
      </c>
      <c r="D12" s="97"/>
      <c r="E12" s="73">
        <v>3.5000000000000001E-3</v>
      </c>
      <c r="F12" s="73">
        <v>3.5000000000000001E-3</v>
      </c>
      <c r="G12" s="23"/>
      <c r="H12" s="65">
        <v>2E-3</v>
      </c>
      <c r="I12" s="65">
        <v>4.0000000000000001E-3</v>
      </c>
      <c r="J12" s="65">
        <v>5.0000000000000001E-3</v>
      </c>
      <c r="K12" s="65">
        <v>5.4999999999999997E-3</v>
      </c>
      <c r="L12" s="65">
        <v>6.0000000000000001E-3</v>
      </c>
      <c r="M12" s="65">
        <v>1.0999999999999999E-2</v>
      </c>
      <c r="N12" s="16"/>
      <c r="O12" s="65">
        <v>1.2E-2</v>
      </c>
      <c r="P12" s="37">
        <v>1.0500000000000001E-2</v>
      </c>
      <c r="Q12" s="65">
        <v>1.2500000000000001E-2</v>
      </c>
      <c r="R12" s="65">
        <v>1.6E-2</v>
      </c>
      <c r="S12" s="65">
        <v>1.4999999999999999E-2</v>
      </c>
      <c r="T12" s="65">
        <v>1.6E-2</v>
      </c>
      <c r="U12" s="9"/>
    </row>
    <row r="13" spans="1:23" x14ac:dyDescent="0.25">
      <c r="A13" s="9"/>
      <c r="B13" t="s">
        <v>48</v>
      </c>
      <c r="C13" s="47" t="s">
        <v>415</v>
      </c>
      <c r="D13" s="97"/>
      <c r="E13" s="69">
        <v>5.0000000000000001E-4</v>
      </c>
      <c r="F13" s="69">
        <v>5.0000000000000001E-4</v>
      </c>
      <c r="G13" s="6"/>
      <c r="H13" s="37">
        <v>1E-3</v>
      </c>
      <c r="I13" s="37">
        <v>1.5E-3</v>
      </c>
      <c r="J13" s="65">
        <v>2.5000000000000001E-3</v>
      </c>
      <c r="K13" s="37">
        <v>3.0000000000000001E-3</v>
      </c>
      <c r="L13" s="65">
        <v>3.5000000000000001E-3</v>
      </c>
      <c r="M13" s="65">
        <v>4.0000000000000001E-3</v>
      </c>
      <c r="N13" s="6"/>
      <c r="O13" s="65">
        <v>0.02</v>
      </c>
      <c r="P13" s="37">
        <v>6.0000000000000001E-3</v>
      </c>
      <c r="Q13" s="65">
        <v>6.4999999999999997E-3</v>
      </c>
      <c r="R13" s="65">
        <v>8.5000000000000006E-3</v>
      </c>
      <c r="S13" s="65">
        <v>1.0999999999999999E-2</v>
      </c>
      <c r="T13" s="65">
        <v>1.2500000000000001E-2</v>
      </c>
      <c r="U13" s="9"/>
      <c r="W13" s="36">
        <v>2.5000000000000001E-2</v>
      </c>
    </row>
    <row r="14" spans="1:23" x14ac:dyDescent="0.25">
      <c r="A14" s="9"/>
      <c r="B14" s="101" t="s">
        <v>65</v>
      </c>
      <c r="C14" s="87" t="s">
        <v>430</v>
      </c>
      <c r="D14" s="9"/>
      <c r="E14" s="89">
        <v>0</v>
      </c>
      <c r="F14" s="89">
        <v>4.4999999999999997E-3</v>
      </c>
      <c r="H14" s="89"/>
      <c r="I14" s="87"/>
      <c r="J14" s="90">
        <v>5.4999999999999997E-3</v>
      </c>
      <c r="K14" s="87"/>
      <c r="L14" s="87">
        <v>7.0000000000000001E-3</v>
      </c>
      <c r="M14" s="87"/>
      <c r="O14" s="87">
        <v>1.4E-2</v>
      </c>
      <c r="P14" s="87">
        <v>1.4500000000000001E-2</v>
      </c>
      <c r="Q14" s="87">
        <v>1.4999999999999999E-2</v>
      </c>
      <c r="R14" s="87">
        <v>1.6E-2</v>
      </c>
      <c r="S14" s="87">
        <v>1.7999999999999999E-2</v>
      </c>
      <c r="T14" s="87">
        <v>0.02</v>
      </c>
      <c r="U14" s="9"/>
    </row>
    <row r="15" spans="1:23" x14ac:dyDescent="0.25">
      <c r="A15" s="9"/>
      <c r="B15" t="s">
        <v>49</v>
      </c>
      <c r="C15" s="87" t="s">
        <v>415</v>
      </c>
      <c r="D15" s="96"/>
      <c r="E15" s="70">
        <v>1.0000000000000001E-5</v>
      </c>
      <c r="F15" s="69">
        <v>1E-3</v>
      </c>
      <c r="G15" s="6"/>
      <c r="H15" s="37">
        <v>2E-3</v>
      </c>
      <c r="I15" s="37">
        <v>3.5000000000000001E-3</v>
      </c>
      <c r="J15" s="38">
        <v>3.5000000000000001E-3</v>
      </c>
      <c r="K15" s="37">
        <v>3.5000000000000001E-3</v>
      </c>
      <c r="L15" s="37">
        <v>4.4999999999999997E-3</v>
      </c>
      <c r="M15" s="37">
        <v>5.0000000000000001E-3</v>
      </c>
      <c r="N15" s="6"/>
      <c r="O15" s="37">
        <v>2.1000000000000001E-2</v>
      </c>
      <c r="P15" s="37">
        <v>1.6500000000000001E-2</v>
      </c>
      <c r="Q15" s="37">
        <v>1.7000000000000001E-2</v>
      </c>
      <c r="R15" s="37">
        <v>1.7999999999999999E-2</v>
      </c>
      <c r="S15" s="37">
        <v>1.9E-2</v>
      </c>
      <c r="T15" s="37">
        <v>0.02</v>
      </c>
      <c r="U15" s="9"/>
    </row>
    <row r="16" spans="1:23" x14ac:dyDescent="0.25">
      <c r="A16" s="9"/>
      <c r="B16" t="s">
        <v>50</v>
      </c>
      <c r="C16" s="70" t="s">
        <v>415</v>
      </c>
      <c r="D16" s="97"/>
      <c r="E16" s="77">
        <v>0</v>
      </c>
      <c r="F16" s="77">
        <v>1E-3</v>
      </c>
      <c r="H16" s="65">
        <v>3.0000000000000001E-3</v>
      </c>
      <c r="I16" s="65">
        <v>5.0000000000000001E-3</v>
      </c>
      <c r="J16" s="65">
        <v>9.4999999999999998E-3</v>
      </c>
      <c r="K16" s="65">
        <v>0.01</v>
      </c>
      <c r="L16" s="65">
        <v>1.0999999999999999E-2</v>
      </c>
      <c r="M16" s="65">
        <v>1.15E-2</v>
      </c>
      <c r="N16" s="16"/>
      <c r="O16" s="65">
        <v>1.4500000000000001E-2</v>
      </c>
      <c r="P16" s="37">
        <v>2.1499999999999998E-2</v>
      </c>
      <c r="Q16" s="65">
        <v>1.6E-2</v>
      </c>
      <c r="R16" s="65">
        <v>1.7999999999999999E-2</v>
      </c>
      <c r="S16" s="65">
        <v>1.9E-2</v>
      </c>
      <c r="T16" s="65">
        <v>0.02</v>
      </c>
      <c r="U16" s="9"/>
      <c r="W16" s="36"/>
    </row>
    <row r="17" spans="1:23" x14ac:dyDescent="0.25">
      <c r="A17" s="9"/>
      <c r="C17" s="23"/>
      <c r="D17" s="97"/>
      <c r="E17" s="26"/>
      <c r="F17" s="26"/>
      <c r="G17" s="23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</row>
    <row r="18" spans="1:23" x14ac:dyDescent="0.25">
      <c r="B18" s="9" t="s">
        <v>52</v>
      </c>
      <c r="C18" s="42">
        <v>0.02</v>
      </c>
      <c r="D18" s="12"/>
      <c r="E18" s="42">
        <f>MAX(E11:E16)</f>
        <v>3.5000000000000001E-3</v>
      </c>
      <c r="F18" s="42">
        <f>MAX(F11:F16)</f>
        <v>4.4999999999999997E-3</v>
      </c>
      <c r="G18" s="12"/>
      <c r="H18" s="42">
        <f t="shared" ref="H18:M18" si="4">MAX(H11:H16)</f>
        <v>3.0000000000000001E-3</v>
      </c>
      <c r="I18" s="42">
        <f t="shared" si="4"/>
        <v>5.0000000000000001E-3</v>
      </c>
      <c r="J18" s="42">
        <f t="shared" si="4"/>
        <v>9.4999999999999998E-3</v>
      </c>
      <c r="K18" s="42">
        <f t="shared" si="4"/>
        <v>0.01</v>
      </c>
      <c r="L18" s="42">
        <f t="shared" si="4"/>
        <v>1.0999999999999999E-2</v>
      </c>
      <c r="M18" s="42">
        <f t="shared" si="4"/>
        <v>1.15E-2</v>
      </c>
      <c r="N18" s="12"/>
      <c r="O18" s="42">
        <f t="shared" ref="O18:T18" si="5">MAX(O11:O16)</f>
        <v>2.1000000000000001E-2</v>
      </c>
      <c r="P18" s="42">
        <f t="shared" si="5"/>
        <v>2.1499999999999998E-2</v>
      </c>
      <c r="Q18" s="42">
        <f t="shared" si="5"/>
        <v>1.7000000000000001E-2</v>
      </c>
      <c r="R18" s="42">
        <f t="shared" si="5"/>
        <v>1.7999999999999999E-2</v>
      </c>
      <c r="S18" s="42">
        <f t="shared" si="5"/>
        <v>1.9E-2</v>
      </c>
      <c r="T18" s="42">
        <f t="shared" si="5"/>
        <v>0.02</v>
      </c>
    </row>
    <row r="19" spans="1:23" x14ac:dyDescent="0.25">
      <c r="A19" s="9"/>
      <c r="C19" s="23"/>
      <c r="D19" s="97"/>
      <c r="E19" s="26"/>
      <c r="F19" s="27"/>
      <c r="G19" s="23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9"/>
      <c r="V19" s="9"/>
    </row>
    <row r="20" spans="1:23" x14ac:dyDescent="0.25">
      <c r="A20">
        <v>1</v>
      </c>
      <c r="B20" t="s">
        <v>352</v>
      </c>
      <c r="C20" s="68">
        <v>2.3E-2</v>
      </c>
      <c r="D20" s="12"/>
      <c r="E20" s="37" t="s">
        <v>4</v>
      </c>
      <c r="F20" s="37" t="s">
        <v>4</v>
      </c>
      <c r="G20" s="16"/>
      <c r="H20" s="37" t="s">
        <v>4</v>
      </c>
      <c r="I20" s="37" t="s">
        <v>4</v>
      </c>
      <c r="J20" s="37">
        <v>2.3300000000000001E-2</v>
      </c>
      <c r="K20" s="37" t="s">
        <v>4</v>
      </c>
      <c r="L20" s="37">
        <v>2.35E-2</v>
      </c>
      <c r="M20" s="37">
        <v>2.3800000000000002E-2</v>
      </c>
      <c r="N20" s="16"/>
      <c r="O20" s="37">
        <v>2.4E-2</v>
      </c>
      <c r="P20" s="37" t="s">
        <v>4</v>
      </c>
      <c r="Q20" s="37">
        <v>2.4500000000000001E-2</v>
      </c>
      <c r="R20" s="37">
        <v>2.5000000000000001E-2</v>
      </c>
      <c r="S20" s="37">
        <v>2.5499999999999998E-2</v>
      </c>
      <c r="T20" s="37">
        <v>2.5999999999999999E-2</v>
      </c>
      <c r="U20" s="36">
        <v>2.6200000000000001E-2</v>
      </c>
      <c r="V20" s="36">
        <v>2.6700000000000002E-2</v>
      </c>
      <c r="W20" s="9"/>
    </row>
    <row r="21" spans="1:23" x14ac:dyDescent="0.25">
      <c r="A21" s="98" t="s">
        <v>443</v>
      </c>
      <c r="B21" t="s">
        <v>394</v>
      </c>
      <c r="C21" s="68">
        <v>1.4999999999999999E-2</v>
      </c>
      <c r="D21" s="12"/>
      <c r="E21" s="37" t="s">
        <v>4</v>
      </c>
      <c r="F21" s="37" t="s">
        <v>4</v>
      </c>
      <c r="G21" s="16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6">
        <v>2.3199999999999998E-2</v>
      </c>
      <c r="P21" s="66" t="s">
        <v>4</v>
      </c>
      <c r="Q21" s="66">
        <v>2.41E-2</v>
      </c>
      <c r="R21" s="66">
        <v>2.4400000000000002E-2</v>
      </c>
      <c r="S21" s="66">
        <v>2.47E-2</v>
      </c>
      <c r="T21" s="66">
        <v>2.5399999999999999E-2</v>
      </c>
      <c r="U21" s="9"/>
    </row>
    <row r="22" spans="1:23" x14ac:dyDescent="0.25">
      <c r="A22" s="9"/>
      <c r="B22" t="s">
        <v>440</v>
      </c>
      <c r="C22" s="100">
        <v>2.2499999999999999E-2</v>
      </c>
      <c r="D22" s="12"/>
      <c r="E22" s="37" t="s">
        <v>4</v>
      </c>
      <c r="F22" s="37" t="s">
        <v>4</v>
      </c>
      <c r="G22" s="16"/>
      <c r="H22" s="66">
        <v>1.7999999999999999E-2</v>
      </c>
      <c r="I22" s="66">
        <v>1.9E-2</v>
      </c>
      <c r="J22" s="66">
        <v>0.02</v>
      </c>
      <c r="K22" s="66" t="s">
        <v>4</v>
      </c>
      <c r="L22" s="66">
        <v>2.1499999999999998E-2</v>
      </c>
      <c r="M22" s="66">
        <v>2.3E-2</v>
      </c>
      <c r="N22" s="19"/>
      <c r="O22" s="66">
        <v>2.4E-2</v>
      </c>
      <c r="P22" s="66">
        <v>2.4500000000000001E-2</v>
      </c>
      <c r="Q22" s="66">
        <v>2.5499999999999998E-2</v>
      </c>
      <c r="R22" s="66">
        <v>2.6499999999999999E-2</v>
      </c>
      <c r="S22" s="66">
        <v>2.7E-2</v>
      </c>
      <c r="T22" s="66">
        <v>2.8500000000000001E-2</v>
      </c>
      <c r="U22" s="9"/>
    </row>
    <row r="23" spans="1:23" x14ac:dyDescent="0.25">
      <c r="A23" s="9"/>
      <c r="B23" t="s">
        <v>57</v>
      </c>
      <c r="C23" s="75">
        <v>1.4999999999999999E-2</v>
      </c>
      <c r="D23" s="95"/>
      <c r="E23" s="45" t="s">
        <v>4</v>
      </c>
      <c r="F23" s="45" t="s">
        <v>4</v>
      </c>
      <c r="G23" s="19"/>
      <c r="H23" s="66" t="s">
        <v>4</v>
      </c>
      <c r="I23" s="66" t="s">
        <v>4</v>
      </c>
      <c r="J23" s="66" t="s">
        <v>4</v>
      </c>
      <c r="K23" s="66" t="s">
        <v>4</v>
      </c>
      <c r="L23" s="66" t="s">
        <v>4</v>
      </c>
      <c r="M23" s="66" t="s">
        <v>4</v>
      </c>
      <c r="N23" s="19"/>
      <c r="O23" s="66">
        <v>2.1499999999999998E-2</v>
      </c>
      <c r="P23" s="66" t="s">
        <v>4</v>
      </c>
      <c r="Q23" s="66">
        <v>2.1999999999999999E-2</v>
      </c>
      <c r="R23" s="66">
        <v>2.2499999999999999E-2</v>
      </c>
      <c r="S23" s="67">
        <v>2.3E-2</v>
      </c>
      <c r="T23" s="67">
        <v>2.58E-2</v>
      </c>
      <c r="U23" s="9"/>
    </row>
    <row r="24" spans="1:23" x14ac:dyDescent="0.25">
      <c r="A24" s="9"/>
      <c r="B24" t="s">
        <v>19</v>
      </c>
      <c r="C24" s="68">
        <v>1.6E-2</v>
      </c>
      <c r="D24" s="12"/>
      <c r="E24" s="37" t="s">
        <v>4</v>
      </c>
      <c r="F24" s="37" t="s">
        <v>4</v>
      </c>
      <c r="G24" s="16"/>
      <c r="H24" s="47" t="s">
        <v>4</v>
      </c>
      <c r="I24" s="47" t="s">
        <v>4</v>
      </c>
      <c r="J24" s="47" t="s">
        <v>4</v>
      </c>
      <c r="K24" s="47" t="s">
        <v>4</v>
      </c>
      <c r="L24" s="47" t="s">
        <v>4</v>
      </c>
      <c r="M24" s="47" t="s">
        <v>4</v>
      </c>
      <c r="N24" s="19"/>
      <c r="O24" s="69">
        <v>2.35E-2</v>
      </c>
      <c r="P24" s="67" t="s">
        <v>4</v>
      </c>
      <c r="Q24" s="69">
        <v>2.5999999999999999E-2</v>
      </c>
      <c r="R24" s="69">
        <v>2.6499999999999999E-2</v>
      </c>
      <c r="S24" s="69">
        <v>2.7E-2</v>
      </c>
      <c r="T24" s="69">
        <v>0.03</v>
      </c>
      <c r="U24" s="9"/>
    </row>
    <row r="25" spans="1:23" x14ac:dyDescent="0.25">
      <c r="A25" s="9"/>
      <c r="B25" t="s">
        <v>230</v>
      </c>
      <c r="C25" s="38">
        <v>1.15E-2</v>
      </c>
      <c r="D25" s="95"/>
      <c r="E25" s="37" t="s">
        <v>4</v>
      </c>
      <c r="F25" s="37" t="s">
        <v>4</v>
      </c>
      <c r="G25" s="19"/>
      <c r="H25" s="47" t="s">
        <v>4</v>
      </c>
      <c r="I25" s="37" t="s">
        <v>4</v>
      </c>
      <c r="J25" s="37">
        <v>5.0000000000000001E-3</v>
      </c>
      <c r="K25" s="37" t="s">
        <v>4</v>
      </c>
      <c r="L25" s="37">
        <v>0.02</v>
      </c>
      <c r="M25" s="37">
        <v>2.1499999999999998E-2</v>
      </c>
      <c r="N25" s="19"/>
      <c r="O25" s="37">
        <v>2.1499999999999998E-2</v>
      </c>
      <c r="P25" s="37">
        <v>2.1999999999999999E-2</v>
      </c>
      <c r="Q25" s="37">
        <v>2.1999999999999999E-2</v>
      </c>
      <c r="R25" s="37">
        <v>2.1999999999999999E-2</v>
      </c>
      <c r="S25" s="37">
        <v>2.1999999999999999E-2</v>
      </c>
      <c r="T25" s="37">
        <v>2.1999999999999999E-2</v>
      </c>
      <c r="U25" s="9"/>
    </row>
    <row r="26" spans="1:23" x14ac:dyDescent="0.25">
      <c r="A26" s="9"/>
      <c r="B26" t="s">
        <v>408</v>
      </c>
      <c r="C26" s="70">
        <v>1.15E-2</v>
      </c>
      <c r="D26" s="95"/>
      <c r="E26" s="37" t="s">
        <v>4</v>
      </c>
      <c r="F26" s="37" t="s">
        <v>4</v>
      </c>
      <c r="G26" s="19"/>
      <c r="H26" s="47" t="s">
        <v>4</v>
      </c>
      <c r="I26" s="37" t="s">
        <v>4</v>
      </c>
      <c r="J26" s="37" t="s">
        <v>4</v>
      </c>
      <c r="K26" s="37" t="s">
        <v>4</v>
      </c>
      <c r="L26" s="37" t="s">
        <v>4</v>
      </c>
      <c r="M26" s="37" t="s">
        <v>4</v>
      </c>
      <c r="N26" s="19"/>
      <c r="O26" s="66">
        <v>2.1499999999999998E-2</v>
      </c>
      <c r="P26" s="66" t="s">
        <v>4</v>
      </c>
      <c r="Q26" s="66">
        <v>2.2499999999999999E-2</v>
      </c>
      <c r="R26" s="66">
        <v>2.3E-2</v>
      </c>
      <c r="S26" s="66">
        <v>2.35E-2</v>
      </c>
      <c r="T26" s="66">
        <v>2.35E-2</v>
      </c>
      <c r="U26" s="9"/>
    </row>
    <row r="27" spans="1:23" x14ac:dyDescent="0.25">
      <c r="A27" s="9"/>
      <c r="B27" t="s">
        <v>420</v>
      </c>
      <c r="C27" s="68">
        <v>0.02</v>
      </c>
      <c r="D27" s="95"/>
      <c r="E27" s="37" t="s">
        <v>4</v>
      </c>
      <c r="F27" s="37" t="s">
        <v>4</v>
      </c>
      <c r="G27" s="16"/>
      <c r="H27" s="66">
        <v>1.2999999999999999E-2</v>
      </c>
      <c r="I27" s="66">
        <v>1.2999999999999999E-2</v>
      </c>
      <c r="J27" s="66">
        <v>1.4500000000000001E-2</v>
      </c>
      <c r="K27" s="66">
        <v>1.4500000000000001E-2</v>
      </c>
      <c r="L27" s="66">
        <v>1.4500000000000001E-2</v>
      </c>
      <c r="M27" s="66">
        <v>1.4999999999999999E-2</v>
      </c>
      <c r="N27" s="19"/>
      <c r="O27" s="67">
        <v>2.5499999999999998E-2</v>
      </c>
      <c r="P27" s="67" t="s">
        <v>4</v>
      </c>
      <c r="Q27" s="67">
        <v>2.75E-2</v>
      </c>
      <c r="R27" s="67">
        <v>2.8500000000000001E-2</v>
      </c>
      <c r="S27" s="67">
        <v>2.9000000000000001E-2</v>
      </c>
      <c r="T27" s="67">
        <v>0.03</v>
      </c>
      <c r="U27" s="36">
        <v>0.03</v>
      </c>
      <c r="V27" s="9"/>
    </row>
    <row r="28" spans="1:23" x14ac:dyDescent="0.25">
      <c r="A28" s="9"/>
      <c r="B28" t="s">
        <v>421</v>
      </c>
      <c r="C28" s="68">
        <v>2.3E-2</v>
      </c>
      <c r="D28" s="95"/>
      <c r="E28" s="37" t="s">
        <v>4</v>
      </c>
      <c r="F28" s="37" t="s">
        <v>4</v>
      </c>
      <c r="G28" s="16"/>
      <c r="H28" s="47" t="s">
        <v>4</v>
      </c>
      <c r="I28" s="47" t="s">
        <v>4</v>
      </c>
      <c r="J28" s="47" t="s">
        <v>4</v>
      </c>
      <c r="K28" s="47" t="s">
        <v>4</v>
      </c>
      <c r="L28" s="66">
        <v>2.35E-2</v>
      </c>
      <c r="M28" s="37" t="s">
        <v>4</v>
      </c>
      <c r="N28" s="19"/>
      <c r="O28" s="67">
        <v>2.4500000000000001E-2</v>
      </c>
      <c r="P28" s="67">
        <v>2.47E-2</v>
      </c>
      <c r="Q28" s="67">
        <v>2.5000000000000001E-2</v>
      </c>
      <c r="R28" s="67">
        <v>2.5499999999999998E-2</v>
      </c>
      <c r="S28" s="67">
        <v>2.5999999999999999E-2</v>
      </c>
      <c r="T28" s="67">
        <v>2.6499999999999999E-2</v>
      </c>
      <c r="U28" s="9"/>
    </row>
    <row r="29" spans="1:23" x14ac:dyDescent="0.25">
      <c r="A29" t="s">
        <v>24</v>
      </c>
      <c r="C29" s="71"/>
      <c r="D29" s="95"/>
      <c r="U29" s="9"/>
    </row>
    <row r="30" spans="1:23" x14ac:dyDescent="0.25">
      <c r="A30" s="9"/>
      <c r="B30" s="9" t="s">
        <v>51</v>
      </c>
      <c r="C30" s="42">
        <f>MAX(C20:C27)</f>
        <v>2.3E-2</v>
      </c>
      <c r="D30" s="95"/>
      <c r="E30" s="42">
        <f>MAX(E20:E27)</f>
        <v>0</v>
      </c>
      <c r="F30" s="42">
        <f>MAX(F20:F27)</f>
        <v>0</v>
      </c>
      <c r="G30" s="12"/>
      <c r="H30" s="42">
        <f t="shared" ref="H30:M30" si="6">MAX(H20:H27)</f>
        <v>1.7999999999999999E-2</v>
      </c>
      <c r="I30" s="42">
        <f t="shared" si="6"/>
        <v>1.9E-2</v>
      </c>
      <c r="J30" s="42">
        <f t="shared" si="6"/>
        <v>2.3300000000000001E-2</v>
      </c>
      <c r="K30" s="42">
        <f t="shared" si="6"/>
        <v>1.4500000000000001E-2</v>
      </c>
      <c r="L30" s="42">
        <f t="shared" si="6"/>
        <v>2.35E-2</v>
      </c>
      <c r="M30" s="42">
        <f t="shared" si="6"/>
        <v>2.3800000000000002E-2</v>
      </c>
      <c r="N30" s="12"/>
      <c r="O30" s="42">
        <f t="shared" ref="O30:T30" si="7">MAX(O20:O28)</f>
        <v>2.5499999999999998E-2</v>
      </c>
      <c r="P30" s="42">
        <f t="shared" si="7"/>
        <v>2.47E-2</v>
      </c>
      <c r="Q30" s="42">
        <f t="shared" si="7"/>
        <v>2.75E-2</v>
      </c>
      <c r="R30" s="42">
        <f t="shared" si="7"/>
        <v>2.8500000000000001E-2</v>
      </c>
      <c r="S30" s="42">
        <f t="shared" si="7"/>
        <v>2.9000000000000001E-2</v>
      </c>
      <c r="T30" s="42">
        <f t="shared" si="7"/>
        <v>0.03</v>
      </c>
      <c r="U30" s="9"/>
    </row>
    <row r="31" spans="1:23" x14ac:dyDescent="0.25">
      <c r="A31" s="9"/>
      <c r="D31" s="95"/>
    </row>
    <row r="32" spans="1:23" x14ac:dyDescent="0.25">
      <c r="B32" t="s">
        <v>25</v>
      </c>
      <c r="C32" s="68">
        <v>2.3E-2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/>
      <c r="N32" s="16"/>
      <c r="O32" s="67">
        <v>2.5499999999999998E-2</v>
      </c>
      <c r="P32" s="68" t="s">
        <v>4</v>
      </c>
      <c r="Q32" s="67">
        <v>2.5999999999999999E-2</v>
      </c>
      <c r="R32" s="67">
        <v>2.5999999999999999E-2</v>
      </c>
      <c r="S32" s="67">
        <v>2.5999999999999999E-2</v>
      </c>
      <c r="T32" s="67">
        <v>2.8500000000000001E-2</v>
      </c>
      <c r="U32" s="9"/>
    </row>
    <row r="33" spans="1:23" x14ac:dyDescent="0.25">
      <c r="B33" t="s">
        <v>28</v>
      </c>
      <c r="C33" s="68">
        <v>2.3E-2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6">
        <v>2.5499999999999998E-2</v>
      </c>
      <c r="P33" s="37" t="s">
        <v>4</v>
      </c>
      <c r="Q33" s="66">
        <v>2.5999999999999999E-2</v>
      </c>
      <c r="R33" s="66">
        <v>2.5999999999999999E-2</v>
      </c>
      <c r="S33" s="66">
        <v>2.5999999999999999E-2</v>
      </c>
      <c r="T33" s="66">
        <v>2.8500000000000001E-2</v>
      </c>
      <c r="U33" s="9"/>
    </row>
    <row r="34" spans="1:23" x14ac:dyDescent="0.25">
      <c r="B34" t="s">
        <v>439</v>
      </c>
      <c r="C34" s="68">
        <v>2.35E-2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>
        <v>0.02</v>
      </c>
      <c r="L34" s="37" t="s">
        <v>4</v>
      </c>
      <c r="M34" s="37" t="s">
        <v>4</v>
      </c>
      <c r="N34" s="16"/>
      <c r="O34" s="66">
        <v>2.0500000000000001E-2</v>
      </c>
      <c r="P34" s="37">
        <v>2.1000000000000001E-2</v>
      </c>
      <c r="Q34" s="66">
        <v>2.5000000000000001E-2</v>
      </c>
      <c r="R34" s="66">
        <v>2.1999999999999999E-2</v>
      </c>
      <c r="S34" s="66">
        <v>2.3E-2</v>
      </c>
      <c r="T34" s="66">
        <v>2.5499999999999998E-2</v>
      </c>
      <c r="U34" s="9"/>
    </row>
    <row r="35" spans="1:23" x14ac:dyDescent="0.25">
      <c r="B35" t="s">
        <v>29</v>
      </c>
      <c r="C35" s="68">
        <v>1.4999999999999999E-2</v>
      </c>
      <c r="D35" s="12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37">
        <v>2.4500000000000001E-2</v>
      </c>
      <c r="P35" s="37" t="s">
        <v>4</v>
      </c>
      <c r="Q35" s="37">
        <v>2.5000000000000001E-2</v>
      </c>
      <c r="R35" s="37">
        <v>2.5000000000000001E-2</v>
      </c>
      <c r="S35" s="37">
        <v>2.5000000000000001E-2</v>
      </c>
      <c r="T35" s="68">
        <v>2.7E-2</v>
      </c>
      <c r="U35" s="9"/>
    </row>
    <row r="36" spans="1:23" x14ac:dyDescent="0.25">
      <c r="B36" t="s">
        <v>30</v>
      </c>
      <c r="C36" s="68">
        <v>2.4E-2</v>
      </c>
      <c r="D36" s="12"/>
      <c r="E36" s="37" t="s">
        <v>4</v>
      </c>
      <c r="F36" s="37" t="s">
        <v>4</v>
      </c>
      <c r="G36" s="16"/>
      <c r="H36" s="37" t="s">
        <v>4</v>
      </c>
      <c r="I36" s="37" t="s">
        <v>4</v>
      </c>
      <c r="J36" s="37" t="s">
        <v>4</v>
      </c>
      <c r="K36" s="37" t="s">
        <v>4</v>
      </c>
      <c r="L36" s="37" t="s">
        <v>4</v>
      </c>
      <c r="M36" s="37" t="s">
        <v>4</v>
      </c>
      <c r="N36" s="16"/>
      <c r="O36" s="69">
        <v>2.5499999999999998E-2</v>
      </c>
      <c r="P36" s="68" t="s">
        <v>4</v>
      </c>
      <c r="Q36" s="69">
        <v>2.5999999999999999E-2</v>
      </c>
      <c r="R36" s="69">
        <v>2.6499999999999999E-2</v>
      </c>
      <c r="S36" s="69">
        <v>2.7E-2</v>
      </c>
      <c r="T36" s="69">
        <v>2.8500000000000001E-2</v>
      </c>
      <c r="U36" s="9"/>
      <c r="W36" s="36"/>
    </row>
    <row r="37" spans="1:23" x14ac:dyDescent="0.25">
      <c r="B37" t="s">
        <v>247</v>
      </c>
      <c r="C37" s="68">
        <v>2.4E-2</v>
      </c>
      <c r="D37" s="12"/>
      <c r="E37" s="37" t="s">
        <v>4</v>
      </c>
      <c r="F37" s="37" t="s">
        <v>4</v>
      </c>
      <c r="G37" s="16"/>
      <c r="H37" s="37" t="s">
        <v>4</v>
      </c>
      <c r="I37" s="37" t="s">
        <v>4</v>
      </c>
      <c r="J37" s="37" t="s">
        <v>4</v>
      </c>
      <c r="K37" s="37" t="s">
        <v>4</v>
      </c>
      <c r="L37" s="37" t="s">
        <v>4</v>
      </c>
      <c r="M37" s="37" t="s">
        <v>4</v>
      </c>
      <c r="N37" s="16"/>
      <c r="O37" s="37">
        <v>2.5499999999999998E-2</v>
      </c>
      <c r="P37" s="37" t="s">
        <v>4</v>
      </c>
      <c r="Q37" s="37">
        <v>2.5499999999999998E-2</v>
      </c>
      <c r="R37" s="37">
        <v>2.5999999999999999E-2</v>
      </c>
      <c r="S37" s="37">
        <v>2.6499999999999999E-2</v>
      </c>
      <c r="T37" s="37">
        <v>2.8000000000000001E-2</v>
      </c>
      <c r="U37" s="9"/>
    </row>
    <row r="38" spans="1:23" x14ac:dyDescent="0.25">
      <c r="B38" t="s">
        <v>36</v>
      </c>
      <c r="C38" s="68">
        <v>2.6499999999999999E-2</v>
      </c>
      <c r="D38" s="12"/>
      <c r="E38" s="37" t="s">
        <v>4</v>
      </c>
      <c r="F38" s="37" t="s">
        <v>4</v>
      </c>
      <c r="G38" s="16"/>
      <c r="H38" s="37" t="s">
        <v>4</v>
      </c>
      <c r="I38" s="37" t="s">
        <v>4</v>
      </c>
      <c r="J38" s="37" t="s">
        <v>4</v>
      </c>
      <c r="K38" s="37" t="s">
        <v>4</v>
      </c>
      <c r="L38" s="37" t="s">
        <v>4</v>
      </c>
      <c r="M38" s="37" t="s">
        <v>4</v>
      </c>
      <c r="N38" s="16"/>
      <c r="O38" s="67">
        <v>2.5000000000000001E-2</v>
      </c>
      <c r="P38" s="68" t="s">
        <v>4</v>
      </c>
      <c r="Q38" s="67">
        <v>2.5499999999999998E-2</v>
      </c>
      <c r="R38" s="67">
        <v>2.5499999999999998E-2</v>
      </c>
      <c r="S38" s="67">
        <v>2.5499999999999998E-2</v>
      </c>
      <c r="T38" s="67">
        <v>2.8000000000000001E-2</v>
      </c>
      <c r="U38" s="9"/>
    </row>
    <row r="39" spans="1:23" x14ac:dyDescent="0.25">
      <c r="B39" t="s">
        <v>188</v>
      </c>
      <c r="C39" s="68">
        <v>1.2999999999999999E-2</v>
      </c>
      <c r="D39" s="12"/>
      <c r="E39" s="37">
        <v>5.0000000000000001E-4</v>
      </c>
      <c r="F39" s="37">
        <v>2.5000000000000001E-3</v>
      </c>
      <c r="G39" s="16"/>
      <c r="H39" s="37">
        <v>4.4999999999999997E-3</v>
      </c>
      <c r="I39" s="37">
        <v>5.4999999999999997E-3</v>
      </c>
      <c r="J39" s="37">
        <v>6.4999999999999997E-3</v>
      </c>
      <c r="K39" s="37" t="s">
        <v>4</v>
      </c>
      <c r="L39" s="37">
        <v>7.0000000000000001E-3</v>
      </c>
      <c r="M39" s="37">
        <v>8.0000000000000002E-3</v>
      </c>
      <c r="N39" s="16"/>
      <c r="O39" s="68">
        <v>0.02</v>
      </c>
      <c r="P39" s="68">
        <v>2.7E-2</v>
      </c>
      <c r="Q39" s="68">
        <v>2.1499999999999998E-2</v>
      </c>
      <c r="R39" s="68">
        <v>2.8500000000000001E-2</v>
      </c>
      <c r="S39" s="68">
        <v>2.35E-2</v>
      </c>
      <c r="T39" s="68">
        <v>2.5999999999999999E-2</v>
      </c>
      <c r="U39" s="9"/>
    </row>
    <row r="40" spans="1:23" x14ac:dyDescent="0.25">
      <c r="B40" t="s">
        <v>413</v>
      </c>
      <c r="C40" s="68">
        <v>1.4E-2</v>
      </c>
      <c r="D40" s="12"/>
      <c r="E40" s="37">
        <v>5.0000000000000001E-3</v>
      </c>
      <c r="F40" s="37">
        <v>7.0000000000000001E-3</v>
      </c>
      <c r="G40" s="16"/>
      <c r="H40" s="37" t="s">
        <v>4</v>
      </c>
      <c r="I40" s="37">
        <v>7.4999999999999997E-3</v>
      </c>
      <c r="J40" s="37" t="s">
        <v>4</v>
      </c>
      <c r="K40" s="37" t="s">
        <v>4</v>
      </c>
      <c r="L40" s="37">
        <v>0.01</v>
      </c>
      <c r="M40" s="37">
        <v>0.01</v>
      </c>
      <c r="N40" s="16"/>
      <c r="O40" s="67">
        <v>1.9E-2</v>
      </c>
      <c r="P40" s="68">
        <v>0.02</v>
      </c>
      <c r="Q40" s="67">
        <v>2.1000000000000001E-2</v>
      </c>
      <c r="R40" s="67">
        <v>2.1999999999999999E-2</v>
      </c>
      <c r="S40" s="67">
        <v>2.35E-2</v>
      </c>
      <c r="T40" s="67">
        <v>2.5999999999999999E-2</v>
      </c>
      <c r="U40" s="9"/>
    </row>
    <row r="41" spans="1:23" x14ac:dyDescent="0.25">
      <c r="B41" t="s">
        <v>441</v>
      </c>
      <c r="C41" s="68">
        <v>2.4500000000000001E-2</v>
      </c>
      <c r="D41" s="12"/>
      <c r="E41" s="37"/>
      <c r="F41" s="37"/>
      <c r="G41" s="16"/>
      <c r="H41" s="37" t="s">
        <v>4</v>
      </c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16"/>
      <c r="O41" s="67">
        <v>2.5499999999999998E-2</v>
      </c>
      <c r="P41" s="68" t="s">
        <v>4</v>
      </c>
      <c r="Q41" s="67">
        <v>2.5499999999999998E-2</v>
      </c>
      <c r="R41" s="67">
        <v>2.5999999999999999E-2</v>
      </c>
      <c r="S41" s="67">
        <v>2.6499999999999999E-2</v>
      </c>
      <c r="T41" s="67">
        <v>2.8500000000000001E-2</v>
      </c>
      <c r="U41" s="9"/>
    </row>
    <row r="42" spans="1:23" x14ac:dyDescent="0.25">
      <c r="D42" s="9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9"/>
    </row>
    <row r="43" spans="1:23" x14ac:dyDescent="0.25">
      <c r="A43" s="8"/>
      <c r="B43" s="25" t="s">
        <v>37</v>
      </c>
      <c r="C43" s="42">
        <f>MAX(C32:C38)</f>
        <v>2.6499999999999999E-2</v>
      </c>
      <c r="D43" s="12"/>
      <c r="E43" s="42" t="s">
        <v>4</v>
      </c>
      <c r="F43" s="42" t="s">
        <v>4</v>
      </c>
      <c r="G43" s="12"/>
      <c r="H43" s="42" t="s">
        <v>4</v>
      </c>
      <c r="I43" s="42" t="s">
        <v>4</v>
      </c>
      <c r="J43" s="42" t="s">
        <v>4</v>
      </c>
      <c r="K43" s="42" t="s">
        <v>4</v>
      </c>
      <c r="L43" s="42" t="s">
        <v>4</v>
      </c>
      <c r="M43" s="42" t="s">
        <v>4</v>
      </c>
      <c r="N43" s="12"/>
      <c r="O43" s="42">
        <f t="shared" ref="O43:T43" si="8">MAX(O32:O40)</f>
        <v>2.5499999999999998E-2</v>
      </c>
      <c r="P43" s="42">
        <f>MAX(P32:P41)</f>
        <v>2.7E-2</v>
      </c>
      <c r="Q43" s="42">
        <f t="shared" si="8"/>
        <v>2.5999999999999999E-2</v>
      </c>
      <c r="R43" s="42">
        <f t="shared" si="8"/>
        <v>2.8500000000000001E-2</v>
      </c>
      <c r="S43" s="42">
        <f t="shared" si="8"/>
        <v>2.7E-2</v>
      </c>
      <c r="T43" s="42">
        <f t="shared" si="8"/>
        <v>2.8500000000000001E-2</v>
      </c>
      <c r="U43" s="9"/>
    </row>
    <row r="44" spans="1:23" x14ac:dyDescent="0.25">
      <c r="A44" s="9" t="s">
        <v>38</v>
      </c>
      <c r="D44" s="9"/>
      <c r="U44" s="9"/>
    </row>
    <row r="45" spans="1:23" x14ac:dyDescent="0.25">
      <c r="B45" s="9" t="s">
        <v>38</v>
      </c>
      <c r="C45" s="78">
        <v>1.6E-2</v>
      </c>
      <c r="D45" s="12"/>
      <c r="E45" s="83">
        <v>1.26E-2</v>
      </c>
      <c r="F45" s="80">
        <v>1.61E-2</v>
      </c>
      <c r="G45" s="12"/>
      <c r="H45" s="80">
        <v>1.4E-2</v>
      </c>
      <c r="I45" s="80">
        <v>1.4500000000000001E-2</v>
      </c>
      <c r="J45" s="80">
        <v>1.55E-2</v>
      </c>
      <c r="K45" s="80">
        <v>1.7000000000000001E-2</v>
      </c>
      <c r="L45" s="80">
        <v>2.1000000000000001E-2</v>
      </c>
      <c r="M45" s="80">
        <v>2.1000000000000001E-2</v>
      </c>
      <c r="N45" s="61"/>
      <c r="O45" s="80">
        <v>2.1600000000000001E-2</v>
      </c>
      <c r="P45" s="80">
        <v>2.1700000000000001E-2</v>
      </c>
      <c r="Q45" s="80">
        <v>2.18E-2</v>
      </c>
      <c r="R45" s="80">
        <v>2.2100000000000002E-2</v>
      </c>
      <c r="S45" s="80">
        <v>2.2700000000000001E-2</v>
      </c>
      <c r="T45" s="80">
        <v>2.3300000000000001E-2</v>
      </c>
      <c r="U45" s="9"/>
    </row>
    <row r="46" spans="1:23" x14ac:dyDescent="0.25">
      <c r="B46" s="9" t="s">
        <v>392</v>
      </c>
      <c r="C46" s="78">
        <v>1.6E-2</v>
      </c>
      <c r="D46" s="12"/>
      <c r="E46" s="83">
        <v>1.2500000000000001E-2</v>
      </c>
      <c r="F46" s="80">
        <v>1.6E-2</v>
      </c>
      <c r="G46" s="12"/>
      <c r="H46" s="80">
        <v>1.3900000000000001E-2</v>
      </c>
      <c r="I46" s="80">
        <v>1.4400000000000001E-2</v>
      </c>
      <c r="J46" s="80">
        <v>1.54E-2</v>
      </c>
      <c r="K46" s="80">
        <v>1.6899999999999998E-2</v>
      </c>
      <c r="L46" s="80">
        <v>2.0899999999999998E-2</v>
      </c>
      <c r="M46" s="80">
        <v>2.0899999999999998E-2</v>
      </c>
      <c r="N46" s="61"/>
      <c r="O46" s="80">
        <v>2.1499999999999998E-2</v>
      </c>
      <c r="P46" s="80">
        <v>2.1600000000000001E-2</v>
      </c>
      <c r="Q46" s="80">
        <v>2.1700000000000001E-2</v>
      </c>
      <c r="R46" s="80">
        <v>2.1999999999999999E-2</v>
      </c>
      <c r="S46" s="80">
        <v>2.2599999999999999E-2</v>
      </c>
      <c r="T46" s="80">
        <v>2.3199999999999998E-2</v>
      </c>
      <c r="U46" s="9"/>
    </row>
    <row r="47" spans="1:23" x14ac:dyDescent="0.25">
      <c r="B47" s="9" t="s">
        <v>364</v>
      </c>
      <c r="C47" s="78">
        <v>2.3E-2</v>
      </c>
      <c r="D47" s="12"/>
      <c r="E47" s="78">
        <v>2.3E-2</v>
      </c>
      <c r="F47" s="78">
        <v>2.35E-2</v>
      </c>
      <c r="G47" s="12"/>
      <c r="H47" s="78">
        <v>2.3E-2</v>
      </c>
      <c r="I47" s="78">
        <v>2.3E-2</v>
      </c>
      <c r="J47" s="78">
        <v>2.3E-2</v>
      </c>
      <c r="K47" s="78">
        <v>2.3E-2</v>
      </c>
      <c r="L47" s="78">
        <v>2.4500000000000001E-2</v>
      </c>
      <c r="M47" s="78">
        <v>2.5000000000000001E-2</v>
      </c>
      <c r="N47" s="60"/>
      <c r="O47" s="78">
        <v>2.5999999999999999E-2</v>
      </c>
      <c r="P47" s="78">
        <v>2.75E-2</v>
      </c>
      <c r="Q47" s="78">
        <v>2.8500000000000001E-2</v>
      </c>
      <c r="R47" s="78">
        <v>2.9000000000000001E-2</v>
      </c>
      <c r="S47" s="78">
        <v>0.03</v>
      </c>
      <c r="T47" s="78">
        <v>0.03</v>
      </c>
      <c r="U47" s="9"/>
    </row>
    <row r="48" spans="1:23" x14ac:dyDescent="0.25">
      <c r="B48" t="s">
        <v>256</v>
      </c>
    </row>
    <row r="49" spans="2:2" x14ac:dyDescent="0.25">
      <c r="B49" t="s">
        <v>401</v>
      </c>
    </row>
  </sheetData>
  <customSheetViews>
    <customSheetView guid="{299C277F-2E78-4ADB-B474-2EF796E7CB2F}" scale="80" fitToPage="1" hiddenRows="1">
      <pane ySplit="1" topLeftCell="A2" activePane="bottomLeft" state="frozen"/>
      <selection pane="bottomLeft" activeCell="D28" sqref="D28"/>
      <pageMargins left="0" right="0" top="0.75" bottom="0.75" header="0.3" footer="0.3"/>
      <pageSetup scale="64" orientation="landscape" r:id="rId1"/>
    </customSheetView>
  </customSheetViews>
  <mergeCells count="3">
    <mergeCell ref="E1:F1"/>
    <mergeCell ref="H1:M1"/>
    <mergeCell ref="O1:T1"/>
  </mergeCells>
  <conditionalFormatting sqref="J11:J16">
    <cfRule type="top10" dxfId="7095" priority="1" rank="1"/>
  </conditionalFormatting>
  <conditionalFormatting sqref="C6:D9 D5 G24">
    <cfRule type="cellIs" dxfId="7094" priority="22" operator="greaterThan">
      <formula>0.0165</formula>
    </cfRule>
  </conditionalFormatting>
  <conditionalFormatting sqref="N25">
    <cfRule type="cellIs" dxfId="7093" priority="21" operator="greaterThan">
      <formula>0.018</formula>
    </cfRule>
  </conditionalFormatting>
  <conditionalFormatting sqref="G5:G9">
    <cfRule type="cellIs" dxfId="7092" priority="20" operator="greaterThan">
      <formula>0.0165</formula>
    </cfRule>
  </conditionalFormatting>
  <conditionalFormatting sqref="G26">
    <cfRule type="cellIs" dxfId="7091" priority="19" operator="greaterThan">
      <formula>0.0165</formula>
    </cfRule>
  </conditionalFormatting>
  <conditionalFormatting sqref="I11:I16">
    <cfRule type="top10" dxfId="7090" priority="18" rank="1"/>
  </conditionalFormatting>
  <conditionalFormatting sqref="K11:K16">
    <cfRule type="top10" dxfId="7089" priority="17" rank="1"/>
  </conditionalFormatting>
  <conditionalFormatting sqref="L11:L16">
    <cfRule type="top10" dxfId="7088" priority="16" rank="1"/>
  </conditionalFormatting>
  <conditionalFormatting sqref="M11:M16">
    <cfRule type="top10" dxfId="7087" priority="15" rank="1"/>
  </conditionalFormatting>
  <conditionalFormatting sqref="P11:P16">
    <cfRule type="top10" dxfId="7086" priority="14" rank="1"/>
  </conditionalFormatting>
  <conditionalFormatting sqref="Q11:Q16">
    <cfRule type="top10" dxfId="7085" priority="13" rank="1"/>
  </conditionalFormatting>
  <conditionalFormatting sqref="R11:R16">
    <cfRule type="top10" dxfId="7084" priority="12" rank="1"/>
  </conditionalFormatting>
  <conditionalFormatting sqref="S11:S16">
    <cfRule type="top10" dxfId="7083" priority="11" rank="1"/>
  </conditionalFormatting>
  <conditionalFormatting sqref="T11:T16">
    <cfRule type="top10" dxfId="7082" priority="10" rank="1"/>
  </conditionalFormatting>
  <conditionalFormatting sqref="J20:J28">
    <cfRule type="top10" dxfId="7081" priority="9" rank="1"/>
  </conditionalFormatting>
  <conditionalFormatting sqref="O32:O41">
    <cfRule type="top10" dxfId="7080" priority="8" rank="1"/>
  </conditionalFormatting>
  <conditionalFormatting sqref="Q32:Q41">
    <cfRule type="top10" dxfId="7079" priority="7" rank="1"/>
  </conditionalFormatting>
  <conditionalFormatting sqref="R32:R41">
    <cfRule type="top10" dxfId="7078" priority="6" rank="1"/>
  </conditionalFormatting>
  <conditionalFormatting sqref="S32:S41">
    <cfRule type="top10" dxfId="7077" priority="5" rank="1"/>
  </conditionalFormatting>
  <conditionalFormatting sqref="T32:T41">
    <cfRule type="top10" dxfId="7076" priority="4" rank="1"/>
  </conditionalFormatting>
  <conditionalFormatting sqref="P20">
    <cfRule type="top10" dxfId="7075" priority="3" rank="1"/>
  </conditionalFormatting>
  <conditionalFormatting sqref="H20:H28">
    <cfRule type="top10" dxfId="7074" priority="23" rank="1"/>
  </conditionalFormatting>
  <conditionalFormatting sqref="I20:I28">
    <cfRule type="top10" dxfId="7073" priority="24" rank="1"/>
  </conditionalFormatting>
  <conditionalFormatting sqref="K20:K28">
    <cfRule type="top10" dxfId="7072" priority="25" rank="1"/>
  </conditionalFormatting>
  <conditionalFormatting sqref="L20:L28">
    <cfRule type="top10" dxfId="7071" priority="26" rank="1"/>
  </conditionalFormatting>
  <conditionalFormatting sqref="M20:M28">
    <cfRule type="top10" dxfId="7070" priority="27" rank="1"/>
  </conditionalFormatting>
  <conditionalFormatting sqref="M28">
    <cfRule type="top10" dxfId="7069" priority="2" rank="1"/>
  </conditionalFormatting>
  <conditionalFormatting sqref="C32:C41">
    <cfRule type="top10" dxfId="7068" priority="28" rank="1"/>
  </conditionalFormatting>
  <conditionalFormatting sqref="C20:C28">
    <cfRule type="top10" dxfId="7067" priority="29" rank="1"/>
  </conditionalFormatting>
  <conditionalFormatting sqref="E20:E28">
    <cfRule type="top10" dxfId="7066" priority="30" rank="1"/>
  </conditionalFormatting>
  <conditionalFormatting sqref="F20:F28">
    <cfRule type="top10" dxfId="7065" priority="31" rank="1"/>
  </conditionalFormatting>
  <conditionalFormatting sqref="P20:P28">
    <cfRule type="top10" dxfId="7064" priority="32" rank="1"/>
  </conditionalFormatting>
  <conditionalFormatting sqref="O20:O28">
    <cfRule type="top10" dxfId="7063" priority="33" rank="1"/>
  </conditionalFormatting>
  <conditionalFormatting sqref="Q20:Q28">
    <cfRule type="top10" dxfId="7062" priority="34" rank="1"/>
  </conditionalFormatting>
  <conditionalFormatting sqref="R20:R28">
    <cfRule type="top10" dxfId="7061" priority="35" rank="1"/>
  </conditionalFormatting>
  <conditionalFormatting sqref="S20:S28">
    <cfRule type="top10" dxfId="7060" priority="36" rank="1"/>
  </conditionalFormatting>
  <conditionalFormatting sqref="T20:T28">
    <cfRule type="top10" dxfId="7059" priority="37" rank="1"/>
  </conditionalFormatting>
  <conditionalFormatting sqref="C11:C16">
    <cfRule type="top10" dxfId="7058" priority="38" rank="1"/>
  </conditionalFormatting>
  <conditionalFormatting sqref="E11:E16">
    <cfRule type="top10" dxfId="7057" priority="39" rank="1"/>
  </conditionalFormatting>
  <conditionalFormatting sqref="O11:O16">
    <cfRule type="top10" dxfId="7056" priority="40" rank="1"/>
  </conditionalFormatting>
  <conditionalFormatting sqref="F11:F16">
    <cfRule type="top10" dxfId="7055" priority="41" rank="1"/>
  </conditionalFormatting>
  <conditionalFormatting sqref="H11:H16">
    <cfRule type="top10" dxfId="7054" priority="42" rank="1"/>
    <cfRule type="top10" dxfId="7053" priority="43" rank="1"/>
  </conditionalFormatting>
  <pageMargins left="0" right="0" top="0.75" bottom="0.75" header="0.3" footer="0.3"/>
  <pageSetup scale="64" orientation="landscape"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D5BA1-A20F-4E97-A6E8-B8BD1E82FC15}">
  <sheetPr>
    <pageSetUpPr fitToPage="1"/>
  </sheetPr>
  <dimension ref="A1:W49"/>
  <sheetViews>
    <sheetView zoomScale="80" zoomScaleNormal="80" workbookViewId="0">
      <pane ySplit="1" topLeftCell="A2" activePane="bottomLeft" state="frozen"/>
      <selection pane="bottomLeft" activeCell="N52" sqref="N52"/>
    </sheetView>
  </sheetViews>
  <sheetFormatPr defaultColWidth="9.140625" defaultRowHeight="15" x14ac:dyDescent="0.25"/>
  <cols>
    <col min="1" max="1" width="14.140625" customWidth="1"/>
    <col min="2" max="2" width="24.28515625" customWidth="1"/>
    <col min="3" max="3" width="15.7109375" bestFit="1" customWidth="1"/>
    <col min="4" max="4" width="12.7109375" bestFit="1" customWidth="1"/>
    <col min="5" max="6" width="8.42578125" bestFit="1" customWidth="1"/>
    <col min="7" max="7" width="7.7109375" bestFit="1" customWidth="1"/>
    <col min="8" max="9" width="6.5703125" bestFit="1" customWidth="1"/>
    <col min="10" max="10" width="7.7109375" bestFit="1" customWidth="1"/>
    <col min="11" max="11" width="7" bestFit="1" customWidth="1"/>
    <col min="12" max="12" width="8.140625" bestFit="1" customWidth="1"/>
    <col min="13" max="13" width="6.42578125" customWidth="1"/>
    <col min="14" max="14" width="5.85546875" customWidth="1"/>
    <col min="15" max="15" width="8" bestFit="1" customWidth="1"/>
    <col min="16" max="16" width="8.85546875" bestFit="1" customWidth="1"/>
    <col min="17" max="20" width="8" bestFit="1" customWidth="1"/>
    <col min="21" max="21" width="9.42578125" bestFit="1" customWidth="1"/>
    <col min="22" max="23" width="10.140625" bestFit="1" customWidth="1"/>
    <col min="24" max="24" width="10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2" t="s">
        <v>1</v>
      </c>
      <c r="F1" s="143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MAX(E11:E16)</f>
        <v>3.5000000000000001E-3</v>
      </c>
      <c r="F4" s="78">
        <f>MAX(F11:F16)</f>
        <v>4.4999999999999997E-3</v>
      </c>
      <c r="G4" s="79"/>
      <c r="H4" s="78">
        <f t="shared" ref="H4:M4" si="0">MAX(H11:H16)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MAX(O11:O16)</f>
        <v>2.1000000000000001E-2</v>
      </c>
      <c r="P4" s="78">
        <f t="shared" si="1"/>
        <v>2.1499999999999998E-2</v>
      </c>
      <c r="Q4" s="78">
        <f t="shared" si="1"/>
        <v>1.7000000000000001E-2</v>
      </c>
      <c r="R4" s="78">
        <f t="shared" si="1"/>
        <v>1.7999999999999999E-2</v>
      </c>
      <c r="S4" s="78">
        <f t="shared" si="1"/>
        <v>1.9E-2</v>
      </c>
      <c r="T4" s="78">
        <f t="shared" si="1"/>
        <v>0.02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MEDIAN(E11:E16)</f>
        <v>2.5500000000000002E-4</v>
      </c>
      <c r="F5" s="80">
        <f>MEDIAN(F11:F16)</f>
        <v>2.2500000000000003E-3</v>
      </c>
      <c r="G5" s="79"/>
      <c r="H5" s="80">
        <f t="shared" ref="H5:M5" si="2">MEDIAN(H11:H16)</f>
        <v>2E-3</v>
      </c>
      <c r="I5" s="80">
        <f t="shared" si="2"/>
        <v>3.5000000000000001E-3</v>
      </c>
      <c r="J5" s="80">
        <f t="shared" si="2"/>
        <v>4.5000000000000005E-3</v>
      </c>
      <c r="K5" s="80">
        <f t="shared" si="2"/>
        <v>5.0000000000000001E-3</v>
      </c>
      <c r="L5" s="80">
        <f t="shared" si="2"/>
        <v>5.4999999999999997E-3</v>
      </c>
      <c r="M5" s="80">
        <f t="shared" si="2"/>
        <v>5.4999999999999997E-3</v>
      </c>
      <c r="N5" s="81"/>
      <c r="O5" s="80">
        <f t="shared" ref="O5:T5" si="3">MEDIAN(O11:O16)</f>
        <v>1.4500000000000001E-2</v>
      </c>
      <c r="P5" s="80">
        <f t="shared" si="3"/>
        <v>1.55E-2</v>
      </c>
      <c r="Q5" s="80">
        <f t="shared" si="3"/>
        <v>1.55E-2</v>
      </c>
      <c r="R5" s="80">
        <f t="shared" si="3"/>
        <v>1.7000000000000001E-2</v>
      </c>
      <c r="S5" s="80">
        <f t="shared" si="3"/>
        <v>1.8499999999999999E-2</v>
      </c>
      <c r="T5" s="80">
        <f t="shared" si="3"/>
        <v>0.02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ht="15" customHeight="1" x14ac:dyDescent="0.25">
      <c r="A7" s="9" t="s">
        <v>444</v>
      </c>
      <c r="C7" s="60"/>
      <c r="D7" s="12"/>
      <c r="E7" s="60"/>
      <c r="F7" s="60"/>
      <c r="G7" s="12"/>
      <c r="H7" s="60"/>
      <c r="I7" s="60"/>
      <c r="J7" s="60"/>
      <c r="K7" s="60"/>
      <c r="L7" s="60"/>
      <c r="M7" s="61"/>
      <c r="N7" s="14"/>
      <c r="O7" s="61"/>
      <c r="P7" s="61"/>
      <c r="Q7" s="61"/>
      <c r="R7" s="61"/>
      <c r="S7" s="61"/>
      <c r="T7" s="61"/>
    </row>
    <row r="8" spans="1:23" ht="15" customHeight="1" x14ac:dyDescent="0.25">
      <c r="B8" t="s">
        <v>445</v>
      </c>
      <c r="C8" s="60"/>
      <c r="D8" s="12"/>
      <c r="E8" s="60"/>
      <c r="F8" s="60"/>
      <c r="G8" s="12"/>
      <c r="H8" s="107"/>
      <c r="I8" s="107"/>
      <c r="J8" s="107"/>
      <c r="K8" s="107"/>
      <c r="L8" s="107"/>
      <c r="M8" s="108"/>
      <c r="N8" s="14"/>
      <c r="O8" s="104">
        <v>1.745E-2</v>
      </c>
      <c r="P8" s="104" t="s">
        <v>4</v>
      </c>
      <c r="Q8" s="104">
        <v>1.55E-2</v>
      </c>
      <c r="R8" s="104">
        <v>1.478E-2</v>
      </c>
      <c r="S8" s="104">
        <v>1.444E-2</v>
      </c>
      <c r="T8" s="104">
        <v>1.426E-2</v>
      </c>
    </row>
    <row r="9" spans="1:23" ht="15" customHeight="1" x14ac:dyDescent="0.25">
      <c r="B9" t="s">
        <v>446</v>
      </c>
      <c r="C9" s="60"/>
      <c r="D9" s="12"/>
      <c r="E9" s="60"/>
      <c r="F9" s="60"/>
      <c r="G9" s="12"/>
      <c r="H9" s="107"/>
      <c r="I9" s="107"/>
      <c r="J9" s="107">
        <v>1.6369999999999999E-2</v>
      </c>
      <c r="K9" s="107"/>
      <c r="L9" s="107">
        <v>1.627E-2</v>
      </c>
      <c r="M9" s="108"/>
      <c r="N9" s="14"/>
      <c r="O9" s="104">
        <v>1.5299999999999999E-2</v>
      </c>
      <c r="P9" s="104" t="s">
        <v>4</v>
      </c>
      <c r="Q9" s="104">
        <v>1.272E-2</v>
      </c>
      <c r="R9" s="104">
        <v>1.226E-2</v>
      </c>
      <c r="S9" s="104">
        <v>1.167E-2</v>
      </c>
      <c r="T9" s="104">
        <v>1.1259999999999999E-2</v>
      </c>
    </row>
    <row r="10" spans="1:23" x14ac:dyDescent="0.25">
      <c r="A10" s="9" t="s">
        <v>10</v>
      </c>
    </row>
    <row r="11" spans="1:23" x14ac:dyDescent="0.25">
      <c r="A11" s="9"/>
      <c r="B11" t="s">
        <v>46</v>
      </c>
      <c r="C11" s="47" t="s">
        <v>437</v>
      </c>
      <c r="D11" s="96"/>
      <c r="E11" s="70">
        <v>1E-3</v>
      </c>
      <c r="F11" s="69">
        <v>4.0000000000000001E-3</v>
      </c>
      <c r="G11" s="6"/>
      <c r="H11" s="65">
        <v>1E-3</v>
      </c>
      <c r="I11" s="65">
        <v>3.0000000000000001E-3</v>
      </c>
      <c r="J11" s="65">
        <v>4.0000000000000001E-3</v>
      </c>
      <c r="K11" s="65">
        <v>5.0000000000000001E-3</v>
      </c>
      <c r="L11" s="65">
        <v>5.0000000000000001E-3</v>
      </c>
      <c r="M11" s="65">
        <v>5.4999999999999997E-3</v>
      </c>
      <c r="N11" s="6"/>
      <c r="O11" s="65">
        <v>1.4500000000000001E-2</v>
      </c>
      <c r="P11" s="37">
        <v>0.02</v>
      </c>
      <c r="Q11" s="65">
        <v>1.6E-2</v>
      </c>
      <c r="R11" s="65">
        <v>1.7999999999999999E-2</v>
      </c>
      <c r="S11" s="65">
        <v>1.9E-2</v>
      </c>
      <c r="T11" s="65">
        <v>0.02</v>
      </c>
      <c r="U11" s="9"/>
    </row>
    <row r="12" spans="1:23" x14ac:dyDescent="0.25">
      <c r="A12" s="9"/>
      <c r="B12" t="s">
        <v>47</v>
      </c>
      <c r="C12" s="82" t="s">
        <v>436</v>
      </c>
      <c r="D12" s="97"/>
      <c r="E12" s="73">
        <v>3.5000000000000001E-3</v>
      </c>
      <c r="F12" s="73">
        <v>3.5000000000000001E-3</v>
      </c>
      <c r="G12" s="23"/>
      <c r="H12" s="65">
        <v>2E-3</v>
      </c>
      <c r="I12" s="65">
        <v>4.0000000000000001E-3</v>
      </c>
      <c r="J12" s="65">
        <v>5.0000000000000001E-3</v>
      </c>
      <c r="K12" s="65">
        <v>5.4999999999999997E-3</v>
      </c>
      <c r="L12" s="65">
        <v>6.0000000000000001E-3</v>
      </c>
      <c r="M12" s="65">
        <v>1.0999999999999999E-2</v>
      </c>
      <c r="N12" s="16"/>
      <c r="O12" s="65">
        <v>1.2E-2</v>
      </c>
      <c r="P12" s="37">
        <v>1.0500000000000001E-2</v>
      </c>
      <c r="Q12" s="65">
        <v>1.2500000000000001E-2</v>
      </c>
      <c r="R12" s="65">
        <v>1.6E-2</v>
      </c>
      <c r="S12" s="65">
        <v>1.4999999999999999E-2</v>
      </c>
      <c r="T12" s="65">
        <v>1.6E-2</v>
      </c>
      <c r="U12" s="9"/>
    </row>
    <row r="13" spans="1:23" x14ac:dyDescent="0.25">
      <c r="A13" s="9"/>
      <c r="B13" t="s">
        <v>48</v>
      </c>
      <c r="C13" s="47" t="s">
        <v>415</v>
      </c>
      <c r="D13" s="97"/>
      <c r="E13" s="69">
        <v>5.0000000000000001E-4</v>
      </c>
      <c r="F13" s="69">
        <v>5.0000000000000001E-4</v>
      </c>
      <c r="G13" s="6"/>
      <c r="H13" s="37">
        <v>1E-3</v>
      </c>
      <c r="I13" s="37">
        <v>1.5E-3</v>
      </c>
      <c r="J13" s="65">
        <v>2.5000000000000001E-3</v>
      </c>
      <c r="K13" s="37">
        <v>3.0000000000000001E-3</v>
      </c>
      <c r="L13" s="65">
        <v>3.5000000000000001E-3</v>
      </c>
      <c r="M13" s="65">
        <v>4.0000000000000001E-3</v>
      </c>
      <c r="N13" s="6"/>
      <c r="O13" s="65">
        <v>1.4500000000000001E-2</v>
      </c>
      <c r="P13" s="37">
        <v>6.0000000000000001E-3</v>
      </c>
      <c r="Q13" s="65">
        <v>6.4999999999999997E-3</v>
      </c>
      <c r="R13" s="65">
        <v>8.5000000000000006E-3</v>
      </c>
      <c r="S13" s="65">
        <v>1.0999999999999999E-2</v>
      </c>
      <c r="T13" s="65">
        <v>1.2500000000000001E-2</v>
      </c>
      <c r="U13" s="9"/>
      <c r="W13" s="36">
        <v>2.5000000000000001E-2</v>
      </c>
    </row>
    <row r="14" spans="1:23" x14ac:dyDescent="0.25">
      <c r="A14" s="9"/>
      <c r="B14" s="101" t="s">
        <v>65</v>
      </c>
      <c r="C14" s="87" t="s">
        <v>430</v>
      </c>
      <c r="D14" s="9"/>
      <c r="E14" s="89">
        <v>0</v>
      </c>
      <c r="F14" s="89">
        <v>4.4999999999999997E-3</v>
      </c>
      <c r="H14" s="89"/>
      <c r="I14" s="87"/>
      <c r="J14" s="90">
        <v>5.4999999999999997E-3</v>
      </c>
      <c r="K14" s="87"/>
      <c r="L14" s="87">
        <v>7.0000000000000001E-3</v>
      </c>
      <c r="M14" s="87"/>
      <c r="O14" s="87">
        <v>1.4E-2</v>
      </c>
      <c r="P14" s="87">
        <v>1.4500000000000001E-2</v>
      </c>
      <c r="Q14" s="87">
        <v>1.4999999999999999E-2</v>
      </c>
      <c r="R14" s="87">
        <v>1.6E-2</v>
      </c>
      <c r="S14" s="87">
        <v>1.7999999999999999E-2</v>
      </c>
      <c r="T14" s="87">
        <v>0.02</v>
      </c>
      <c r="U14" s="9"/>
    </row>
    <row r="15" spans="1:23" x14ac:dyDescent="0.25">
      <c r="A15" s="9"/>
      <c r="B15" t="s">
        <v>49</v>
      </c>
      <c r="C15" s="87" t="s">
        <v>415</v>
      </c>
      <c r="D15" s="96"/>
      <c r="E15" s="70">
        <v>1.0000000000000001E-5</v>
      </c>
      <c r="F15" s="69">
        <v>1E-3</v>
      </c>
      <c r="G15" s="6"/>
      <c r="H15" s="37">
        <v>2E-3</v>
      </c>
      <c r="I15" s="37">
        <v>3.5000000000000001E-3</v>
      </c>
      <c r="J15" s="38">
        <v>3.5000000000000001E-3</v>
      </c>
      <c r="K15" s="37">
        <v>3.5000000000000001E-3</v>
      </c>
      <c r="L15" s="37">
        <v>4.4999999999999997E-3</v>
      </c>
      <c r="M15" s="37">
        <v>5.0000000000000001E-3</v>
      </c>
      <c r="N15" s="6"/>
      <c r="O15" s="37">
        <v>2.1000000000000001E-2</v>
      </c>
      <c r="P15" s="37">
        <v>1.6500000000000001E-2</v>
      </c>
      <c r="Q15" s="37">
        <v>1.7000000000000001E-2</v>
      </c>
      <c r="R15" s="37">
        <v>1.7999999999999999E-2</v>
      </c>
      <c r="S15" s="37">
        <v>1.9E-2</v>
      </c>
      <c r="T15" s="37">
        <v>0.02</v>
      </c>
      <c r="U15" s="9"/>
    </row>
    <row r="16" spans="1:23" x14ac:dyDescent="0.25">
      <c r="A16" s="9"/>
      <c r="B16" t="s">
        <v>50</v>
      </c>
      <c r="C16" s="70" t="s">
        <v>415</v>
      </c>
      <c r="D16" s="97"/>
      <c r="E16" s="77">
        <v>0</v>
      </c>
      <c r="F16" s="77">
        <v>1E-3</v>
      </c>
      <c r="H16" s="65">
        <v>3.0000000000000001E-3</v>
      </c>
      <c r="I16" s="65">
        <v>5.0000000000000001E-3</v>
      </c>
      <c r="J16" s="65">
        <v>9.4999999999999998E-3</v>
      </c>
      <c r="K16" s="65">
        <v>0.01</v>
      </c>
      <c r="L16" s="65">
        <v>1.0999999999999999E-2</v>
      </c>
      <c r="M16" s="65">
        <v>1.15E-2</v>
      </c>
      <c r="N16" s="16"/>
      <c r="O16" s="65">
        <v>1.4500000000000001E-2</v>
      </c>
      <c r="P16" s="37">
        <v>2.1499999999999998E-2</v>
      </c>
      <c r="Q16" s="65">
        <v>1.6E-2</v>
      </c>
      <c r="R16" s="65">
        <v>1.7999999999999999E-2</v>
      </c>
      <c r="S16" s="65">
        <v>1.9E-2</v>
      </c>
      <c r="T16" s="65">
        <v>0.02</v>
      </c>
      <c r="U16" s="9"/>
      <c r="W16" s="36"/>
    </row>
    <row r="17" spans="1:23" x14ac:dyDescent="0.25">
      <c r="A17" s="9"/>
      <c r="C17" s="23"/>
      <c r="D17" s="97"/>
      <c r="E17" s="26"/>
      <c r="F17" s="26"/>
      <c r="G17" s="23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</row>
    <row r="18" spans="1:23" x14ac:dyDescent="0.25">
      <c r="B18" s="9" t="s">
        <v>52</v>
      </c>
      <c r="C18" s="42">
        <v>0.02</v>
      </c>
      <c r="D18" s="12"/>
      <c r="E18" s="42">
        <f>MAX(E11:E16)</f>
        <v>3.5000000000000001E-3</v>
      </c>
      <c r="F18" s="42">
        <f>MAX(F11:F16)</f>
        <v>4.4999999999999997E-3</v>
      </c>
      <c r="G18" s="12"/>
      <c r="H18" s="42">
        <f t="shared" ref="H18:M18" si="4">MAX(H11:H16)</f>
        <v>3.0000000000000001E-3</v>
      </c>
      <c r="I18" s="42">
        <f t="shared" si="4"/>
        <v>5.0000000000000001E-3</v>
      </c>
      <c r="J18" s="42">
        <f t="shared" si="4"/>
        <v>9.4999999999999998E-3</v>
      </c>
      <c r="K18" s="42">
        <f t="shared" si="4"/>
        <v>0.01</v>
      </c>
      <c r="L18" s="42">
        <f t="shared" si="4"/>
        <v>1.0999999999999999E-2</v>
      </c>
      <c r="M18" s="42">
        <f t="shared" si="4"/>
        <v>1.15E-2</v>
      </c>
      <c r="N18" s="12"/>
      <c r="O18" s="42">
        <f t="shared" ref="O18:T18" si="5">MAX(O11:O16)</f>
        <v>2.1000000000000001E-2</v>
      </c>
      <c r="P18" s="42">
        <f t="shared" si="5"/>
        <v>2.1499999999999998E-2</v>
      </c>
      <c r="Q18" s="42">
        <f t="shared" si="5"/>
        <v>1.7000000000000001E-2</v>
      </c>
      <c r="R18" s="42">
        <f t="shared" si="5"/>
        <v>1.7999999999999999E-2</v>
      </c>
      <c r="S18" s="42">
        <f t="shared" si="5"/>
        <v>1.9E-2</v>
      </c>
      <c r="T18" s="42">
        <f t="shared" si="5"/>
        <v>0.02</v>
      </c>
    </row>
    <row r="19" spans="1:23" x14ac:dyDescent="0.25">
      <c r="A19" s="9"/>
      <c r="C19" s="23"/>
      <c r="D19" s="97"/>
      <c r="E19" s="26"/>
      <c r="F19" s="27"/>
      <c r="G19" s="23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9"/>
      <c r="V19" s="9"/>
    </row>
    <row r="20" spans="1:23" x14ac:dyDescent="0.25">
      <c r="A20">
        <v>1</v>
      </c>
      <c r="B20" t="s">
        <v>352</v>
      </c>
      <c r="C20" s="68">
        <v>2.3E-2</v>
      </c>
      <c r="D20" s="12"/>
      <c r="E20" s="37" t="s">
        <v>4</v>
      </c>
      <c r="F20" s="37" t="s">
        <v>4</v>
      </c>
      <c r="G20" s="16"/>
      <c r="H20" s="37" t="s">
        <v>4</v>
      </c>
      <c r="I20" s="37" t="s">
        <v>4</v>
      </c>
      <c r="J20" s="37">
        <v>2.3300000000000001E-2</v>
      </c>
      <c r="K20" s="37" t="s">
        <v>4</v>
      </c>
      <c r="L20" s="37">
        <v>2.35E-2</v>
      </c>
      <c r="M20" s="37">
        <v>2.3800000000000002E-2</v>
      </c>
      <c r="N20" s="16"/>
      <c r="O20" s="37">
        <v>2.4E-2</v>
      </c>
      <c r="P20" s="37" t="s">
        <v>4</v>
      </c>
      <c r="Q20" s="37">
        <v>2.4500000000000001E-2</v>
      </c>
      <c r="R20" s="37">
        <v>2.5000000000000001E-2</v>
      </c>
      <c r="S20" s="37">
        <v>2.5499999999999998E-2</v>
      </c>
      <c r="T20" s="37">
        <v>2.5999999999999999E-2</v>
      </c>
      <c r="U20" s="36">
        <v>2.6200000000000001E-2</v>
      </c>
      <c r="V20" s="36">
        <v>2.6700000000000002E-2</v>
      </c>
      <c r="W20" s="9"/>
    </row>
    <row r="21" spans="1:23" x14ac:dyDescent="0.25">
      <c r="A21" s="98" t="s">
        <v>443</v>
      </c>
      <c r="B21" t="s">
        <v>394</v>
      </c>
      <c r="C21" s="68">
        <v>1.4999999999999999E-2</v>
      </c>
      <c r="D21" s="12"/>
      <c r="E21" s="37" t="s">
        <v>4</v>
      </c>
      <c r="F21" s="37" t="s">
        <v>4</v>
      </c>
      <c r="G21" s="16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6">
        <v>2.3199999999999998E-2</v>
      </c>
      <c r="P21" s="66" t="s">
        <v>4</v>
      </c>
      <c r="Q21" s="66">
        <v>2.3699999999999999E-2</v>
      </c>
      <c r="R21" s="66">
        <v>2.41E-2</v>
      </c>
      <c r="S21" s="66">
        <v>2.4199999999999999E-2</v>
      </c>
      <c r="T21" s="66">
        <v>2.4799999999999999E-2</v>
      </c>
      <c r="U21" s="9"/>
    </row>
    <row r="22" spans="1:23" x14ac:dyDescent="0.25">
      <c r="A22" s="9"/>
      <c r="B22" t="s">
        <v>440</v>
      </c>
      <c r="C22" s="100">
        <v>2.2499999999999999E-2</v>
      </c>
      <c r="D22" s="12"/>
      <c r="E22" s="37" t="s">
        <v>4</v>
      </c>
      <c r="F22" s="37" t="s">
        <v>4</v>
      </c>
      <c r="G22" s="16"/>
      <c r="H22" s="66">
        <v>1.7999999999999999E-2</v>
      </c>
      <c r="I22" s="66">
        <v>1.9E-2</v>
      </c>
      <c r="J22" s="66">
        <v>0.02</v>
      </c>
      <c r="K22" s="66" t="s">
        <v>4</v>
      </c>
      <c r="L22" s="66">
        <v>2.1499999999999998E-2</v>
      </c>
      <c r="M22" s="66">
        <v>2.3E-2</v>
      </c>
      <c r="N22" s="19"/>
      <c r="O22" s="66">
        <v>2.4E-2</v>
      </c>
      <c r="P22" s="66">
        <v>2.4500000000000001E-2</v>
      </c>
      <c r="Q22" s="66">
        <v>2.5499999999999998E-2</v>
      </c>
      <c r="R22" s="66">
        <v>2.6499999999999999E-2</v>
      </c>
      <c r="S22" s="66">
        <v>2.7E-2</v>
      </c>
      <c r="T22" s="66">
        <v>2.8500000000000001E-2</v>
      </c>
      <c r="U22" s="9"/>
    </row>
    <row r="23" spans="1:23" x14ac:dyDescent="0.25">
      <c r="A23" s="9"/>
      <c r="B23" t="s">
        <v>57</v>
      </c>
      <c r="C23" s="75">
        <v>1.4999999999999999E-2</v>
      </c>
      <c r="D23" s="95"/>
      <c r="E23" s="45" t="s">
        <v>4</v>
      </c>
      <c r="F23" s="45" t="s">
        <v>4</v>
      </c>
      <c r="G23" s="19"/>
      <c r="H23" s="66" t="s">
        <v>4</v>
      </c>
      <c r="I23" s="66" t="s">
        <v>4</v>
      </c>
      <c r="J23" s="66" t="s">
        <v>4</v>
      </c>
      <c r="K23" s="66" t="s">
        <v>4</v>
      </c>
      <c r="L23" s="66" t="s">
        <v>4</v>
      </c>
      <c r="M23" s="66" t="s">
        <v>4</v>
      </c>
      <c r="N23" s="19"/>
      <c r="O23" s="66">
        <v>2.1499999999999998E-2</v>
      </c>
      <c r="P23" s="66" t="s">
        <v>4</v>
      </c>
      <c r="Q23" s="66">
        <v>2.1999999999999999E-2</v>
      </c>
      <c r="R23" s="66">
        <v>2.2499999999999999E-2</v>
      </c>
      <c r="S23" s="67">
        <v>2.3E-2</v>
      </c>
      <c r="T23" s="67">
        <v>2.52E-2</v>
      </c>
      <c r="U23" s="9"/>
    </row>
    <row r="24" spans="1:23" x14ac:dyDescent="0.25">
      <c r="A24" s="9"/>
      <c r="B24" t="s">
        <v>19</v>
      </c>
      <c r="C24" s="68">
        <v>1.6E-2</v>
      </c>
      <c r="D24" s="12"/>
      <c r="E24" s="37" t="s">
        <v>4</v>
      </c>
      <c r="F24" s="37" t="s">
        <v>4</v>
      </c>
      <c r="G24" s="16"/>
      <c r="H24" s="47" t="s">
        <v>4</v>
      </c>
      <c r="I24" s="47" t="s">
        <v>4</v>
      </c>
      <c r="J24" s="47" t="s">
        <v>4</v>
      </c>
      <c r="K24" s="47" t="s">
        <v>4</v>
      </c>
      <c r="L24" s="47" t="s">
        <v>4</v>
      </c>
      <c r="M24" s="47" t="s">
        <v>4</v>
      </c>
      <c r="N24" s="19"/>
      <c r="O24" s="69">
        <v>2.35E-2</v>
      </c>
      <c r="P24" s="67" t="s">
        <v>4</v>
      </c>
      <c r="Q24" s="69">
        <v>2.5999999999999999E-2</v>
      </c>
      <c r="R24" s="69">
        <v>2.6499999999999999E-2</v>
      </c>
      <c r="S24" s="69">
        <v>2.7E-2</v>
      </c>
      <c r="T24" s="69">
        <v>0.03</v>
      </c>
      <c r="U24" s="9"/>
    </row>
    <row r="25" spans="1:23" x14ac:dyDescent="0.25">
      <c r="A25" s="9"/>
      <c r="B25" t="s">
        <v>230</v>
      </c>
      <c r="C25" s="38">
        <v>1.15E-2</v>
      </c>
      <c r="D25" s="95"/>
      <c r="E25" s="37" t="s">
        <v>4</v>
      </c>
      <c r="F25" s="37" t="s">
        <v>4</v>
      </c>
      <c r="G25" s="19"/>
      <c r="H25" s="47" t="s">
        <v>4</v>
      </c>
      <c r="I25" s="37" t="s">
        <v>4</v>
      </c>
      <c r="J25" s="37">
        <v>5.0000000000000001E-3</v>
      </c>
      <c r="K25" s="37" t="s">
        <v>4</v>
      </c>
      <c r="L25" s="37">
        <v>0.02</v>
      </c>
      <c r="M25" s="37">
        <v>2.1499999999999998E-2</v>
      </c>
      <c r="N25" s="19"/>
      <c r="O25" s="37">
        <v>2.1499999999999998E-2</v>
      </c>
      <c r="P25" s="37">
        <v>2.2499999999999999E-2</v>
      </c>
      <c r="Q25" s="37">
        <v>2.2499999999999999E-2</v>
      </c>
      <c r="R25" s="37">
        <v>2.3E-2</v>
      </c>
      <c r="S25" s="37">
        <v>2.35E-2</v>
      </c>
      <c r="T25" s="37">
        <v>2.35E-2</v>
      </c>
      <c r="U25" s="9"/>
    </row>
    <row r="26" spans="1:23" x14ac:dyDescent="0.25">
      <c r="A26" s="9"/>
      <c r="B26" t="s">
        <v>408</v>
      </c>
      <c r="C26" s="70">
        <v>1.15E-2</v>
      </c>
      <c r="D26" s="95"/>
      <c r="E26" s="37" t="s">
        <v>4</v>
      </c>
      <c r="F26" s="37" t="s">
        <v>4</v>
      </c>
      <c r="G26" s="19"/>
      <c r="H26" s="47" t="s">
        <v>4</v>
      </c>
      <c r="I26" s="37" t="s">
        <v>4</v>
      </c>
      <c r="J26" s="37" t="s">
        <v>4</v>
      </c>
      <c r="K26" s="37" t="s">
        <v>4</v>
      </c>
      <c r="L26" s="37" t="s">
        <v>4</v>
      </c>
      <c r="M26" s="37" t="s">
        <v>4</v>
      </c>
      <c r="N26" s="19"/>
      <c r="O26" s="66">
        <v>2.1499999999999998E-2</v>
      </c>
      <c r="P26" s="66" t="s">
        <v>4</v>
      </c>
      <c r="Q26" s="66">
        <v>2.2499999999999999E-2</v>
      </c>
      <c r="R26" s="66">
        <v>2.3E-2</v>
      </c>
      <c r="S26" s="66">
        <v>2.35E-2</v>
      </c>
      <c r="T26" s="66">
        <v>2.35E-2</v>
      </c>
      <c r="U26" s="9"/>
    </row>
    <row r="27" spans="1:23" x14ac:dyDescent="0.25">
      <c r="A27" s="9"/>
      <c r="B27" t="s">
        <v>420</v>
      </c>
      <c r="C27" s="68">
        <v>0.02</v>
      </c>
      <c r="D27" s="95"/>
      <c r="E27" s="37" t="s">
        <v>4</v>
      </c>
      <c r="F27" s="37" t="s">
        <v>4</v>
      </c>
      <c r="G27" s="16"/>
      <c r="H27" s="66">
        <v>1.2999999999999999E-2</v>
      </c>
      <c r="I27" s="66">
        <v>1.2999999999999999E-2</v>
      </c>
      <c r="J27" s="66">
        <v>1.4500000000000001E-2</v>
      </c>
      <c r="K27" s="66">
        <v>1.4500000000000001E-2</v>
      </c>
      <c r="L27" s="66">
        <v>1.4500000000000001E-2</v>
      </c>
      <c r="M27" s="66">
        <v>1.4999999999999999E-2</v>
      </c>
      <c r="N27" s="19"/>
      <c r="O27" s="67">
        <v>2.5499999999999998E-2</v>
      </c>
      <c r="P27" s="67" t="s">
        <v>4</v>
      </c>
      <c r="Q27" s="67">
        <v>2.75E-2</v>
      </c>
      <c r="R27" s="67">
        <v>2.8500000000000001E-2</v>
      </c>
      <c r="S27" s="67">
        <v>2.9000000000000001E-2</v>
      </c>
      <c r="T27" s="67">
        <v>0.03</v>
      </c>
      <c r="U27" s="36">
        <v>0.03</v>
      </c>
      <c r="V27" s="9"/>
    </row>
    <row r="28" spans="1:23" x14ac:dyDescent="0.25">
      <c r="A28" s="9"/>
      <c r="B28" t="s">
        <v>421</v>
      </c>
      <c r="C28" s="68">
        <v>2.3E-2</v>
      </c>
      <c r="D28" s="95"/>
      <c r="E28" s="37" t="s">
        <v>4</v>
      </c>
      <c r="F28" s="37" t="s">
        <v>4</v>
      </c>
      <c r="G28" s="16"/>
      <c r="H28" s="47" t="s">
        <v>4</v>
      </c>
      <c r="I28" s="47" t="s">
        <v>4</v>
      </c>
      <c r="J28" s="47" t="s">
        <v>4</v>
      </c>
      <c r="K28" s="47" t="s">
        <v>4</v>
      </c>
      <c r="L28" s="66">
        <v>2.35E-2</v>
      </c>
      <c r="M28" s="37" t="s">
        <v>4</v>
      </c>
      <c r="N28" s="19"/>
      <c r="O28" s="67">
        <v>2.4500000000000001E-2</v>
      </c>
      <c r="P28" s="67">
        <v>2.47E-2</v>
      </c>
      <c r="Q28" s="67">
        <v>2.5000000000000001E-2</v>
      </c>
      <c r="R28" s="67">
        <v>2.5499999999999998E-2</v>
      </c>
      <c r="S28" s="67">
        <v>2.5999999999999999E-2</v>
      </c>
      <c r="T28" s="67">
        <v>2.6499999999999999E-2</v>
      </c>
      <c r="U28" s="9"/>
    </row>
    <row r="29" spans="1:23" x14ac:dyDescent="0.25">
      <c r="A29" t="s">
        <v>24</v>
      </c>
      <c r="C29" s="71"/>
      <c r="D29" s="95"/>
      <c r="U29" s="9"/>
    </row>
    <row r="30" spans="1:23" x14ac:dyDescent="0.25">
      <c r="A30" s="9"/>
      <c r="B30" s="9" t="s">
        <v>51</v>
      </c>
      <c r="C30" s="42">
        <f>MAX(C20:C27)</f>
        <v>2.3E-2</v>
      </c>
      <c r="D30" s="95"/>
      <c r="E30" s="42">
        <f>MAX(E20:E27)</f>
        <v>0</v>
      </c>
      <c r="F30" s="42">
        <f>MAX(F20:F27)</f>
        <v>0</v>
      </c>
      <c r="G30" s="12"/>
      <c r="H30" s="42">
        <f t="shared" ref="H30:M30" si="6">MAX(H20:H27)</f>
        <v>1.7999999999999999E-2</v>
      </c>
      <c r="I30" s="42">
        <f t="shared" si="6"/>
        <v>1.9E-2</v>
      </c>
      <c r="J30" s="42">
        <f t="shared" si="6"/>
        <v>2.3300000000000001E-2</v>
      </c>
      <c r="K30" s="42">
        <f t="shared" si="6"/>
        <v>1.4500000000000001E-2</v>
      </c>
      <c r="L30" s="42">
        <f t="shared" si="6"/>
        <v>2.35E-2</v>
      </c>
      <c r="M30" s="42">
        <f t="shared" si="6"/>
        <v>2.3800000000000002E-2</v>
      </c>
      <c r="N30" s="12"/>
      <c r="O30" s="42">
        <f t="shared" ref="O30:T30" si="7">MAX(O20:O28)</f>
        <v>2.5499999999999998E-2</v>
      </c>
      <c r="P30" s="42">
        <f t="shared" si="7"/>
        <v>2.47E-2</v>
      </c>
      <c r="Q30" s="42">
        <f t="shared" si="7"/>
        <v>2.75E-2</v>
      </c>
      <c r="R30" s="42">
        <f t="shared" si="7"/>
        <v>2.8500000000000001E-2</v>
      </c>
      <c r="S30" s="42">
        <f t="shared" si="7"/>
        <v>2.9000000000000001E-2</v>
      </c>
      <c r="T30" s="42">
        <f t="shared" si="7"/>
        <v>0.03</v>
      </c>
      <c r="U30" s="9"/>
    </row>
    <row r="31" spans="1:23" x14ac:dyDescent="0.25">
      <c r="A31" s="9"/>
      <c r="D31" s="95"/>
    </row>
    <row r="32" spans="1:23" x14ac:dyDescent="0.25">
      <c r="B32" t="s">
        <v>25</v>
      </c>
      <c r="C32" s="68">
        <v>2.3E-2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/>
      <c r="N32" s="16"/>
      <c r="O32" s="67">
        <v>2.5499999999999998E-2</v>
      </c>
      <c r="P32" s="68" t="s">
        <v>4</v>
      </c>
      <c r="Q32" s="67">
        <v>2.5999999999999999E-2</v>
      </c>
      <c r="R32" s="67">
        <v>2.5999999999999999E-2</v>
      </c>
      <c r="S32" s="67">
        <v>2.5999999999999999E-2</v>
      </c>
      <c r="T32" s="67">
        <v>2.8500000000000001E-2</v>
      </c>
      <c r="U32" s="9"/>
    </row>
    <row r="33" spans="1:23" x14ac:dyDescent="0.25">
      <c r="B33" t="s">
        <v>28</v>
      </c>
      <c r="C33" s="68">
        <v>2.3E-2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6">
        <v>2.5499999999999998E-2</v>
      </c>
      <c r="P33" s="37" t="s">
        <v>4</v>
      </c>
      <c r="Q33" s="66">
        <v>2.5999999999999999E-2</v>
      </c>
      <c r="R33" s="66">
        <v>2.5999999999999999E-2</v>
      </c>
      <c r="S33" s="66">
        <v>2.5999999999999999E-2</v>
      </c>
      <c r="T33" s="66">
        <v>2.8500000000000001E-2</v>
      </c>
      <c r="U33" s="9"/>
    </row>
    <row r="34" spans="1:23" x14ac:dyDescent="0.25">
      <c r="B34" t="s">
        <v>439</v>
      </c>
      <c r="C34" s="68">
        <v>2.35E-2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>
        <v>0.02</v>
      </c>
      <c r="L34" s="37" t="s">
        <v>4</v>
      </c>
      <c r="M34" s="37" t="s">
        <v>4</v>
      </c>
      <c r="N34" s="16"/>
      <c r="O34" s="66">
        <v>2.0500000000000001E-2</v>
      </c>
      <c r="P34" s="37">
        <v>2.1000000000000001E-2</v>
      </c>
      <c r="Q34" s="66">
        <v>2.5000000000000001E-2</v>
      </c>
      <c r="R34" s="66">
        <v>2.1999999999999999E-2</v>
      </c>
      <c r="S34" s="66">
        <v>2.3E-2</v>
      </c>
      <c r="T34" s="66">
        <v>2.5499999999999998E-2</v>
      </c>
      <c r="U34" s="9"/>
    </row>
    <row r="35" spans="1:23" x14ac:dyDescent="0.25">
      <c r="B35" t="s">
        <v>29</v>
      </c>
      <c r="C35" s="68">
        <v>1.4999999999999999E-2</v>
      </c>
      <c r="D35" s="12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37">
        <v>2.4500000000000001E-2</v>
      </c>
      <c r="P35" s="37" t="s">
        <v>4</v>
      </c>
      <c r="Q35" s="37">
        <v>2.5000000000000001E-2</v>
      </c>
      <c r="R35" s="37">
        <v>2.5000000000000001E-2</v>
      </c>
      <c r="S35" s="37">
        <v>2.5000000000000001E-2</v>
      </c>
      <c r="T35" s="68">
        <v>2.7E-2</v>
      </c>
      <c r="U35" s="9"/>
    </row>
    <row r="36" spans="1:23" x14ac:dyDescent="0.25">
      <c r="B36" t="s">
        <v>30</v>
      </c>
      <c r="C36" s="68">
        <v>2.4E-2</v>
      </c>
      <c r="D36" s="12"/>
      <c r="E36" s="37" t="s">
        <v>4</v>
      </c>
      <c r="F36" s="37" t="s">
        <v>4</v>
      </c>
      <c r="G36" s="16"/>
      <c r="H36" s="37" t="s">
        <v>4</v>
      </c>
      <c r="I36" s="37" t="s">
        <v>4</v>
      </c>
      <c r="J36" s="37" t="s">
        <v>4</v>
      </c>
      <c r="K36" s="37" t="s">
        <v>4</v>
      </c>
      <c r="L36" s="37" t="s">
        <v>4</v>
      </c>
      <c r="M36" s="37" t="s">
        <v>4</v>
      </c>
      <c r="N36" s="16"/>
      <c r="O36" s="69">
        <v>2.5499999999999998E-2</v>
      </c>
      <c r="P36" s="68" t="s">
        <v>4</v>
      </c>
      <c r="Q36" s="69">
        <v>2.5999999999999999E-2</v>
      </c>
      <c r="R36" s="69">
        <v>2.6499999999999999E-2</v>
      </c>
      <c r="S36" s="69">
        <v>2.7E-2</v>
      </c>
      <c r="T36" s="69">
        <v>2.8500000000000001E-2</v>
      </c>
      <c r="U36" s="9"/>
      <c r="W36" s="36"/>
    </row>
    <row r="37" spans="1:23" x14ac:dyDescent="0.25">
      <c r="B37" t="s">
        <v>247</v>
      </c>
      <c r="C37" s="68">
        <v>2.4E-2</v>
      </c>
      <c r="D37" s="12"/>
      <c r="E37" s="37" t="s">
        <v>4</v>
      </c>
      <c r="F37" s="37" t="s">
        <v>4</v>
      </c>
      <c r="G37" s="16"/>
      <c r="H37" s="37" t="s">
        <v>4</v>
      </c>
      <c r="I37" s="37" t="s">
        <v>4</v>
      </c>
      <c r="J37" s="37" t="s">
        <v>4</v>
      </c>
      <c r="K37" s="37" t="s">
        <v>4</v>
      </c>
      <c r="L37" s="37" t="s">
        <v>4</v>
      </c>
      <c r="M37" s="37" t="s">
        <v>4</v>
      </c>
      <c r="N37" s="16"/>
      <c r="O37" s="37">
        <v>2.5499999999999998E-2</v>
      </c>
      <c r="P37" s="37" t="s">
        <v>4</v>
      </c>
      <c r="Q37" s="37">
        <v>2.5499999999999998E-2</v>
      </c>
      <c r="R37" s="37">
        <v>2.5999999999999999E-2</v>
      </c>
      <c r="S37" s="37">
        <v>2.6499999999999999E-2</v>
      </c>
      <c r="T37" s="37">
        <v>2.8000000000000001E-2</v>
      </c>
      <c r="U37" s="9"/>
    </row>
    <row r="38" spans="1:23" x14ac:dyDescent="0.25">
      <c r="B38" t="s">
        <v>36</v>
      </c>
      <c r="C38" s="68">
        <v>2.6499999999999999E-2</v>
      </c>
      <c r="D38" s="12"/>
      <c r="E38" s="37" t="s">
        <v>4</v>
      </c>
      <c r="F38" s="37" t="s">
        <v>4</v>
      </c>
      <c r="G38" s="16"/>
      <c r="H38" s="37" t="s">
        <v>4</v>
      </c>
      <c r="I38" s="37" t="s">
        <v>4</v>
      </c>
      <c r="J38" s="37" t="s">
        <v>4</v>
      </c>
      <c r="K38" s="37" t="s">
        <v>4</v>
      </c>
      <c r="L38" s="37" t="s">
        <v>4</v>
      </c>
      <c r="M38" s="37" t="s">
        <v>4</v>
      </c>
      <c r="N38" s="16"/>
      <c r="O38" s="67">
        <v>2.5000000000000001E-2</v>
      </c>
      <c r="P38" s="68" t="s">
        <v>4</v>
      </c>
      <c r="Q38" s="67">
        <v>2.5499999999999998E-2</v>
      </c>
      <c r="R38" s="67">
        <v>2.5499999999999998E-2</v>
      </c>
      <c r="S38" s="67">
        <v>2.5499999999999998E-2</v>
      </c>
      <c r="T38" s="67">
        <v>2.8000000000000001E-2</v>
      </c>
      <c r="U38" s="9"/>
    </row>
    <row r="39" spans="1:23" x14ac:dyDescent="0.25">
      <c r="B39" t="s">
        <v>188</v>
      </c>
      <c r="C39" s="68">
        <v>1.2999999999999999E-2</v>
      </c>
      <c r="D39" s="12"/>
      <c r="E39" s="37">
        <v>5.0000000000000001E-4</v>
      </c>
      <c r="F39" s="37">
        <v>2.5000000000000001E-3</v>
      </c>
      <c r="G39" s="16"/>
      <c r="H39" s="37">
        <v>4.4999999999999997E-3</v>
      </c>
      <c r="I39" s="37">
        <v>5.4999999999999997E-3</v>
      </c>
      <c r="J39" s="37">
        <v>6.4999999999999997E-3</v>
      </c>
      <c r="K39" s="37" t="s">
        <v>4</v>
      </c>
      <c r="L39" s="37">
        <v>7.0000000000000001E-3</v>
      </c>
      <c r="M39" s="37">
        <v>8.0000000000000002E-3</v>
      </c>
      <c r="N39" s="16"/>
      <c r="O39" s="68">
        <v>0.02</v>
      </c>
      <c r="P39" s="68">
        <v>2.7E-2</v>
      </c>
      <c r="Q39" s="68">
        <v>2.1499999999999998E-2</v>
      </c>
      <c r="R39" s="68">
        <v>2.8500000000000001E-2</v>
      </c>
      <c r="S39" s="68">
        <v>2.35E-2</v>
      </c>
      <c r="T39" s="68">
        <v>2.5999999999999999E-2</v>
      </c>
      <c r="U39" s="9"/>
    </row>
    <row r="40" spans="1:23" x14ac:dyDescent="0.25">
      <c r="B40" t="s">
        <v>413</v>
      </c>
      <c r="C40" s="68">
        <v>1.4E-2</v>
      </c>
      <c r="D40" s="12"/>
      <c r="E40" s="37">
        <v>5.0000000000000001E-3</v>
      </c>
      <c r="F40" s="37">
        <v>7.0000000000000001E-3</v>
      </c>
      <c r="G40" s="16"/>
      <c r="H40" s="37" t="s">
        <v>4</v>
      </c>
      <c r="I40" s="37">
        <v>7.4999999999999997E-3</v>
      </c>
      <c r="J40" s="37" t="s">
        <v>4</v>
      </c>
      <c r="K40" s="37" t="s">
        <v>4</v>
      </c>
      <c r="L40" s="37">
        <v>0.01</v>
      </c>
      <c r="M40" s="37">
        <v>0.01</v>
      </c>
      <c r="N40" s="16"/>
      <c r="O40" s="67">
        <v>1.9E-2</v>
      </c>
      <c r="P40" s="68">
        <v>0.02</v>
      </c>
      <c r="Q40" s="67">
        <v>2.1000000000000001E-2</v>
      </c>
      <c r="R40" s="67">
        <v>2.1999999999999999E-2</v>
      </c>
      <c r="S40" s="67">
        <v>2.35E-2</v>
      </c>
      <c r="T40" s="67">
        <v>2.5999999999999999E-2</v>
      </c>
      <c r="U40" s="9"/>
    </row>
    <row r="41" spans="1:23" x14ac:dyDescent="0.25">
      <c r="B41" t="s">
        <v>441</v>
      </c>
      <c r="C41" s="68">
        <v>2.4500000000000001E-2</v>
      </c>
      <c r="D41" s="12"/>
      <c r="E41" s="37"/>
      <c r="F41" s="37"/>
      <c r="G41" s="16"/>
      <c r="H41" s="37" t="s">
        <v>4</v>
      </c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16"/>
      <c r="O41" s="67">
        <v>2.5499999999999998E-2</v>
      </c>
      <c r="P41" s="68" t="s">
        <v>4</v>
      </c>
      <c r="Q41" s="67">
        <v>2.5499999999999998E-2</v>
      </c>
      <c r="R41" s="67">
        <v>2.5999999999999999E-2</v>
      </c>
      <c r="S41" s="67">
        <v>2.6499999999999999E-2</v>
      </c>
      <c r="T41" s="67">
        <v>2.8500000000000001E-2</v>
      </c>
      <c r="U41" s="9"/>
    </row>
    <row r="42" spans="1:23" x14ac:dyDescent="0.25">
      <c r="D42" s="9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9"/>
    </row>
    <row r="43" spans="1:23" x14ac:dyDescent="0.25">
      <c r="A43" s="8"/>
      <c r="B43" s="25" t="s">
        <v>37</v>
      </c>
      <c r="C43" s="42">
        <f>MAX(C32:C38)</f>
        <v>2.6499999999999999E-2</v>
      </c>
      <c r="D43" s="12"/>
      <c r="E43" s="42" t="s">
        <v>4</v>
      </c>
      <c r="F43" s="42" t="s">
        <v>4</v>
      </c>
      <c r="G43" s="12"/>
      <c r="H43" s="42" t="s">
        <v>4</v>
      </c>
      <c r="I43" s="42" t="s">
        <v>4</v>
      </c>
      <c r="J43" s="42" t="s">
        <v>4</v>
      </c>
      <c r="K43" s="42" t="s">
        <v>4</v>
      </c>
      <c r="L43" s="42" t="s">
        <v>4</v>
      </c>
      <c r="M43" s="42" t="s">
        <v>4</v>
      </c>
      <c r="N43" s="12"/>
      <c r="O43" s="42">
        <f t="shared" ref="O43:T43" si="8">MAX(O32:O40)</f>
        <v>2.5499999999999998E-2</v>
      </c>
      <c r="P43" s="42">
        <f>MAX(P32:P41)</f>
        <v>2.7E-2</v>
      </c>
      <c r="Q43" s="42">
        <f t="shared" si="8"/>
        <v>2.5999999999999999E-2</v>
      </c>
      <c r="R43" s="42">
        <f t="shared" si="8"/>
        <v>2.8500000000000001E-2</v>
      </c>
      <c r="S43" s="42">
        <f t="shared" si="8"/>
        <v>2.7E-2</v>
      </c>
      <c r="T43" s="42">
        <f t="shared" si="8"/>
        <v>2.8500000000000001E-2</v>
      </c>
      <c r="U43" s="9"/>
    </row>
    <row r="44" spans="1:23" x14ac:dyDescent="0.25">
      <c r="A44" s="9" t="s">
        <v>38</v>
      </c>
      <c r="D44" s="9"/>
      <c r="U44" s="9"/>
    </row>
    <row r="45" spans="1:23" x14ac:dyDescent="0.25">
      <c r="B45" s="9" t="s">
        <v>38</v>
      </c>
      <c r="C45" s="78">
        <v>1.6E-2</v>
      </c>
      <c r="D45" s="12"/>
      <c r="E45" s="83">
        <v>1.26E-2</v>
      </c>
      <c r="F45" s="80">
        <v>1.61E-2</v>
      </c>
      <c r="G45" s="12"/>
      <c r="H45" s="80">
        <v>1.4E-2</v>
      </c>
      <c r="I45" s="80">
        <v>1.4500000000000001E-2</v>
      </c>
      <c r="J45" s="80">
        <v>1.55E-2</v>
      </c>
      <c r="K45" s="80">
        <v>1.7000000000000001E-2</v>
      </c>
      <c r="L45" s="80">
        <v>2.1000000000000001E-2</v>
      </c>
      <c r="M45" s="80">
        <v>2.1000000000000001E-2</v>
      </c>
      <c r="N45" s="61"/>
      <c r="O45" s="80">
        <v>2.1499999999999998E-2</v>
      </c>
      <c r="P45" s="80">
        <v>2.1700000000000001E-2</v>
      </c>
      <c r="Q45" s="80">
        <v>2.23E-2</v>
      </c>
      <c r="R45" s="80">
        <v>2.2499999999999999E-2</v>
      </c>
      <c r="S45" s="80">
        <v>2.2599999999999999E-2</v>
      </c>
      <c r="T45" s="80">
        <v>2.3300000000000001E-2</v>
      </c>
      <c r="U45" s="9"/>
    </row>
    <row r="46" spans="1:23" x14ac:dyDescent="0.25">
      <c r="B46" s="9" t="s">
        <v>392</v>
      </c>
      <c r="C46" s="78">
        <v>1.6E-2</v>
      </c>
      <c r="D46" s="12"/>
      <c r="E46" s="83">
        <v>1.2500000000000001E-2</v>
      </c>
      <c r="F46" s="80">
        <v>1.6E-2</v>
      </c>
      <c r="G46" s="12"/>
      <c r="H46" s="80">
        <v>1.3900000000000001E-2</v>
      </c>
      <c r="I46" s="80">
        <v>1.4400000000000001E-2</v>
      </c>
      <c r="J46" s="80">
        <v>1.54E-2</v>
      </c>
      <c r="K46" s="80">
        <v>1.6899999999999998E-2</v>
      </c>
      <c r="L46" s="80">
        <v>2.0899999999999998E-2</v>
      </c>
      <c r="M46" s="80">
        <v>2.0899999999999998E-2</v>
      </c>
      <c r="N46" s="61"/>
      <c r="O46" s="80">
        <v>2.1399999999999999E-2</v>
      </c>
      <c r="P46" s="80">
        <v>2.1600000000000001E-2</v>
      </c>
      <c r="Q46" s="80">
        <v>2.2200000000000001E-2</v>
      </c>
      <c r="R46" s="80">
        <v>2.24E-2</v>
      </c>
      <c r="S46" s="80">
        <v>2.2499999999999999E-2</v>
      </c>
      <c r="T46" s="80">
        <v>2.3199999999999998E-2</v>
      </c>
      <c r="U46" s="9"/>
    </row>
    <row r="47" spans="1:23" x14ac:dyDescent="0.25">
      <c r="B47" s="9" t="s">
        <v>364</v>
      </c>
      <c r="C47" s="78">
        <v>2.3E-2</v>
      </c>
      <c r="D47" s="12"/>
      <c r="E47" s="78">
        <v>2.3E-2</v>
      </c>
      <c r="F47" s="78">
        <v>2.35E-2</v>
      </c>
      <c r="G47" s="12"/>
      <c r="H47" s="78">
        <v>2.3E-2</v>
      </c>
      <c r="I47" s="78">
        <v>2.3E-2</v>
      </c>
      <c r="J47" s="78">
        <v>2.3E-2</v>
      </c>
      <c r="K47" s="78">
        <v>2.3E-2</v>
      </c>
      <c r="L47" s="78">
        <v>2.4500000000000001E-2</v>
      </c>
      <c r="M47" s="78">
        <v>2.5000000000000001E-2</v>
      </c>
      <c r="N47" s="60"/>
      <c r="O47" s="78">
        <v>2.5999999999999999E-2</v>
      </c>
      <c r="P47" s="78">
        <v>2.75E-2</v>
      </c>
      <c r="Q47" s="78">
        <v>2.8500000000000001E-2</v>
      </c>
      <c r="R47" s="78">
        <v>2.9000000000000001E-2</v>
      </c>
      <c r="S47" s="78">
        <v>0.03</v>
      </c>
      <c r="T47" s="78">
        <v>0.03</v>
      </c>
      <c r="U47" s="9"/>
    </row>
    <row r="48" spans="1:23" x14ac:dyDescent="0.25">
      <c r="B48" t="s">
        <v>256</v>
      </c>
    </row>
    <row r="49" spans="2:2" x14ac:dyDescent="0.25">
      <c r="B49" t="s">
        <v>401</v>
      </c>
    </row>
  </sheetData>
  <customSheetViews>
    <customSheetView guid="{299C277F-2E78-4ADB-B474-2EF796E7CB2F}" scale="80" fitToPage="1" hiddenRows="1">
      <pane ySplit="1" topLeftCell="A2" activePane="bottomLeft" state="frozen"/>
      <selection pane="bottomLeft" activeCell="N52" sqref="N52"/>
      <pageMargins left="0" right="0" top="0.75" bottom="0.75" header="0.3" footer="0.3"/>
      <pageSetup scale="64" orientation="landscape" r:id="rId1"/>
    </customSheetView>
  </customSheetViews>
  <mergeCells count="3">
    <mergeCell ref="E1:F1"/>
    <mergeCell ref="H1:M1"/>
    <mergeCell ref="O1:T1"/>
  </mergeCells>
  <conditionalFormatting sqref="J11:J16">
    <cfRule type="top10" dxfId="7052" priority="1" rank="1"/>
  </conditionalFormatting>
  <conditionalFormatting sqref="C6:D9 D5 G24">
    <cfRule type="cellIs" dxfId="7051" priority="22" operator="greaterThan">
      <formula>0.0165</formula>
    </cfRule>
  </conditionalFormatting>
  <conditionalFormatting sqref="N25">
    <cfRule type="cellIs" dxfId="7050" priority="21" operator="greaterThan">
      <formula>0.018</formula>
    </cfRule>
  </conditionalFormatting>
  <conditionalFormatting sqref="G5:G9">
    <cfRule type="cellIs" dxfId="7049" priority="20" operator="greaterThan">
      <formula>0.0165</formula>
    </cfRule>
  </conditionalFormatting>
  <conditionalFormatting sqref="G26">
    <cfRule type="cellIs" dxfId="7048" priority="19" operator="greaterThan">
      <formula>0.0165</formula>
    </cfRule>
  </conditionalFormatting>
  <conditionalFormatting sqref="I11:I16">
    <cfRule type="top10" dxfId="7047" priority="18" rank="1"/>
  </conditionalFormatting>
  <conditionalFormatting sqref="K11:K16">
    <cfRule type="top10" dxfId="7046" priority="17" rank="1"/>
  </conditionalFormatting>
  <conditionalFormatting sqref="L11:L16">
    <cfRule type="top10" dxfId="7045" priority="16" rank="1"/>
  </conditionalFormatting>
  <conditionalFormatting sqref="M11:M16">
    <cfRule type="top10" dxfId="7044" priority="15" rank="1"/>
  </conditionalFormatting>
  <conditionalFormatting sqref="P11:P16">
    <cfRule type="top10" dxfId="7043" priority="14" rank="1"/>
  </conditionalFormatting>
  <conditionalFormatting sqref="Q11:Q16">
    <cfRule type="top10" dxfId="7042" priority="13" rank="1"/>
  </conditionalFormatting>
  <conditionalFormatting sqref="R11:R16">
    <cfRule type="top10" dxfId="7041" priority="12" rank="1"/>
  </conditionalFormatting>
  <conditionalFormatting sqref="S11:S16">
    <cfRule type="top10" dxfId="7040" priority="11" rank="1"/>
  </conditionalFormatting>
  <conditionalFormatting sqref="T11:T16">
    <cfRule type="top10" dxfId="7039" priority="10" rank="1"/>
  </conditionalFormatting>
  <conditionalFormatting sqref="J20:J28">
    <cfRule type="top10" dxfId="7038" priority="9" rank="1"/>
  </conditionalFormatting>
  <conditionalFormatting sqref="O32:O41">
    <cfRule type="top10" dxfId="7037" priority="8" rank="1"/>
  </conditionalFormatting>
  <conditionalFormatting sqref="Q32:Q41">
    <cfRule type="top10" dxfId="7036" priority="7" rank="1"/>
  </conditionalFormatting>
  <conditionalFormatting sqref="R32:R41">
    <cfRule type="top10" dxfId="7035" priority="6" rank="1"/>
  </conditionalFormatting>
  <conditionalFormatting sqref="S32:S41">
    <cfRule type="top10" dxfId="7034" priority="5" rank="1"/>
  </conditionalFormatting>
  <conditionalFormatting sqref="T32:T41">
    <cfRule type="top10" dxfId="7033" priority="4" rank="1"/>
  </conditionalFormatting>
  <conditionalFormatting sqref="P20">
    <cfRule type="top10" dxfId="7032" priority="3" rank="1"/>
  </conditionalFormatting>
  <conditionalFormatting sqref="H20:H28">
    <cfRule type="top10" dxfId="7031" priority="23" rank="1"/>
  </conditionalFormatting>
  <conditionalFormatting sqref="I20:I28">
    <cfRule type="top10" dxfId="7030" priority="24" rank="1"/>
  </conditionalFormatting>
  <conditionalFormatting sqref="K20:K28">
    <cfRule type="top10" dxfId="7029" priority="25" rank="1"/>
  </conditionalFormatting>
  <conditionalFormatting sqref="L20:L28">
    <cfRule type="top10" dxfId="7028" priority="26" rank="1"/>
  </conditionalFormatting>
  <conditionalFormatting sqref="M20:M28">
    <cfRule type="top10" dxfId="7027" priority="27" rank="1"/>
  </conditionalFormatting>
  <conditionalFormatting sqref="M28">
    <cfRule type="top10" dxfId="7026" priority="2" rank="1"/>
  </conditionalFormatting>
  <conditionalFormatting sqref="C32:C41">
    <cfRule type="top10" dxfId="7025" priority="28" rank="1"/>
  </conditionalFormatting>
  <conditionalFormatting sqref="C20:C28">
    <cfRule type="top10" dxfId="7024" priority="29" rank="1"/>
  </conditionalFormatting>
  <conditionalFormatting sqref="E20:E28">
    <cfRule type="top10" dxfId="7023" priority="30" rank="1"/>
  </conditionalFormatting>
  <conditionalFormatting sqref="F20:F28">
    <cfRule type="top10" dxfId="7022" priority="31" rank="1"/>
  </conditionalFormatting>
  <conditionalFormatting sqref="P20:P28">
    <cfRule type="top10" dxfId="7021" priority="32" rank="1"/>
  </conditionalFormatting>
  <conditionalFormatting sqref="O20:O28">
    <cfRule type="top10" dxfId="7020" priority="33" rank="1"/>
  </conditionalFormatting>
  <conditionalFormatting sqref="Q20:Q28">
    <cfRule type="top10" dxfId="7019" priority="34" rank="1"/>
  </conditionalFormatting>
  <conditionalFormatting sqref="R20:R28">
    <cfRule type="top10" dxfId="7018" priority="35" rank="1"/>
  </conditionalFormatting>
  <conditionalFormatting sqref="S20:S28">
    <cfRule type="top10" dxfId="7017" priority="36" rank="1"/>
  </conditionalFormatting>
  <conditionalFormatting sqref="T20:T28">
    <cfRule type="top10" dxfId="7016" priority="37" rank="1"/>
  </conditionalFormatting>
  <conditionalFormatting sqref="C11:C16">
    <cfRule type="top10" dxfId="7015" priority="38" rank="1"/>
  </conditionalFormatting>
  <conditionalFormatting sqref="E11:E16">
    <cfRule type="top10" dxfId="7014" priority="39" rank="1"/>
  </conditionalFormatting>
  <conditionalFormatting sqref="O11:O16">
    <cfRule type="top10" dxfId="7013" priority="40" rank="1"/>
  </conditionalFormatting>
  <conditionalFormatting sqref="F11:F16">
    <cfRule type="top10" dxfId="7012" priority="41" rank="1"/>
  </conditionalFormatting>
  <conditionalFormatting sqref="H11:H16">
    <cfRule type="top10" dxfId="7011" priority="42" rank="1"/>
    <cfRule type="top10" dxfId="7010" priority="43" rank="1"/>
  </conditionalFormatting>
  <pageMargins left="0" right="0" top="0.75" bottom="0.75" header="0.3" footer="0.3"/>
  <pageSetup scale="64" orientation="landscape"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1B1CF-EB48-4DBD-9053-7CB8D9F43C5C}">
  <sheetPr>
    <pageSetUpPr fitToPage="1"/>
  </sheetPr>
  <dimension ref="A1:W49"/>
  <sheetViews>
    <sheetView zoomScale="80" zoomScaleNormal="80" workbookViewId="0">
      <pane ySplit="1" topLeftCell="A2" activePane="bottomLeft" state="frozen"/>
      <selection pane="bottomLeft" activeCell="T25" sqref="T25"/>
    </sheetView>
  </sheetViews>
  <sheetFormatPr defaultColWidth="9.140625" defaultRowHeight="15" x14ac:dyDescent="0.25"/>
  <cols>
    <col min="1" max="1" width="14.140625" customWidth="1"/>
    <col min="2" max="2" width="24.28515625" customWidth="1"/>
    <col min="3" max="3" width="15.7109375" bestFit="1" customWidth="1"/>
    <col min="4" max="4" width="12.7109375" bestFit="1" customWidth="1"/>
    <col min="5" max="6" width="8.42578125" bestFit="1" customWidth="1"/>
    <col min="7" max="7" width="7.7109375" bestFit="1" customWidth="1"/>
    <col min="8" max="9" width="6.5703125" bestFit="1" customWidth="1"/>
    <col min="10" max="10" width="7.7109375" bestFit="1" customWidth="1"/>
    <col min="11" max="11" width="7" bestFit="1" customWidth="1"/>
    <col min="12" max="12" width="8.140625" bestFit="1" customWidth="1"/>
    <col min="13" max="13" width="6.42578125" customWidth="1"/>
    <col min="14" max="14" width="5.85546875" customWidth="1"/>
    <col min="15" max="15" width="8" bestFit="1" customWidth="1"/>
    <col min="16" max="16" width="8.85546875" bestFit="1" customWidth="1"/>
    <col min="17" max="20" width="8" bestFit="1" customWidth="1"/>
    <col min="21" max="21" width="9.42578125" bestFit="1" customWidth="1"/>
    <col min="22" max="23" width="10.140625" bestFit="1" customWidth="1"/>
    <col min="24" max="24" width="10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2" t="s">
        <v>1</v>
      </c>
      <c r="F1" s="143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MAX(E11:E16)</f>
        <v>3.5000000000000001E-3</v>
      </c>
      <c r="F4" s="78">
        <f>MAX(F11:F16)</f>
        <v>4.4999999999999997E-3</v>
      </c>
      <c r="G4" s="79"/>
      <c r="H4" s="78">
        <f t="shared" ref="H4:M4" si="0">MAX(H11:H16)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MAX(O11:O16)</f>
        <v>2.1000000000000001E-2</v>
      </c>
      <c r="P4" s="78">
        <f t="shared" si="1"/>
        <v>2.1000000000000001E-2</v>
      </c>
      <c r="Q4" s="78">
        <f t="shared" si="1"/>
        <v>1.7000000000000001E-2</v>
      </c>
      <c r="R4" s="78">
        <f t="shared" si="1"/>
        <v>1.7999999999999999E-2</v>
      </c>
      <c r="S4" s="78">
        <f t="shared" si="1"/>
        <v>1.9E-2</v>
      </c>
      <c r="T4" s="78">
        <f t="shared" si="1"/>
        <v>0.02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MEDIAN(E11:E16)</f>
        <v>2.5500000000000002E-4</v>
      </c>
      <c r="F5" s="80">
        <f>MEDIAN(F11:F16)</f>
        <v>2.2500000000000003E-3</v>
      </c>
      <c r="G5" s="79"/>
      <c r="H5" s="80">
        <f t="shared" ref="H5:M5" si="2">MEDIAN(H11:H16)</f>
        <v>2E-3</v>
      </c>
      <c r="I5" s="80">
        <f t="shared" si="2"/>
        <v>3.5000000000000001E-3</v>
      </c>
      <c r="J5" s="80">
        <f t="shared" si="2"/>
        <v>4.5000000000000005E-3</v>
      </c>
      <c r="K5" s="80">
        <f t="shared" si="2"/>
        <v>5.0000000000000001E-3</v>
      </c>
      <c r="L5" s="80">
        <f t="shared" si="2"/>
        <v>5.4999999999999997E-3</v>
      </c>
      <c r="M5" s="80">
        <f t="shared" si="2"/>
        <v>5.4999999999999997E-3</v>
      </c>
      <c r="N5" s="81"/>
      <c r="O5" s="80">
        <f t="shared" ref="O5:T5" si="3">MEDIAN(O11:O16)</f>
        <v>1.4500000000000001E-2</v>
      </c>
      <c r="P5" s="80">
        <f t="shared" si="3"/>
        <v>1.55E-2</v>
      </c>
      <c r="Q5" s="80">
        <f t="shared" si="3"/>
        <v>1.55E-2</v>
      </c>
      <c r="R5" s="80">
        <f t="shared" si="3"/>
        <v>1.7000000000000001E-2</v>
      </c>
      <c r="S5" s="80">
        <f t="shared" si="3"/>
        <v>1.8499999999999999E-2</v>
      </c>
      <c r="T5" s="80">
        <f t="shared" si="3"/>
        <v>0.02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ht="15" customHeight="1" x14ac:dyDescent="0.25">
      <c r="A7" s="9" t="s">
        <v>444</v>
      </c>
      <c r="C7" s="60"/>
      <c r="D7" s="12"/>
      <c r="E7" s="60"/>
      <c r="F7" s="60"/>
      <c r="G7" s="12"/>
      <c r="H7" s="60"/>
      <c r="I7" s="60"/>
      <c r="J7" s="60"/>
      <c r="K7" s="60"/>
      <c r="L7" s="60"/>
      <c r="M7" s="61"/>
      <c r="N7" s="14"/>
      <c r="O7" s="61"/>
      <c r="P7" s="61"/>
      <c r="Q7" s="61"/>
      <c r="R7" s="61"/>
      <c r="S7" s="61"/>
      <c r="T7" s="61"/>
    </row>
    <row r="8" spans="1:23" ht="15" customHeight="1" x14ac:dyDescent="0.25">
      <c r="B8" t="s">
        <v>445</v>
      </c>
      <c r="C8" s="60"/>
      <c r="D8" s="12"/>
      <c r="E8" s="60"/>
      <c r="F8" s="60"/>
      <c r="G8" s="12"/>
      <c r="H8" s="107"/>
      <c r="I8" s="107"/>
      <c r="J8" s="107"/>
      <c r="K8" s="107"/>
      <c r="L8" s="107"/>
      <c r="M8" s="108"/>
      <c r="N8" s="14"/>
      <c r="O8" s="104">
        <v>1.915E-2</v>
      </c>
      <c r="P8" s="104" t="s">
        <v>4</v>
      </c>
      <c r="Q8" s="104">
        <v>1.8280000000000001E-2</v>
      </c>
      <c r="R8" s="104">
        <v>1.7940000000000001E-2</v>
      </c>
      <c r="S8" s="104">
        <v>1.78E-2</v>
      </c>
      <c r="T8" s="104">
        <v>1.779E-2</v>
      </c>
    </row>
    <row r="9" spans="1:23" ht="15" customHeight="1" x14ac:dyDescent="0.25">
      <c r="B9" t="s">
        <v>446</v>
      </c>
      <c r="C9" s="60"/>
      <c r="D9" s="12"/>
      <c r="E9" s="60"/>
      <c r="F9" s="60"/>
      <c r="G9" s="12"/>
      <c r="H9" s="107"/>
      <c r="I9" s="107"/>
      <c r="J9" s="107">
        <v>1.6420000000000001E-2</v>
      </c>
      <c r="K9" s="107"/>
      <c r="L9" s="107">
        <v>1.6729999999999998E-2</v>
      </c>
      <c r="M9" s="108"/>
      <c r="N9" s="14"/>
      <c r="O9" s="104">
        <v>1.6740000000000001E-2</v>
      </c>
      <c r="P9" s="104" t="s">
        <v>4</v>
      </c>
      <c r="Q9" s="104">
        <v>1.536E-2</v>
      </c>
      <c r="R9" s="104">
        <v>1.5129999999999999E-2</v>
      </c>
      <c r="S9" s="104">
        <v>1.4829999999999999E-2</v>
      </c>
      <c r="T9" s="104">
        <v>1.4590000000000001E-2</v>
      </c>
    </row>
    <row r="10" spans="1:23" x14ac:dyDescent="0.25">
      <c r="A10" s="9" t="s">
        <v>10</v>
      </c>
    </row>
    <row r="11" spans="1:23" x14ac:dyDescent="0.25">
      <c r="A11" s="9"/>
      <c r="B11" t="s">
        <v>46</v>
      </c>
      <c r="C11" s="47" t="s">
        <v>437</v>
      </c>
      <c r="D11" s="96"/>
      <c r="E11" s="70">
        <v>1E-3</v>
      </c>
      <c r="F11" s="69">
        <v>4.0000000000000001E-3</v>
      </c>
      <c r="G11" s="6"/>
      <c r="H11" s="65">
        <v>1E-3</v>
      </c>
      <c r="I11" s="65">
        <v>3.0000000000000001E-3</v>
      </c>
      <c r="J11" s="65">
        <v>4.0000000000000001E-3</v>
      </c>
      <c r="K11" s="65">
        <v>5.0000000000000001E-3</v>
      </c>
      <c r="L11" s="65">
        <v>5.0000000000000001E-3</v>
      </c>
      <c r="M11" s="65">
        <v>5.4999999999999997E-3</v>
      </c>
      <c r="N11" s="6"/>
      <c r="O11" s="65">
        <v>1.4500000000000001E-2</v>
      </c>
      <c r="P11" s="37">
        <v>0.02</v>
      </c>
      <c r="Q11" s="65">
        <v>1.6E-2</v>
      </c>
      <c r="R11" s="65">
        <v>1.7999999999999999E-2</v>
      </c>
      <c r="S11" s="65">
        <v>1.9E-2</v>
      </c>
      <c r="T11" s="65">
        <v>0.02</v>
      </c>
      <c r="U11" s="9"/>
    </row>
    <row r="12" spans="1:23" x14ac:dyDescent="0.25">
      <c r="A12" s="9"/>
      <c r="B12" t="s">
        <v>47</v>
      </c>
      <c r="C12" s="82" t="s">
        <v>436</v>
      </c>
      <c r="D12" s="97"/>
      <c r="E12" s="73">
        <v>3.5000000000000001E-3</v>
      </c>
      <c r="F12" s="73">
        <v>3.5000000000000001E-3</v>
      </c>
      <c r="G12" s="23"/>
      <c r="H12" s="65">
        <v>2E-3</v>
      </c>
      <c r="I12" s="65">
        <v>4.0000000000000001E-3</v>
      </c>
      <c r="J12" s="65">
        <v>5.0000000000000001E-3</v>
      </c>
      <c r="K12" s="65">
        <v>5.4999999999999997E-3</v>
      </c>
      <c r="L12" s="65">
        <v>6.0000000000000001E-3</v>
      </c>
      <c r="M12" s="65">
        <v>1.0999999999999999E-2</v>
      </c>
      <c r="N12" s="16"/>
      <c r="O12" s="65">
        <v>1.2E-2</v>
      </c>
      <c r="P12" s="37">
        <v>1.0500000000000001E-2</v>
      </c>
      <c r="Q12" s="65">
        <v>1.2500000000000001E-2</v>
      </c>
      <c r="R12" s="65">
        <v>1.6E-2</v>
      </c>
      <c r="S12" s="65">
        <v>1.4999999999999999E-2</v>
      </c>
      <c r="T12" s="65">
        <v>1.6E-2</v>
      </c>
      <c r="U12" s="9"/>
    </row>
    <row r="13" spans="1:23" x14ac:dyDescent="0.25">
      <c r="A13" s="9"/>
      <c r="B13" t="s">
        <v>48</v>
      </c>
      <c r="C13" s="47" t="s">
        <v>415</v>
      </c>
      <c r="D13" s="97"/>
      <c r="E13" s="69">
        <v>5.0000000000000001E-4</v>
      </c>
      <c r="F13" s="69">
        <v>5.0000000000000001E-4</v>
      </c>
      <c r="G13" s="6"/>
      <c r="H13" s="37">
        <v>1E-3</v>
      </c>
      <c r="I13" s="37">
        <v>1.5E-3</v>
      </c>
      <c r="J13" s="65">
        <v>2.5000000000000001E-3</v>
      </c>
      <c r="K13" s="37">
        <v>3.0000000000000001E-3</v>
      </c>
      <c r="L13" s="65">
        <v>3.5000000000000001E-3</v>
      </c>
      <c r="M13" s="65">
        <v>4.0000000000000001E-3</v>
      </c>
      <c r="N13" s="6"/>
      <c r="O13" s="65">
        <v>1.4500000000000001E-2</v>
      </c>
      <c r="P13" s="37">
        <v>6.0000000000000001E-3</v>
      </c>
      <c r="Q13" s="65">
        <v>6.4999999999999997E-3</v>
      </c>
      <c r="R13" s="65">
        <v>8.5000000000000006E-3</v>
      </c>
      <c r="S13" s="65">
        <v>1.0999999999999999E-2</v>
      </c>
      <c r="T13" s="65">
        <v>1.2500000000000001E-2</v>
      </c>
      <c r="U13" s="9"/>
      <c r="W13" s="36">
        <v>2.5000000000000001E-2</v>
      </c>
    </row>
    <row r="14" spans="1:23" x14ac:dyDescent="0.25">
      <c r="A14" s="9"/>
      <c r="B14" s="101" t="s">
        <v>65</v>
      </c>
      <c r="C14" s="87" t="s">
        <v>430</v>
      </c>
      <c r="D14" s="9"/>
      <c r="E14" s="89">
        <v>0</v>
      </c>
      <c r="F14" s="89">
        <v>4.4999999999999997E-3</v>
      </c>
      <c r="H14" s="89"/>
      <c r="I14" s="87"/>
      <c r="J14" s="90">
        <v>5.4999999999999997E-3</v>
      </c>
      <c r="K14" s="87"/>
      <c r="L14" s="87">
        <v>7.0000000000000001E-3</v>
      </c>
      <c r="M14" s="87"/>
      <c r="O14" s="87">
        <v>1.4E-2</v>
      </c>
      <c r="P14" s="87">
        <v>1.4500000000000001E-2</v>
      </c>
      <c r="Q14" s="87">
        <v>1.4999999999999999E-2</v>
      </c>
      <c r="R14" s="87">
        <v>1.6E-2</v>
      </c>
      <c r="S14" s="87">
        <v>1.7999999999999999E-2</v>
      </c>
      <c r="T14" s="87">
        <v>0.02</v>
      </c>
      <c r="U14" s="9"/>
    </row>
    <row r="15" spans="1:23" x14ac:dyDescent="0.25">
      <c r="A15" s="9"/>
      <c r="B15" t="s">
        <v>49</v>
      </c>
      <c r="C15" s="87" t="s">
        <v>415</v>
      </c>
      <c r="D15" s="96"/>
      <c r="E15" s="70">
        <v>1.0000000000000001E-5</v>
      </c>
      <c r="F15" s="69">
        <v>1E-3</v>
      </c>
      <c r="G15" s="6"/>
      <c r="H15" s="37">
        <v>2E-3</v>
      </c>
      <c r="I15" s="37">
        <v>3.5000000000000001E-3</v>
      </c>
      <c r="J15" s="38">
        <v>3.5000000000000001E-3</v>
      </c>
      <c r="K15" s="37">
        <v>3.5000000000000001E-3</v>
      </c>
      <c r="L15" s="37">
        <v>4.4999999999999997E-3</v>
      </c>
      <c r="M15" s="37">
        <v>5.0000000000000001E-3</v>
      </c>
      <c r="N15" s="6"/>
      <c r="O15" s="37">
        <v>2.1000000000000001E-2</v>
      </c>
      <c r="P15" s="37">
        <v>1.6500000000000001E-2</v>
      </c>
      <c r="Q15" s="37">
        <v>1.7000000000000001E-2</v>
      </c>
      <c r="R15" s="37">
        <v>1.7999999999999999E-2</v>
      </c>
      <c r="S15" s="37">
        <v>1.9E-2</v>
      </c>
      <c r="T15" s="37">
        <v>0.02</v>
      </c>
      <c r="U15" s="9"/>
    </row>
    <row r="16" spans="1:23" x14ac:dyDescent="0.25">
      <c r="A16" s="9"/>
      <c r="B16" t="s">
        <v>50</v>
      </c>
      <c r="C16" s="70" t="s">
        <v>415</v>
      </c>
      <c r="D16" s="97"/>
      <c r="E16" s="77">
        <v>0</v>
      </c>
      <c r="F16" s="77">
        <v>1E-3</v>
      </c>
      <c r="H16" s="65">
        <v>3.0000000000000001E-3</v>
      </c>
      <c r="I16" s="65">
        <v>5.0000000000000001E-3</v>
      </c>
      <c r="J16" s="65">
        <v>9.4999999999999998E-3</v>
      </c>
      <c r="K16" s="65">
        <v>0.01</v>
      </c>
      <c r="L16" s="65">
        <v>1.0999999999999999E-2</v>
      </c>
      <c r="M16" s="65">
        <v>1.15E-2</v>
      </c>
      <c r="N16" s="16"/>
      <c r="O16" s="65">
        <v>1.4500000000000001E-2</v>
      </c>
      <c r="P16" s="37">
        <v>2.1000000000000001E-2</v>
      </c>
      <c r="Q16" s="65">
        <v>1.6E-2</v>
      </c>
      <c r="R16" s="65">
        <v>1.7999999999999999E-2</v>
      </c>
      <c r="S16" s="65">
        <v>1.9E-2</v>
      </c>
      <c r="T16" s="65">
        <v>0.02</v>
      </c>
      <c r="U16" s="9"/>
      <c r="W16" s="36"/>
    </row>
    <row r="17" spans="1:23" x14ac:dyDescent="0.25">
      <c r="A17" s="9"/>
      <c r="C17" s="23"/>
      <c r="D17" s="97"/>
      <c r="E17" s="26"/>
      <c r="F17" s="26"/>
      <c r="G17" s="23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</row>
    <row r="18" spans="1:23" x14ac:dyDescent="0.25">
      <c r="B18" s="9" t="s">
        <v>52</v>
      </c>
      <c r="C18" s="42">
        <v>0.02</v>
      </c>
      <c r="D18" s="12"/>
      <c r="E18" s="42">
        <f>MAX(E11:E16)</f>
        <v>3.5000000000000001E-3</v>
      </c>
      <c r="F18" s="42">
        <f>MAX(F11:F16)</f>
        <v>4.4999999999999997E-3</v>
      </c>
      <c r="G18" s="12"/>
      <c r="H18" s="42">
        <f t="shared" ref="H18:M18" si="4">MAX(H11:H16)</f>
        <v>3.0000000000000001E-3</v>
      </c>
      <c r="I18" s="42">
        <f t="shared" si="4"/>
        <v>5.0000000000000001E-3</v>
      </c>
      <c r="J18" s="42">
        <f t="shared" si="4"/>
        <v>9.4999999999999998E-3</v>
      </c>
      <c r="K18" s="42">
        <f t="shared" si="4"/>
        <v>0.01</v>
      </c>
      <c r="L18" s="42">
        <f t="shared" si="4"/>
        <v>1.0999999999999999E-2</v>
      </c>
      <c r="M18" s="42">
        <f t="shared" si="4"/>
        <v>1.15E-2</v>
      </c>
      <c r="N18" s="12"/>
      <c r="O18" s="42">
        <f t="shared" ref="O18:T18" si="5">MAX(O11:O16)</f>
        <v>2.1000000000000001E-2</v>
      </c>
      <c r="P18" s="42">
        <f t="shared" si="5"/>
        <v>2.1000000000000001E-2</v>
      </c>
      <c r="Q18" s="42">
        <f t="shared" si="5"/>
        <v>1.7000000000000001E-2</v>
      </c>
      <c r="R18" s="42">
        <f t="shared" si="5"/>
        <v>1.7999999999999999E-2</v>
      </c>
      <c r="S18" s="42">
        <f t="shared" si="5"/>
        <v>1.9E-2</v>
      </c>
      <c r="T18" s="42">
        <f t="shared" si="5"/>
        <v>0.02</v>
      </c>
    </row>
    <row r="19" spans="1:23" x14ac:dyDescent="0.25">
      <c r="A19" s="9"/>
      <c r="C19" s="23"/>
      <c r="D19" s="97"/>
      <c r="E19" s="26"/>
      <c r="F19" s="27"/>
      <c r="G19" s="23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9"/>
      <c r="V19" s="9"/>
    </row>
    <row r="20" spans="1:23" x14ac:dyDescent="0.25">
      <c r="A20">
        <v>1</v>
      </c>
      <c r="B20" t="s">
        <v>352</v>
      </c>
      <c r="C20" s="68">
        <v>2.3E-2</v>
      </c>
      <c r="D20" s="12"/>
      <c r="E20" s="37" t="s">
        <v>4</v>
      </c>
      <c r="F20" s="37" t="s">
        <v>4</v>
      </c>
      <c r="G20" s="16"/>
      <c r="H20" s="37" t="s">
        <v>4</v>
      </c>
      <c r="I20" s="37" t="s">
        <v>4</v>
      </c>
      <c r="J20" s="37">
        <v>2.3300000000000001E-2</v>
      </c>
      <c r="K20" s="37" t="s">
        <v>4</v>
      </c>
      <c r="L20" s="37">
        <v>2.35E-2</v>
      </c>
      <c r="M20" s="37">
        <v>2.3800000000000002E-2</v>
      </c>
      <c r="N20" s="16"/>
      <c r="O20" s="37">
        <v>2.4E-2</v>
      </c>
      <c r="P20" s="37" t="s">
        <v>4</v>
      </c>
      <c r="Q20" s="37">
        <v>2.4500000000000001E-2</v>
      </c>
      <c r="R20" s="37">
        <v>2.5000000000000001E-2</v>
      </c>
      <c r="S20" s="37">
        <v>2.5499999999999998E-2</v>
      </c>
      <c r="T20" s="37">
        <v>2.5999999999999999E-2</v>
      </c>
      <c r="U20" s="36">
        <v>2.6200000000000001E-2</v>
      </c>
      <c r="V20" s="36">
        <v>2.6700000000000002E-2</v>
      </c>
      <c r="W20" s="9"/>
    </row>
    <row r="21" spans="1:23" x14ac:dyDescent="0.25">
      <c r="A21" s="98" t="s">
        <v>443</v>
      </c>
      <c r="B21" t="s">
        <v>394</v>
      </c>
      <c r="C21" s="68">
        <v>1.4999999999999999E-2</v>
      </c>
      <c r="D21" s="12"/>
      <c r="E21" s="37" t="s">
        <v>4</v>
      </c>
      <c r="F21" s="37" t="s">
        <v>4</v>
      </c>
      <c r="G21" s="16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6">
        <v>2.3800000000000002E-2</v>
      </c>
      <c r="P21" s="66" t="s">
        <v>4</v>
      </c>
      <c r="Q21" s="66">
        <v>2.4199999999999999E-2</v>
      </c>
      <c r="R21" s="66">
        <v>2.46E-2</v>
      </c>
      <c r="S21" s="66">
        <v>2.4899999999999999E-2</v>
      </c>
      <c r="T21" s="66">
        <v>2.5499999999999998E-2</v>
      </c>
      <c r="U21" s="9"/>
    </row>
    <row r="22" spans="1:23" x14ac:dyDescent="0.25">
      <c r="A22" s="9"/>
      <c r="B22" t="s">
        <v>440</v>
      </c>
      <c r="C22" s="100">
        <v>2.2499999999999999E-2</v>
      </c>
      <c r="D22" s="12"/>
      <c r="E22" s="37" t="s">
        <v>4</v>
      </c>
      <c r="F22" s="37" t="s">
        <v>4</v>
      </c>
      <c r="G22" s="16"/>
      <c r="H22" s="66">
        <v>0.02</v>
      </c>
      <c r="I22" s="66">
        <v>2.1000000000000001E-2</v>
      </c>
      <c r="J22" s="66">
        <v>2.1999999999999999E-2</v>
      </c>
      <c r="K22" s="66" t="s">
        <v>4</v>
      </c>
      <c r="L22" s="66">
        <v>2.35E-2</v>
      </c>
      <c r="M22" s="66">
        <v>2.5000000000000001E-2</v>
      </c>
      <c r="N22" s="19"/>
      <c r="O22" s="66">
        <v>2.5499999999999998E-2</v>
      </c>
      <c r="P22" s="66">
        <v>2.75E-2</v>
      </c>
      <c r="Q22" s="66">
        <v>2.8000000000000001E-2</v>
      </c>
      <c r="R22" s="66">
        <v>2.8500000000000001E-2</v>
      </c>
      <c r="S22" s="66">
        <v>2.9000000000000001E-2</v>
      </c>
      <c r="T22" s="66">
        <v>3.1E-2</v>
      </c>
      <c r="U22" s="9"/>
    </row>
    <row r="23" spans="1:23" x14ac:dyDescent="0.25">
      <c r="A23" s="9"/>
      <c r="B23" t="s">
        <v>57</v>
      </c>
      <c r="C23" s="75">
        <v>1.4999999999999999E-2</v>
      </c>
      <c r="D23" s="95"/>
      <c r="E23" s="45" t="s">
        <v>4</v>
      </c>
      <c r="F23" s="45" t="s">
        <v>4</v>
      </c>
      <c r="G23" s="19"/>
      <c r="H23" s="66" t="s">
        <v>4</v>
      </c>
      <c r="I23" s="66" t="s">
        <v>4</v>
      </c>
      <c r="J23" s="66" t="s">
        <v>4</v>
      </c>
      <c r="K23" s="66" t="s">
        <v>4</v>
      </c>
      <c r="L23" s="66" t="s">
        <v>4</v>
      </c>
      <c r="M23" s="66" t="s">
        <v>4</v>
      </c>
      <c r="N23" s="19"/>
      <c r="O23" s="66">
        <v>2.1499999999999998E-2</v>
      </c>
      <c r="P23" s="66" t="s">
        <v>4</v>
      </c>
      <c r="Q23" s="66">
        <v>2.1999999999999999E-2</v>
      </c>
      <c r="R23" s="66">
        <v>2.2499999999999999E-2</v>
      </c>
      <c r="S23" s="67">
        <v>2.3E-2</v>
      </c>
      <c r="T23" s="67">
        <v>2.41E-2</v>
      </c>
      <c r="U23" s="9"/>
    </row>
    <row r="24" spans="1:23" x14ac:dyDescent="0.25">
      <c r="A24" s="9"/>
      <c r="B24" t="s">
        <v>19</v>
      </c>
      <c r="C24" s="68">
        <v>1.6E-2</v>
      </c>
      <c r="D24" s="12"/>
      <c r="E24" s="37" t="s">
        <v>4</v>
      </c>
      <c r="F24" s="37" t="s">
        <v>4</v>
      </c>
      <c r="G24" s="16"/>
      <c r="H24" s="47" t="s">
        <v>4</v>
      </c>
      <c r="I24" s="47" t="s">
        <v>4</v>
      </c>
      <c r="J24" s="47" t="s">
        <v>4</v>
      </c>
      <c r="K24" s="47" t="s">
        <v>4</v>
      </c>
      <c r="L24" s="47" t="s">
        <v>4</v>
      </c>
      <c r="M24" s="47" t="s">
        <v>4</v>
      </c>
      <c r="N24" s="19"/>
      <c r="O24" s="69">
        <v>2.0500000000000001E-2</v>
      </c>
      <c r="P24" s="67" t="s">
        <v>4</v>
      </c>
      <c r="Q24" s="69">
        <v>2.3E-2</v>
      </c>
      <c r="R24" s="69">
        <v>2.35E-2</v>
      </c>
      <c r="S24" s="69">
        <v>2.4E-2</v>
      </c>
      <c r="T24" s="69">
        <v>2.7E-2</v>
      </c>
      <c r="U24" s="9"/>
    </row>
    <row r="25" spans="1:23" x14ac:dyDescent="0.25">
      <c r="A25" s="9"/>
      <c r="B25" t="s">
        <v>230</v>
      </c>
      <c r="C25" s="38">
        <v>1.15E-2</v>
      </c>
      <c r="D25" s="95"/>
      <c r="E25" s="37" t="s">
        <v>4</v>
      </c>
      <c r="F25" s="37" t="s">
        <v>4</v>
      </c>
      <c r="G25" s="19"/>
      <c r="H25" s="47" t="s">
        <v>4</v>
      </c>
      <c r="I25" s="37" t="s">
        <v>4</v>
      </c>
      <c r="J25" s="37">
        <v>5.0000000000000001E-3</v>
      </c>
      <c r="K25" s="37" t="s">
        <v>4</v>
      </c>
      <c r="L25" s="37">
        <v>0.02</v>
      </c>
      <c r="M25" s="37">
        <v>2.1499999999999998E-2</v>
      </c>
      <c r="N25" s="19"/>
      <c r="O25" s="37">
        <v>2.1499999999999998E-2</v>
      </c>
      <c r="P25" s="37">
        <v>2.2499999999999999E-2</v>
      </c>
      <c r="Q25" s="37">
        <v>2.2499999999999999E-2</v>
      </c>
      <c r="R25" s="37">
        <v>2.3E-2</v>
      </c>
      <c r="S25" s="37">
        <v>2.35E-2</v>
      </c>
      <c r="T25" s="37">
        <v>2.35E-2</v>
      </c>
      <c r="U25" s="9"/>
    </row>
    <row r="26" spans="1:23" x14ac:dyDescent="0.25">
      <c r="A26" s="9"/>
      <c r="B26" t="s">
        <v>408</v>
      </c>
      <c r="C26" s="70">
        <v>1.15E-2</v>
      </c>
      <c r="D26" s="95"/>
      <c r="E26" s="37" t="s">
        <v>4</v>
      </c>
      <c r="F26" s="37" t="s">
        <v>4</v>
      </c>
      <c r="G26" s="19"/>
      <c r="H26" s="47" t="s">
        <v>4</v>
      </c>
      <c r="I26" s="37" t="s">
        <v>4</v>
      </c>
      <c r="J26" s="37" t="s">
        <v>4</v>
      </c>
      <c r="K26" s="37" t="s">
        <v>4</v>
      </c>
      <c r="L26" s="37" t="s">
        <v>4</v>
      </c>
      <c r="M26" s="37" t="s">
        <v>4</v>
      </c>
      <c r="N26" s="19"/>
      <c r="O26" s="66">
        <v>2.1499999999999998E-2</v>
      </c>
      <c r="P26" s="66" t="s">
        <v>4</v>
      </c>
      <c r="Q26" s="66">
        <v>2.2499999999999999E-2</v>
      </c>
      <c r="R26" s="66">
        <v>2.3E-2</v>
      </c>
      <c r="S26" s="66">
        <v>2.35E-2</v>
      </c>
      <c r="T26" s="66">
        <v>2.35E-2</v>
      </c>
      <c r="U26" s="9"/>
    </row>
    <row r="27" spans="1:23" x14ac:dyDescent="0.25">
      <c r="A27" s="9"/>
      <c r="B27" t="s">
        <v>420</v>
      </c>
      <c r="C27" s="68">
        <v>0.02</v>
      </c>
      <c r="D27" s="95"/>
      <c r="E27" s="37" t="s">
        <v>4</v>
      </c>
      <c r="F27" s="37" t="s">
        <v>4</v>
      </c>
      <c r="G27" s="16"/>
      <c r="H27" s="66">
        <v>1.2999999999999999E-2</v>
      </c>
      <c r="I27" s="66">
        <v>1.2999999999999999E-2</v>
      </c>
      <c r="J27" s="66">
        <v>1.4500000000000001E-2</v>
      </c>
      <c r="K27" s="66">
        <v>1.4500000000000001E-2</v>
      </c>
      <c r="L27" s="66">
        <v>1.4500000000000001E-2</v>
      </c>
      <c r="M27" s="66">
        <v>1.4999999999999999E-2</v>
      </c>
      <c r="N27" s="19"/>
      <c r="O27" s="67">
        <v>2.5499999999999998E-2</v>
      </c>
      <c r="P27" s="67" t="s">
        <v>4</v>
      </c>
      <c r="Q27" s="67">
        <v>2.75E-2</v>
      </c>
      <c r="R27" s="67">
        <v>2.8500000000000001E-2</v>
      </c>
      <c r="S27" s="67">
        <v>2.9000000000000001E-2</v>
      </c>
      <c r="T27" s="67">
        <v>0.03</v>
      </c>
      <c r="U27" s="36">
        <v>0.03</v>
      </c>
      <c r="V27" s="9"/>
    </row>
    <row r="28" spans="1:23" x14ac:dyDescent="0.25">
      <c r="A28" s="9"/>
      <c r="B28" t="s">
        <v>421</v>
      </c>
      <c r="C28" s="68">
        <v>2.3E-2</v>
      </c>
      <c r="D28" s="95"/>
      <c r="E28" s="37" t="s">
        <v>4</v>
      </c>
      <c r="F28" s="37" t="s">
        <v>4</v>
      </c>
      <c r="G28" s="16"/>
      <c r="H28" s="47" t="s">
        <v>4</v>
      </c>
      <c r="I28" s="47" t="s">
        <v>4</v>
      </c>
      <c r="J28" s="47" t="s">
        <v>4</v>
      </c>
      <c r="K28" s="47" t="s">
        <v>4</v>
      </c>
      <c r="L28" s="66">
        <v>2.35E-2</v>
      </c>
      <c r="M28" s="37" t="s">
        <v>4</v>
      </c>
      <c r="N28" s="19"/>
      <c r="O28" s="67">
        <v>2.4500000000000001E-2</v>
      </c>
      <c r="P28" s="67">
        <v>2.47E-2</v>
      </c>
      <c r="Q28" s="67">
        <v>2.5000000000000001E-2</v>
      </c>
      <c r="R28" s="67">
        <v>2.5499999999999998E-2</v>
      </c>
      <c r="S28" s="67">
        <v>2.5999999999999999E-2</v>
      </c>
      <c r="T28" s="67">
        <v>2.6499999999999999E-2</v>
      </c>
      <c r="U28" s="9"/>
    </row>
    <row r="29" spans="1:23" x14ac:dyDescent="0.25">
      <c r="A29" t="s">
        <v>24</v>
      </c>
      <c r="C29" s="71"/>
      <c r="D29" s="95"/>
      <c r="U29" s="9"/>
    </row>
    <row r="30" spans="1:23" x14ac:dyDescent="0.25">
      <c r="A30" s="9"/>
      <c r="B30" s="9" t="s">
        <v>51</v>
      </c>
      <c r="C30" s="42">
        <f>MAX(C20:C27)</f>
        <v>2.3E-2</v>
      </c>
      <c r="D30" s="95"/>
      <c r="E30" s="42">
        <f>MAX(E20:E27)</f>
        <v>0</v>
      </c>
      <c r="F30" s="42">
        <f>MAX(F20:F27)</f>
        <v>0</v>
      </c>
      <c r="G30" s="12"/>
      <c r="H30" s="42">
        <f t="shared" ref="H30:M30" si="6">MAX(H20:H27)</f>
        <v>0.02</v>
      </c>
      <c r="I30" s="42">
        <f t="shared" si="6"/>
        <v>2.1000000000000001E-2</v>
      </c>
      <c r="J30" s="42">
        <f t="shared" si="6"/>
        <v>2.3300000000000001E-2</v>
      </c>
      <c r="K30" s="42">
        <f t="shared" si="6"/>
        <v>1.4500000000000001E-2</v>
      </c>
      <c r="L30" s="42">
        <f t="shared" si="6"/>
        <v>2.35E-2</v>
      </c>
      <c r="M30" s="42">
        <f t="shared" si="6"/>
        <v>2.5000000000000001E-2</v>
      </c>
      <c r="N30" s="12"/>
      <c r="O30" s="42">
        <f t="shared" ref="O30:T30" si="7">MAX(O20:O28)</f>
        <v>2.5499999999999998E-2</v>
      </c>
      <c r="P30" s="42">
        <f t="shared" si="7"/>
        <v>2.75E-2</v>
      </c>
      <c r="Q30" s="42">
        <f t="shared" si="7"/>
        <v>2.8000000000000001E-2</v>
      </c>
      <c r="R30" s="42">
        <f t="shared" si="7"/>
        <v>2.8500000000000001E-2</v>
      </c>
      <c r="S30" s="42">
        <f t="shared" si="7"/>
        <v>2.9000000000000001E-2</v>
      </c>
      <c r="T30" s="42">
        <f t="shared" si="7"/>
        <v>3.1E-2</v>
      </c>
      <c r="U30" s="9"/>
    </row>
    <row r="31" spans="1:23" x14ac:dyDescent="0.25">
      <c r="A31" s="9"/>
      <c r="D31" s="95"/>
    </row>
    <row r="32" spans="1:23" x14ac:dyDescent="0.25">
      <c r="B32" t="s">
        <v>25</v>
      </c>
      <c r="C32" s="68">
        <v>2.3E-2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/>
      <c r="N32" s="16"/>
      <c r="O32" s="67">
        <v>2.5499999999999998E-2</v>
      </c>
      <c r="P32" s="68" t="s">
        <v>4</v>
      </c>
      <c r="Q32" s="67">
        <v>2.5999999999999999E-2</v>
      </c>
      <c r="R32" s="67">
        <v>2.5999999999999999E-2</v>
      </c>
      <c r="S32" s="67">
        <v>2.5999999999999999E-2</v>
      </c>
      <c r="T32" s="67">
        <v>2.8500000000000001E-2</v>
      </c>
      <c r="U32" s="9"/>
    </row>
    <row r="33" spans="1:23" x14ac:dyDescent="0.25">
      <c r="B33" t="s">
        <v>28</v>
      </c>
      <c r="C33" s="68">
        <v>2.3E-2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6">
        <v>2.5499999999999998E-2</v>
      </c>
      <c r="P33" s="37" t="s">
        <v>4</v>
      </c>
      <c r="Q33" s="66">
        <v>2.5999999999999999E-2</v>
      </c>
      <c r="R33" s="66">
        <v>2.5999999999999999E-2</v>
      </c>
      <c r="S33" s="66">
        <v>2.5999999999999999E-2</v>
      </c>
      <c r="T33" s="66">
        <v>2.8500000000000001E-2</v>
      </c>
      <c r="U33" s="9"/>
    </row>
    <row r="34" spans="1:23" x14ac:dyDescent="0.25">
      <c r="B34" t="s">
        <v>439</v>
      </c>
      <c r="C34" s="68">
        <v>2.35E-2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>
        <v>0.02</v>
      </c>
      <c r="L34" s="37" t="s">
        <v>4</v>
      </c>
      <c r="M34" s="37" t="s">
        <v>4</v>
      </c>
      <c r="N34" s="16"/>
      <c r="O34" s="66">
        <v>2.0500000000000001E-2</v>
      </c>
      <c r="P34" s="37">
        <v>2.1000000000000001E-2</v>
      </c>
      <c r="Q34" s="66">
        <v>2.5000000000000001E-2</v>
      </c>
      <c r="R34" s="66">
        <v>2.1999999999999999E-2</v>
      </c>
      <c r="S34" s="66">
        <v>2.3E-2</v>
      </c>
      <c r="T34" s="66">
        <v>2.5499999999999998E-2</v>
      </c>
      <c r="U34" s="9"/>
    </row>
    <row r="35" spans="1:23" x14ac:dyDescent="0.25">
      <c r="B35" t="s">
        <v>29</v>
      </c>
      <c r="C35" s="68">
        <v>1.4999999999999999E-2</v>
      </c>
      <c r="D35" s="12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37">
        <v>2.4500000000000001E-2</v>
      </c>
      <c r="P35" s="37" t="s">
        <v>4</v>
      </c>
      <c r="Q35" s="37">
        <v>2.5000000000000001E-2</v>
      </c>
      <c r="R35" s="37">
        <v>2.5000000000000001E-2</v>
      </c>
      <c r="S35" s="37">
        <v>2.5000000000000001E-2</v>
      </c>
      <c r="T35" s="68">
        <v>2.7E-2</v>
      </c>
      <c r="U35" s="9"/>
    </row>
    <row r="36" spans="1:23" x14ac:dyDescent="0.25">
      <c r="B36" t="s">
        <v>30</v>
      </c>
      <c r="C36" s="68">
        <v>2.4E-2</v>
      </c>
      <c r="D36" s="12"/>
      <c r="E36" s="37" t="s">
        <v>4</v>
      </c>
      <c r="F36" s="37" t="s">
        <v>4</v>
      </c>
      <c r="G36" s="16"/>
      <c r="H36" s="37" t="s">
        <v>4</v>
      </c>
      <c r="I36" s="37" t="s">
        <v>4</v>
      </c>
      <c r="J36" s="37" t="s">
        <v>4</v>
      </c>
      <c r="K36" s="37" t="s">
        <v>4</v>
      </c>
      <c r="L36" s="37" t="s">
        <v>4</v>
      </c>
      <c r="M36" s="37" t="s">
        <v>4</v>
      </c>
      <c r="N36" s="16"/>
      <c r="O36" s="69">
        <v>2.5499999999999998E-2</v>
      </c>
      <c r="P36" s="68" t="s">
        <v>4</v>
      </c>
      <c r="Q36" s="69">
        <v>2.5999999999999999E-2</v>
      </c>
      <c r="R36" s="69">
        <v>2.6499999999999999E-2</v>
      </c>
      <c r="S36" s="69">
        <v>2.7E-2</v>
      </c>
      <c r="T36" s="69">
        <v>2.8500000000000001E-2</v>
      </c>
      <c r="U36" s="9"/>
      <c r="W36" s="36"/>
    </row>
    <row r="37" spans="1:23" x14ac:dyDescent="0.25">
      <c r="B37" t="s">
        <v>247</v>
      </c>
      <c r="C37" s="68">
        <v>2.4E-2</v>
      </c>
      <c r="D37" s="12"/>
      <c r="E37" s="37" t="s">
        <v>4</v>
      </c>
      <c r="F37" s="37" t="s">
        <v>4</v>
      </c>
      <c r="G37" s="16"/>
      <c r="H37" s="37" t="s">
        <v>4</v>
      </c>
      <c r="I37" s="37" t="s">
        <v>4</v>
      </c>
      <c r="J37" s="37" t="s">
        <v>4</v>
      </c>
      <c r="K37" s="37" t="s">
        <v>4</v>
      </c>
      <c r="L37" s="37" t="s">
        <v>4</v>
      </c>
      <c r="M37" s="37" t="s">
        <v>4</v>
      </c>
      <c r="N37" s="16"/>
      <c r="O37" s="37">
        <v>2.5499999999999998E-2</v>
      </c>
      <c r="P37" s="37" t="s">
        <v>4</v>
      </c>
      <c r="Q37" s="37">
        <v>2.5499999999999998E-2</v>
      </c>
      <c r="R37" s="37">
        <v>2.5999999999999999E-2</v>
      </c>
      <c r="S37" s="37">
        <v>2.6499999999999999E-2</v>
      </c>
      <c r="T37" s="37">
        <v>2.8000000000000001E-2</v>
      </c>
      <c r="U37" s="9"/>
    </row>
    <row r="38" spans="1:23" x14ac:dyDescent="0.25">
      <c r="B38" t="s">
        <v>36</v>
      </c>
      <c r="C38" s="68">
        <v>2.6499999999999999E-2</v>
      </c>
      <c r="D38" s="12"/>
      <c r="E38" s="37" t="s">
        <v>4</v>
      </c>
      <c r="F38" s="37" t="s">
        <v>4</v>
      </c>
      <c r="G38" s="16"/>
      <c r="H38" s="37" t="s">
        <v>4</v>
      </c>
      <c r="I38" s="37" t="s">
        <v>4</v>
      </c>
      <c r="J38" s="37" t="s">
        <v>4</v>
      </c>
      <c r="K38" s="37" t="s">
        <v>4</v>
      </c>
      <c r="L38" s="37" t="s">
        <v>4</v>
      </c>
      <c r="M38" s="37" t="s">
        <v>4</v>
      </c>
      <c r="N38" s="16"/>
      <c r="O38" s="67">
        <v>2.5000000000000001E-2</v>
      </c>
      <c r="P38" s="68" t="s">
        <v>4</v>
      </c>
      <c r="Q38" s="67">
        <v>2.5499999999999998E-2</v>
      </c>
      <c r="R38" s="67">
        <v>2.5499999999999998E-2</v>
      </c>
      <c r="S38" s="67">
        <v>2.5499999999999998E-2</v>
      </c>
      <c r="T38" s="67">
        <v>2.8000000000000001E-2</v>
      </c>
      <c r="U38" s="9"/>
    </row>
    <row r="39" spans="1:23" x14ac:dyDescent="0.25">
      <c r="B39" t="s">
        <v>188</v>
      </c>
      <c r="C39" s="68">
        <v>1.2999999999999999E-2</v>
      </c>
      <c r="D39" s="12"/>
      <c r="E39" s="37">
        <v>5.0000000000000001E-4</v>
      </c>
      <c r="F39" s="37">
        <v>2.5000000000000001E-3</v>
      </c>
      <c r="G39" s="16"/>
      <c r="H39" s="37">
        <v>4.4999999999999997E-3</v>
      </c>
      <c r="I39" s="37">
        <v>5.4999999999999997E-3</v>
      </c>
      <c r="J39" s="37">
        <v>6.4999999999999997E-3</v>
      </c>
      <c r="K39" s="37" t="s">
        <v>4</v>
      </c>
      <c r="L39" s="37">
        <v>7.0000000000000001E-3</v>
      </c>
      <c r="M39" s="37">
        <v>8.0000000000000002E-3</v>
      </c>
      <c r="N39" s="16"/>
      <c r="O39" s="68">
        <v>0.02</v>
      </c>
      <c r="P39" s="68">
        <v>2.7E-2</v>
      </c>
      <c r="Q39" s="68">
        <v>2.1499999999999998E-2</v>
      </c>
      <c r="R39" s="68">
        <v>2.8500000000000001E-2</v>
      </c>
      <c r="S39" s="68">
        <v>2.35E-2</v>
      </c>
      <c r="T39" s="68">
        <v>2.5999999999999999E-2</v>
      </c>
      <c r="U39" s="9"/>
    </row>
    <row r="40" spans="1:23" x14ac:dyDescent="0.25">
      <c r="B40" t="s">
        <v>413</v>
      </c>
      <c r="C40" s="68">
        <v>1.4E-2</v>
      </c>
      <c r="D40" s="12"/>
      <c r="E40" s="37">
        <v>5.0000000000000001E-3</v>
      </c>
      <c r="F40" s="37">
        <v>7.0000000000000001E-3</v>
      </c>
      <c r="G40" s="16"/>
      <c r="H40" s="37" t="s">
        <v>4</v>
      </c>
      <c r="I40" s="37">
        <v>7.4999999999999997E-3</v>
      </c>
      <c r="J40" s="37" t="s">
        <v>4</v>
      </c>
      <c r="K40" s="37" t="s">
        <v>4</v>
      </c>
      <c r="L40" s="37">
        <v>0.01</v>
      </c>
      <c r="M40" s="37">
        <v>0.01</v>
      </c>
      <c r="N40" s="16"/>
      <c r="O40" s="67">
        <v>1.9E-2</v>
      </c>
      <c r="P40" s="68">
        <v>0.02</v>
      </c>
      <c r="Q40" s="67">
        <v>2.1000000000000001E-2</v>
      </c>
      <c r="R40" s="67">
        <v>2.1999999999999999E-2</v>
      </c>
      <c r="S40" s="67">
        <v>2.35E-2</v>
      </c>
      <c r="T40" s="67">
        <v>2.5999999999999999E-2</v>
      </c>
      <c r="U40" s="9"/>
    </row>
    <row r="41" spans="1:23" x14ac:dyDescent="0.25">
      <c r="B41" t="s">
        <v>441</v>
      </c>
      <c r="C41" s="68">
        <v>2.4500000000000001E-2</v>
      </c>
      <c r="D41" s="12"/>
      <c r="E41" s="37"/>
      <c r="F41" s="37"/>
      <c r="G41" s="16"/>
      <c r="H41" s="37" t="s">
        <v>4</v>
      </c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16"/>
      <c r="O41" s="67">
        <v>2.5499999999999998E-2</v>
      </c>
      <c r="P41" s="68" t="s">
        <v>4</v>
      </c>
      <c r="Q41" s="67">
        <v>2.5499999999999998E-2</v>
      </c>
      <c r="R41" s="67">
        <v>2.5999999999999999E-2</v>
      </c>
      <c r="S41" s="67">
        <v>2.6499999999999999E-2</v>
      </c>
      <c r="T41" s="67">
        <v>2.8500000000000001E-2</v>
      </c>
      <c r="U41" s="9"/>
    </row>
    <row r="42" spans="1:23" x14ac:dyDescent="0.25">
      <c r="D42" s="9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9"/>
    </row>
    <row r="43" spans="1:23" x14ac:dyDescent="0.25">
      <c r="A43" s="8"/>
      <c r="B43" s="25" t="s">
        <v>37</v>
      </c>
      <c r="C43" s="42">
        <f>MAX(C32:C38)</f>
        <v>2.6499999999999999E-2</v>
      </c>
      <c r="D43" s="12"/>
      <c r="E43" s="42" t="s">
        <v>4</v>
      </c>
      <c r="F43" s="42" t="s">
        <v>4</v>
      </c>
      <c r="G43" s="12"/>
      <c r="H43" s="42" t="s">
        <v>4</v>
      </c>
      <c r="I43" s="42" t="s">
        <v>4</v>
      </c>
      <c r="J43" s="42" t="s">
        <v>4</v>
      </c>
      <c r="K43" s="42" t="s">
        <v>4</v>
      </c>
      <c r="L43" s="42" t="s">
        <v>4</v>
      </c>
      <c r="M43" s="42" t="s">
        <v>4</v>
      </c>
      <c r="N43" s="12"/>
      <c r="O43" s="42">
        <f t="shared" ref="O43:T43" si="8">MAX(O32:O40)</f>
        <v>2.5499999999999998E-2</v>
      </c>
      <c r="P43" s="42">
        <f>MAX(P32:P41)</f>
        <v>2.7E-2</v>
      </c>
      <c r="Q43" s="42">
        <f t="shared" si="8"/>
        <v>2.5999999999999999E-2</v>
      </c>
      <c r="R43" s="42">
        <f t="shared" si="8"/>
        <v>2.8500000000000001E-2</v>
      </c>
      <c r="S43" s="42">
        <f t="shared" si="8"/>
        <v>2.7E-2</v>
      </c>
      <c r="T43" s="42">
        <f t="shared" si="8"/>
        <v>2.8500000000000001E-2</v>
      </c>
      <c r="U43" s="9"/>
    </row>
    <row r="44" spans="1:23" x14ac:dyDescent="0.25">
      <c r="A44" s="9" t="s">
        <v>38</v>
      </c>
      <c r="D44" s="9"/>
      <c r="U44" s="9"/>
    </row>
    <row r="45" spans="1:23" x14ac:dyDescent="0.25">
      <c r="B45" s="9" t="s">
        <v>38</v>
      </c>
      <c r="C45" s="78">
        <v>1.6E-2</v>
      </c>
      <c r="D45" s="12"/>
      <c r="E45" s="83">
        <v>1.26E-2</v>
      </c>
      <c r="F45" s="80">
        <v>1.61E-2</v>
      </c>
      <c r="G45" s="12"/>
      <c r="H45" s="80">
        <v>1.4E-2</v>
      </c>
      <c r="I45" s="80">
        <v>1.4500000000000001E-2</v>
      </c>
      <c r="J45" s="80">
        <v>1.55E-2</v>
      </c>
      <c r="K45" s="80">
        <v>1.7000000000000001E-2</v>
      </c>
      <c r="L45" s="80">
        <v>2.1000000000000001E-2</v>
      </c>
      <c r="M45" s="80">
        <v>2.1000000000000001E-2</v>
      </c>
      <c r="N45" s="61"/>
      <c r="O45" s="80">
        <v>2.18E-2</v>
      </c>
      <c r="P45" s="80">
        <v>2.1999999999999999E-2</v>
      </c>
      <c r="Q45" s="80">
        <v>2.23E-2</v>
      </c>
      <c r="R45" s="80">
        <v>2.2499999999999999E-2</v>
      </c>
      <c r="S45" s="80">
        <v>2.2599999999999999E-2</v>
      </c>
      <c r="T45" s="80">
        <v>2.3300000000000001E-2</v>
      </c>
      <c r="U45" s="9"/>
    </row>
    <row r="46" spans="1:23" x14ac:dyDescent="0.25">
      <c r="B46" s="9" t="s">
        <v>392</v>
      </c>
      <c r="C46" s="78">
        <v>1.6E-2</v>
      </c>
      <c r="D46" s="12"/>
      <c r="E46" s="83">
        <v>1.2500000000000001E-2</v>
      </c>
      <c r="F46" s="80">
        <v>1.6E-2</v>
      </c>
      <c r="G46" s="12"/>
      <c r="H46" s="80">
        <v>1.3900000000000001E-2</v>
      </c>
      <c r="I46" s="80">
        <v>1.4400000000000001E-2</v>
      </c>
      <c r="J46" s="80">
        <v>1.54E-2</v>
      </c>
      <c r="K46" s="80">
        <v>1.6899999999999998E-2</v>
      </c>
      <c r="L46" s="80">
        <v>2.0899999999999998E-2</v>
      </c>
      <c r="M46" s="80">
        <v>2.0899999999999998E-2</v>
      </c>
      <c r="N46" s="61"/>
      <c r="O46" s="80">
        <v>2.1700000000000001E-2</v>
      </c>
      <c r="P46" s="80">
        <v>2.1899999999999999E-2</v>
      </c>
      <c r="Q46" s="80">
        <v>2.2200000000000001E-2</v>
      </c>
      <c r="R46" s="80">
        <v>2.24E-2</v>
      </c>
      <c r="S46" s="80">
        <v>2.2499999999999999E-2</v>
      </c>
      <c r="T46" s="80">
        <v>2.3199999999999998E-2</v>
      </c>
      <c r="U46" s="9"/>
    </row>
    <row r="47" spans="1:23" x14ac:dyDescent="0.25">
      <c r="B47" s="9" t="s">
        <v>364</v>
      </c>
      <c r="C47" s="78">
        <v>2.3E-2</v>
      </c>
      <c r="D47" s="12"/>
      <c r="E47" s="78">
        <v>2.3E-2</v>
      </c>
      <c r="F47" s="78">
        <v>2.35E-2</v>
      </c>
      <c r="G47" s="12"/>
      <c r="H47" s="78">
        <v>2.3E-2</v>
      </c>
      <c r="I47" s="78">
        <v>2.3E-2</v>
      </c>
      <c r="J47" s="78">
        <v>2.3E-2</v>
      </c>
      <c r="K47" s="78">
        <v>2.3E-2</v>
      </c>
      <c r="L47" s="78">
        <v>2.4500000000000001E-2</v>
      </c>
      <c r="M47" s="78">
        <v>2.5000000000000001E-2</v>
      </c>
      <c r="N47" s="60"/>
      <c r="O47" s="78">
        <v>2.5999999999999999E-2</v>
      </c>
      <c r="P47" s="78">
        <v>2.75E-2</v>
      </c>
      <c r="Q47" s="78">
        <v>2.8500000000000001E-2</v>
      </c>
      <c r="R47" s="78">
        <v>2.9000000000000001E-2</v>
      </c>
      <c r="S47" s="78">
        <v>0.03</v>
      </c>
      <c r="T47" s="78">
        <v>0.03</v>
      </c>
      <c r="U47" s="9"/>
    </row>
    <row r="48" spans="1:23" x14ac:dyDescent="0.25">
      <c r="B48" t="s">
        <v>256</v>
      </c>
    </row>
    <row r="49" spans="2:2" x14ac:dyDescent="0.25">
      <c r="B49" t="s">
        <v>401</v>
      </c>
    </row>
  </sheetData>
  <customSheetViews>
    <customSheetView guid="{299C277F-2E78-4ADB-B474-2EF796E7CB2F}" scale="80" fitToPage="1" hiddenRows="1">
      <pane ySplit="1" topLeftCell="A2" activePane="bottomLeft" state="frozen"/>
      <selection pane="bottomLeft" activeCell="T25" sqref="T25"/>
      <pageMargins left="0" right="0" top="0.75" bottom="0.75" header="0.3" footer="0.3"/>
      <pageSetup scale="64" orientation="landscape" r:id="rId1"/>
    </customSheetView>
  </customSheetViews>
  <mergeCells count="3">
    <mergeCell ref="E1:F1"/>
    <mergeCell ref="H1:M1"/>
    <mergeCell ref="O1:T1"/>
  </mergeCells>
  <conditionalFormatting sqref="J11:J16">
    <cfRule type="top10" dxfId="7009" priority="1" rank="1"/>
  </conditionalFormatting>
  <conditionalFormatting sqref="C6:D9 D5 G24">
    <cfRule type="cellIs" dxfId="7008" priority="22" operator="greaterThan">
      <formula>0.0165</formula>
    </cfRule>
  </conditionalFormatting>
  <conditionalFormatting sqref="N25">
    <cfRule type="cellIs" dxfId="7007" priority="21" operator="greaterThan">
      <formula>0.018</formula>
    </cfRule>
  </conditionalFormatting>
  <conditionalFormatting sqref="G5:G9">
    <cfRule type="cellIs" dxfId="7006" priority="20" operator="greaterThan">
      <formula>0.0165</formula>
    </cfRule>
  </conditionalFormatting>
  <conditionalFormatting sqref="G26">
    <cfRule type="cellIs" dxfId="7005" priority="19" operator="greaterThan">
      <formula>0.0165</formula>
    </cfRule>
  </conditionalFormatting>
  <conditionalFormatting sqref="I11:I16">
    <cfRule type="top10" dxfId="7004" priority="18" rank="1"/>
  </conditionalFormatting>
  <conditionalFormatting sqref="K11:K16">
    <cfRule type="top10" dxfId="7003" priority="17" rank="1"/>
  </conditionalFormatting>
  <conditionalFormatting sqref="L11:L16">
    <cfRule type="top10" dxfId="7002" priority="16" rank="1"/>
  </conditionalFormatting>
  <conditionalFormatting sqref="M11:M16">
    <cfRule type="top10" dxfId="7001" priority="15" rank="1"/>
  </conditionalFormatting>
  <conditionalFormatting sqref="P11:P16">
    <cfRule type="top10" dxfId="7000" priority="14" rank="1"/>
  </conditionalFormatting>
  <conditionalFormatting sqref="Q11:Q16">
    <cfRule type="top10" dxfId="6999" priority="13" rank="1"/>
  </conditionalFormatting>
  <conditionalFormatting sqref="R11:R16">
    <cfRule type="top10" dxfId="6998" priority="12" rank="1"/>
  </conditionalFormatting>
  <conditionalFormatting sqref="S11:S16">
    <cfRule type="top10" dxfId="6997" priority="11" rank="1"/>
  </conditionalFormatting>
  <conditionalFormatting sqref="T11:T16">
    <cfRule type="top10" dxfId="6996" priority="10" rank="1"/>
  </conditionalFormatting>
  <conditionalFormatting sqref="J20:J28">
    <cfRule type="top10" dxfId="6995" priority="9" rank="1"/>
  </conditionalFormatting>
  <conditionalFormatting sqref="O32:O41">
    <cfRule type="top10" dxfId="6994" priority="8" rank="1"/>
  </conditionalFormatting>
  <conditionalFormatting sqref="Q32:Q41">
    <cfRule type="top10" dxfId="6993" priority="7" rank="1"/>
  </conditionalFormatting>
  <conditionalFormatting sqref="R32:R41">
    <cfRule type="top10" dxfId="6992" priority="6" rank="1"/>
  </conditionalFormatting>
  <conditionalFormatting sqref="S32:S41">
    <cfRule type="top10" dxfId="6991" priority="5" rank="1"/>
  </conditionalFormatting>
  <conditionalFormatting sqref="T32:T41">
    <cfRule type="top10" dxfId="6990" priority="4" rank="1"/>
  </conditionalFormatting>
  <conditionalFormatting sqref="P20">
    <cfRule type="top10" dxfId="6989" priority="3" rank="1"/>
  </conditionalFormatting>
  <conditionalFormatting sqref="H20:H28">
    <cfRule type="top10" dxfId="6988" priority="23" rank="1"/>
  </conditionalFormatting>
  <conditionalFormatting sqref="I20:I28">
    <cfRule type="top10" dxfId="6987" priority="24" rank="1"/>
  </conditionalFormatting>
  <conditionalFormatting sqref="K20:K28">
    <cfRule type="top10" dxfId="6986" priority="25" rank="1"/>
  </conditionalFormatting>
  <conditionalFormatting sqref="L20:L28">
    <cfRule type="top10" dxfId="6985" priority="26" rank="1"/>
  </conditionalFormatting>
  <conditionalFormatting sqref="M20:M28">
    <cfRule type="top10" dxfId="6984" priority="27" rank="1"/>
  </conditionalFormatting>
  <conditionalFormatting sqref="M28">
    <cfRule type="top10" dxfId="6983" priority="2" rank="1"/>
  </conditionalFormatting>
  <conditionalFormatting sqref="C32:C41">
    <cfRule type="top10" dxfId="6982" priority="28" rank="1"/>
  </conditionalFormatting>
  <conditionalFormatting sqref="C20:C28">
    <cfRule type="top10" dxfId="6981" priority="29" rank="1"/>
  </conditionalFormatting>
  <conditionalFormatting sqref="E20:E28">
    <cfRule type="top10" dxfId="6980" priority="30" rank="1"/>
  </conditionalFormatting>
  <conditionalFormatting sqref="F20:F28">
    <cfRule type="top10" dxfId="6979" priority="31" rank="1"/>
  </conditionalFormatting>
  <conditionalFormatting sqref="P20:P28">
    <cfRule type="top10" dxfId="6978" priority="32" rank="1"/>
  </conditionalFormatting>
  <conditionalFormatting sqref="O20:O28">
    <cfRule type="top10" dxfId="6977" priority="33" rank="1"/>
  </conditionalFormatting>
  <conditionalFormatting sqref="Q20:Q28">
    <cfRule type="top10" dxfId="6976" priority="34" rank="1"/>
  </conditionalFormatting>
  <conditionalFormatting sqref="R20:R28">
    <cfRule type="top10" dxfId="6975" priority="35" rank="1"/>
  </conditionalFormatting>
  <conditionalFormatting sqref="S20:S28">
    <cfRule type="top10" dxfId="6974" priority="36" rank="1"/>
  </conditionalFormatting>
  <conditionalFormatting sqref="T20:T28">
    <cfRule type="top10" dxfId="6973" priority="37" rank="1"/>
  </conditionalFormatting>
  <conditionalFormatting sqref="C11:C16">
    <cfRule type="top10" dxfId="6972" priority="38" rank="1"/>
  </conditionalFormatting>
  <conditionalFormatting sqref="E11:E16">
    <cfRule type="top10" dxfId="6971" priority="39" rank="1"/>
  </conditionalFormatting>
  <conditionalFormatting sqref="O11:O16">
    <cfRule type="top10" dxfId="6970" priority="40" rank="1"/>
  </conditionalFormatting>
  <conditionalFormatting sqref="F11:F16">
    <cfRule type="top10" dxfId="6969" priority="41" rank="1"/>
  </conditionalFormatting>
  <conditionalFormatting sqref="H11:H16">
    <cfRule type="top10" dxfId="6968" priority="42" rank="1"/>
    <cfRule type="top10" dxfId="6967" priority="43" rank="1"/>
  </conditionalFormatting>
  <pageMargins left="0" right="0" top="0.75" bottom="0.75" header="0.3" footer="0.3"/>
  <pageSetup scale="64" orientation="landscape"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CCF76-8A94-4ADB-A8B4-41C6412F884B}">
  <sheetPr>
    <pageSetUpPr fitToPage="1"/>
  </sheetPr>
  <dimension ref="A1:W49"/>
  <sheetViews>
    <sheetView zoomScale="80" zoomScaleNormal="80" workbookViewId="0">
      <pane ySplit="1" topLeftCell="A2" activePane="bottomLeft" state="frozen"/>
      <selection pane="bottomLeft" activeCell="W15" sqref="W15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4.42578125" customWidth="1"/>
    <col min="4" max="4" width="12.7109375" bestFit="1" customWidth="1"/>
    <col min="5" max="6" width="8.28515625" bestFit="1" customWidth="1"/>
    <col min="7" max="7" width="7.7109375" bestFit="1" customWidth="1"/>
    <col min="8" max="9" width="6.5703125" bestFit="1" customWidth="1"/>
    <col min="10" max="10" width="7.7109375" bestFit="1" customWidth="1"/>
    <col min="11" max="11" width="7" bestFit="1" customWidth="1"/>
    <col min="12" max="12" width="8.140625" bestFit="1" customWidth="1"/>
    <col min="13" max="13" width="6.42578125" customWidth="1"/>
    <col min="14" max="14" width="5.85546875" customWidth="1"/>
    <col min="15" max="15" width="8" bestFit="1" customWidth="1"/>
    <col min="16" max="16" width="8.85546875" bestFit="1" customWidth="1"/>
    <col min="17" max="20" width="8" bestFit="1" customWidth="1"/>
    <col min="21" max="21" width="9.42578125" bestFit="1" customWidth="1"/>
    <col min="22" max="23" width="10.140625" bestFit="1" customWidth="1"/>
    <col min="24" max="24" width="10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2" t="s">
        <v>1</v>
      </c>
      <c r="F1" s="143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MAX(E11:E16)</f>
        <v>3.5000000000000001E-3</v>
      </c>
      <c r="F4" s="78">
        <f>MAX(F11:F16)</f>
        <v>4.4999999999999997E-3</v>
      </c>
      <c r="G4" s="79"/>
      <c r="H4" s="78">
        <f t="shared" ref="H4:M4" si="0">MAX(H11:H16)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MAX(O11:O16)</f>
        <v>2.1000000000000001E-2</v>
      </c>
      <c r="P4" s="78">
        <f t="shared" si="1"/>
        <v>2.1000000000000001E-2</v>
      </c>
      <c r="Q4" s="78">
        <f t="shared" si="1"/>
        <v>1.7000000000000001E-2</v>
      </c>
      <c r="R4" s="78">
        <f t="shared" si="1"/>
        <v>1.7999999999999999E-2</v>
      </c>
      <c r="S4" s="78">
        <f t="shared" si="1"/>
        <v>0.02</v>
      </c>
      <c r="T4" s="78">
        <f t="shared" si="1"/>
        <v>2.1999999999999999E-2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MEDIAN(E11:E16)</f>
        <v>2.5500000000000002E-4</v>
      </c>
      <c r="F5" s="80">
        <f>MEDIAN(F11:F16)</f>
        <v>2.2500000000000003E-3</v>
      </c>
      <c r="G5" s="79"/>
      <c r="H5" s="80">
        <f t="shared" ref="H5:M5" si="2">MEDIAN(H11:H16)</f>
        <v>2E-3</v>
      </c>
      <c r="I5" s="80">
        <f t="shared" si="2"/>
        <v>3.5000000000000001E-3</v>
      </c>
      <c r="J5" s="80">
        <f t="shared" si="2"/>
        <v>4.5000000000000005E-3</v>
      </c>
      <c r="K5" s="80">
        <f t="shared" si="2"/>
        <v>5.0000000000000001E-3</v>
      </c>
      <c r="L5" s="80">
        <f t="shared" si="2"/>
        <v>5.4999999999999997E-3</v>
      </c>
      <c r="M5" s="80">
        <f t="shared" si="2"/>
        <v>5.4999999999999997E-3</v>
      </c>
      <c r="N5" s="81"/>
      <c r="O5" s="80">
        <f t="shared" ref="O5:T5" si="3">MEDIAN(O11:O16)</f>
        <v>1.4500000000000001E-2</v>
      </c>
      <c r="P5" s="80">
        <f t="shared" si="3"/>
        <v>1.55E-2</v>
      </c>
      <c r="Q5" s="80">
        <f t="shared" si="3"/>
        <v>1.55E-2</v>
      </c>
      <c r="R5" s="80">
        <f t="shared" si="3"/>
        <v>1.7000000000000001E-2</v>
      </c>
      <c r="S5" s="80">
        <f t="shared" si="3"/>
        <v>1.8499999999999999E-2</v>
      </c>
      <c r="T5" s="80">
        <f t="shared" si="3"/>
        <v>0.02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ht="15" customHeight="1" x14ac:dyDescent="0.25">
      <c r="A7" s="9" t="s">
        <v>444</v>
      </c>
      <c r="C7" s="60"/>
      <c r="D7" s="12"/>
      <c r="E7" s="60"/>
      <c r="F7" s="60"/>
      <c r="G7" s="12"/>
      <c r="H7" s="60"/>
      <c r="I7" s="60"/>
      <c r="J7" s="60"/>
      <c r="K7" s="60"/>
      <c r="L7" s="60"/>
      <c r="M7" s="61"/>
      <c r="N7" s="14"/>
      <c r="O7" s="61"/>
      <c r="P7" s="61"/>
      <c r="Q7" s="61"/>
      <c r="R7" s="61"/>
      <c r="S7" s="61"/>
      <c r="T7" s="61"/>
    </row>
    <row r="8" spans="1:23" ht="15" customHeight="1" x14ac:dyDescent="0.25">
      <c r="B8" t="s">
        <v>445</v>
      </c>
      <c r="C8" s="60"/>
      <c r="D8" s="12"/>
      <c r="E8" s="60"/>
      <c r="F8" s="60"/>
      <c r="G8" s="12"/>
      <c r="H8" s="105"/>
      <c r="I8" s="105"/>
      <c r="J8" s="105"/>
      <c r="K8" s="105"/>
      <c r="L8" s="105"/>
      <c r="M8" s="106"/>
      <c r="N8" s="14"/>
      <c r="O8" s="104">
        <v>1.8679999999999999E-2</v>
      </c>
      <c r="P8" s="104" t="s">
        <v>4</v>
      </c>
      <c r="Q8" s="104">
        <v>1.7409999999999998E-2</v>
      </c>
      <c r="R8" s="104">
        <v>1.704E-2</v>
      </c>
      <c r="S8" s="104">
        <v>1.6969999999999999E-2</v>
      </c>
      <c r="T8" s="104">
        <v>1.703E-2</v>
      </c>
    </row>
    <row r="9" spans="1:23" ht="15" customHeight="1" x14ac:dyDescent="0.25">
      <c r="B9" t="s">
        <v>446</v>
      </c>
      <c r="C9" s="60"/>
      <c r="D9" s="12"/>
      <c r="E9" s="60"/>
      <c r="F9" s="60"/>
      <c r="G9" s="12"/>
      <c r="H9" s="105"/>
      <c r="I9" s="105"/>
      <c r="J9" s="105">
        <v>1.644E-2</v>
      </c>
      <c r="K9" s="105"/>
      <c r="L9" s="105">
        <v>1.686E-2</v>
      </c>
      <c r="M9" s="106"/>
      <c r="N9" s="14"/>
      <c r="O9" s="104">
        <v>1.6500000000000001E-2</v>
      </c>
      <c r="P9" s="104" t="s">
        <v>4</v>
      </c>
      <c r="Q9" s="104">
        <v>1.426E-2</v>
      </c>
      <c r="R9" s="104">
        <v>1.409E-2</v>
      </c>
      <c r="S9" s="104">
        <v>1.389E-2</v>
      </c>
      <c r="T9" s="104">
        <v>1.366E-2</v>
      </c>
    </row>
    <row r="10" spans="1:23" x14ac:dyDescent="0.25">
      <c r="A10" s="9" t="s">
        <v>10</v>
      </c>
    </row>
    <row r="11" spans="1:23" x14ac:dyDescent="0.25">
      <c r="A11" s="9"/>
      <c r="B11" t="s">
        <v>46</v>
      </c>
      <c r="C11" s="47" t="s">
        <v>437</v>
      </c>
      <c r="D11" s="96"/>
      <c r="E11" s="70">
        <v>1E-3</v>
      </c>
      <c r="F11" s="69">
        <v>4.0000000000000001E-3</v>
      </c>
      <c r="G11" s="6"/>
      <c r="H11" s="65">
        <v>1E-3</v>
      </c>
      <c r="I11" s="65">
        <v>3.0000000000000001E-3</v>
      </c>
      <c r="J11" s="65">
        <v>4.0000000000000001E-3</v>
      </c>
      <c r="K11" s="65">
        <v>5.0000000000000001E-3</v>
      </c>
      <c r="L11" s="65">
        <v>5.0000000000000001E-3</v>
      </c>
      <c r="M11" s="65">
        <v>5.4999999999999997E-3</v>
      </c>
      <c r="N11" s="6"/>
      <c r="O11" s="65">
        <v>1.4500000000000001E-2</v>
      </c>
      <c r="P11" s="37">
        <v>0.02</v>
      </c>
      <c r="Q11" s="65">
        <v>1.6E-2</v>
      </c>
      <c r="R11" s="65">
        <v>1.7999999999999999E-2</v>
      </c>
      <c r="S11" s="65">
        <v>1.9E-2</v>
      </c>
      <c r="T11" s="65">
        <v>0.02</v>
      </c>
      <c r="U11" s="9"/>
    </row>
    <row r="12" spans="1:23" x14ac:dyDescent="0.25">
      <c r="A12" s="9"/>
      <c r="B12" t="s">
        <v>47</v>
      </c>
      <c r="C12" s="82" t="s">
        <v>436</v>
      </c>
      <c r="D12" s="97"/>
      <c r="E12" s="73">
        <v>3.5000000000000001E-3</v>
      </c>
      <c r="F12" s="73">
        <v>3.5000000000000001E-3</v>
      </c>
      <c r="G12" s="23"/>
      <c r="H12" s="65">
        <v>2E-3</v>
      </c>
      <c r="I12" s="65">
        <v>4.0000000000000001E-3</v>
      </c>
      <c r="J12" s="65">
        <v>5.0000000000000001E-3</v>
      </c>
      <c r="K12" s="65">
        <v>5.4999999999999997E-3</v>
      </c>
      <c r="L12" s="65">
        <v>6.0000000000000001E-3</v>
      </c>
      <c r="M12" s="65">
        <v>1.0999999999999999E-2</v>
      </c>
      <c r="N12" s="16"/>
      <c r="O12" s="65">
        <v>1.2E-2</v>
      </c>
      <c r="P12" s="37">
        <v>1.0500000000000001E-2</v>
      </c>
      <c r="Q12" s="65">
        <v>1.2500000000000001E-2</v>
      </c>
      <c r="R12" s="65">
        <v>1.6E-2</v>
      </c>
      <c r="S12" s="65">
        <v>1.4999999999999999E-2</v>
      </c>
      <c r="T12" s="65">
        <v>1.6E-2</v>
      </c>
      <c r="U12" s="9"/>
    </row>
    <row r="13" spans="1:23" x14ac:dyDescent="0.25">
      <c r="A13" s="9"/>
      <c r="B13" t="s">
        <v>48</v>
      </c>
      <c r="C13" s="47" t="s">
        <v>415</v>
      </c>
      <c r="D13" s="97"/>
      <c r="E13" s="69">
        <v>5.0000000000000001E-4</v>
      </c>
      <c r="F13" s="69">
        <v>5.0000000000000001E-4</v>
      </c>
      <c r="G13" s="6"/>
      <c r="H13" s="37">
        <v>1E-3</v>
      </c>
      <c r="I13" s="37">
        <v>1.5E-3</v>
      </c>
      <c r="J13" s="65">
        <v>2.5000000000000001E-3</v>
      </c>
      <c r="K13" s="37">
        <v>3.0000000000000001E-3</v>
      </c>
      <c r="L13" s="65">
        <v>3.5000000000000001E-3</v>
      </c>
      <c r="M13" s="65">
        <v>4.0000000000000001E-3</v>
      </c>
      <c r="N13" s="6"/>
      <c r="O13" s="65">
        <v>1.4500000000000001E-2</v>
      </c>
      <c r="P13" s="37">
        <v>6.0000000000000001E-3</v>
      </c>
      <c r="Q13" s="65">
        <v>6.4999999999999997E-3</v>
      </c>
      <c r="R13" s="65">
        <v>8.5000000000000006E-3</v>
      </c>
      <c r="S13" s="65">
        <v>1.0999999999999999E-2</v>
      </c>
      <c r="T13" s="65">
        <v>1.2500000000000001E-2</v>
      </c>
      <c r="U13" s="9"/>
      <c r="W13" s="36">
        <v>2.5000000000000001E-2</v>
      </c>
    </row>
    <row r="14" spans="1:23" x14ac:dyDescent="0.25">
      <c r="A14" s="9"/>
      <c r="B14" s="101" t="s">
        <v>65</v>
      </c>
      <c r="C14" s="87" t="s">
        <v>430</v>
      </c>
      <c r="D14" s="9"/>
      <c r="E14" s="89">
        <v>0</v>
      </c>
      <c r="F14" s="89">
        <v>4.4999999999999997E-3</v>
      </c>
      <c r="H14" s="89"/>
      <c r="I14" s="87"/>
      <c r="J14" s="90">
        <v>5.4999999999999997E-3</v>
      </c>
      <c r="K14" s="87"/>
      <c r="L14" s="87">
        <v>7.0000000000000001E-3</v>
      </c>
      <c r="M14" s="87"/>
      <c r="O14" s="87">
        <v>1.4E-2</v>
      </c>
      <c r="P14" s="87">
        <v>1.4500000000000001E-2</v>
      </c>
      <c r="Q14" s="87">
        <v>1.4999999999999999E-2</v>
      </c>
      <c r="R14" s="87">
        <v>1.6E-2</v>
      </c>
      <c r="S14" s="87">
        <v>1.7999999999999999E-2</v>
      </c>
      <c r="T14" s="87">
        <v>0.02</v>
      </c>
      <c r="U14" s="9"/>
    </row>
    <row r="15" spans="1:23" x14ac:dyDescent="0.25">
      <c r="A15" s="9"/>
      <c r="B15" t="s">
        <v>49</v>
      </c>
      <c r="C15" s="87" t="s">
        <v>415</v>
      </c>
      <c r="D15" s="96"/>
      <c r="E15" s="70">
        <v>1.0000000000000001E-5</v>
      </c>
      <c r="F15" s="69">
        <v>1E-3</v>
      </c>
      <c r="G15" s="6"/>
      <c r="H15" s="37">
        <v>2E-3</v>
      </c>
      <c r="I15" s="37">
        <v>3.5000000000000001E-3</v>
      </c>
      <c r="J15" s="38">
        <v>3.5000000000000001E-3</v>
      </c>
      <c r="K15" s="37">
        <v>3.5000000000000001E-3</v>
      </c>
      <c r="L15" s="37">
        <v>4.4999999999999997E-3</v>
      </c>
      <c r="M15" s="37">
        <v>5.0000000000000001E-3</v>
      </c>
      <c r="N15" s="6"/>
      <c r="O15" s="37">
        <v>2.1000000000000001E-2</v>
      </c>
      <c r="P15" s="37">
        <v>1.6500000000000001E-2</v>
      </c>
      <c r="Q15" s="37">
        <v>1.7000000000000001E-2</v>
      </c>
      <c r="R15" s="37">
        <v>1.7999999999999999E-2</v>
      </c>
      <c r="S15" s="37">
        <v>1.9E-2</v>
      </c>
      <c r="T15" s="37">
        <v>0.02</v>
      </c>
      <c r="U15" s="9"/>
    </row>
    <row r="16" spans="1:23" x14ac:dyDescent="0.25">
      <c r="A16" s="9"/>
      <c r="B16" t="s">
        <v>50</v>
      </c>
      <c r="C16" s="70" t="s">
        <v>415</v>
      </c>
      <c r="D16" s="97"/>
      <c r="E16" s="77">
        <v>0</v>
      </c>
      <c r="F16" s="77">
        <v>1E-3</v>
      </c>
      <c r="H16" s="65">
        <v>3.0000000000000001E-3</v>
      </c>
      <c r="I16" s="65">
        <v>5.0000000000000001E-3</v>
      </c>
      <c r="J16" s="65">
        <v>9.4999999999999998E-3</v>
      </c>
      <c r="K16" s="65">
        <v>0.01</v>
      </c>
      <c r="L16" s="65">
        <v>1.0999999999999999E-2</v>
      </c>
      <c r="M16" s="65">
        <v>1.15E-2</v>
      </c>
      <c r="N16" s="16"/>
      <c r="O16" s="65">
        <v>1.4500000000000001E-2</v>
      </c>
      <c r="P16" s="37">
        <v>2.1000000000000001E-2</v>
      </c>
      <c r="Q16" s="65">
        <v>1.6E-2</v>
      </c>
      <c r="R16" s="65">
        <v>1.7999999999999999E-2</v>
      </c>
      <c r="S16" s="65">
        <v>0.02</v>
      </c>
      <c r="T16" s="65">
        <v>2.1999999999999999E-2</v>
      </c>
      <c r="U16" s="9"/>
      <c r="W16" s="36"/>
    </row>
    <row r="17" spans="1:23" x14ac:dyDescent="0.25">
      <c r="A17" s="9"/>
      <c r="C17" s="23"/>
      <c r="D17" s="97"/>
      <c r="E17" s="26"/>
      <c r="F17" s="26"/>
      <c r="G17" s="23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</row>
    <row r="18" spans="1:23" x14ac:dyDescent="0.25">
      <c r="B18" s="9" t="s">
        <v>52</v>
      </c>
      <c r="C18" s="42">
        <v>0.02</v>
      </c>
      <c r="D18" s="12"/>
      <c r="E18" s="42">
        <f>MAX(E11:E16)</f>
        <v>3.5000000000000001E-3</v>
      </c>
      <c r="F18" s="42">
        <f>MAX(F11:F16)</f>
        <v>4.4999999999999997E-3</v>
      </c>
      <c r="G18" s="12"/>
      <c r="H18" s="42">
        <f t="shared" ref="H18:M18" si="4">MAX(H11:H16)</f>
        <v>3.0000000000000001E-3</v>
      </c>
      <c r="I18" s="42">
        <f t="shared" si="4"/>
        <v>5.0000000000000001E-3</v>
      </c>
      <c r="J18" s="42">
        <f t="shared" si="4"/>
        <v>9.4999999999999998E-3</v>
      </c>
      <c r="K18" s="42">
        <f t="shared" si="4"/>
        <v>0.01</v>
      </c>
      <c r="L18" s="42">
        <f t="shared" si="4"/>
        <v>1.0999999999999999E-2</v>
      </c>
      <c r="M18" s="42">
        <f t="shared" si="4"/>
        <v>1.15E-2</v>
      </c>
      <c r="N18" s="12"/>
      <c r="O18" s="42">
        <f t="shared" ref="O18:T18" si="5">MAX(O11:O16)</f>
        <v>2.1000000000000001E-2</v>
      </c>
      <c r="P18" s="42">
        <f t="shared" si="5"/>
        <v>2.1000000000000001E-2</v>
      </c>
      <c r="Q18" s="42">
        <f t="shared" si="5"/>
        <v>1.7000000000000001E-2</v>
      </c>
      <c r="R18" s="42">
        <f t="shared" si="5"/>
        <v>1.7999999999999999E-2</v>
      </c>
      <c r="S18" s="42">
        <f t="shared" si="5"/>
        <v>0.02</v>
      </c>
      <c r="T18" s="42">
        <f t="shared" si="5"/>
        <v>2.1999999999999999E-2</v>
      </c>
    </row>
    <row r="19" spans="1:23" x14ac:dyDescent="0.25">
      <c r="A19" s="9"/>
      <c r="C19" s="23"/>
      <c r="D19" s="97"/>
      <c r="E19" s="26"/>
      <c r="F19" s="27"/>
      <c r="G19" s="23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9"/>
      <c r="V19" s="9"/>
    </row>
    <row r="20" spans="1:23" x14ac:dyDescent="0.25">
      <c r="A20">
        <v>1</v>
      </c>
      <c r="B20" t="s">
        <v>352</v>
      </c>
      <c r="C20" s="68">
        <v>2.3E-2</v>
      </c>
      <c r="D20" s="12"/>
      <c r="E20" s="37" t="s">
        <v>4</v>
      </c>
      <c r="F20" s="37" t="s">
        <v>4</v>
      </c>
      <c r="G20" s="16"/>
      <c r="H20" s="37" t="s">
        <v>4</v>
      </c>
      <c r="I20" s="37" t="s">
        <v>4</v>
      </c>
      <c r="J20" s="37">
        <v>0.03</v>
      </c>
      <c r="K20" s="37" t="s">
        <v>4</v>
      </c>
      <c r="L20" s="37">
        <v>2.4E-2</v>
      </c>
      <c r="M20" s="37">
        <v>2.5000000000000001E-2</v>
      </c>
      <c r="N20" s="16"/>
      <c r="O20" s="37">
        <v>2.5499999999999998E-2</v>
      </c>
      <c r="P20" s="37" t="s">
        <v>4</v>
      </c>
      <c r="Q20" s="37">
        <v>2.6499999999999999E-2</v>
      </c>
      <c r="R20" s="37">
        <v>2.7E-2</v>
      </c>
      <c r="S20" s="37">
        <v>2.75E-2</v>
      </c>
      <c r="T20" s="37">
        <v>2.9000000000000001E-2</v>
      </c>
      <c r="U20" s="36">
        <v>2.6200000000000001E-2</v>
      </c>
      <c r="V20" s="36">
        <v>2.6700000000000002E-2</v>
      </c>
      <c r="W20" s="9"/>
    </row>
    <row r="21" spans="1:23" x14ac:dyDescent="0.25">
      <c r="A21" s="98" t="s">
        <v>443</v>
      </c>
      <c r="B21" t="s">
        <v>394</v>
      </c>
      <c r="C21" s="68">
        <v>1.4999999999999999E-2</v>
      </c>
      <c r="D21" s="12"/>
      <c r="E21" s="37" t="s">
        <v>4</v>
      </c>
      <c r="F21" s="37" t="s">
        <v>4</v>
      </c>
      <c r="G21" s="16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6">
        <v>2.3400000000000001E-2</v>
      </c>
      <c r="P21" s="66" t="s">
        <v>4</v>
      </c>
      <c r="Q21" s="66">
        <v>2.3900000000000001E-2</v>
      </c>
      <c r="R21" s="66">
        <v>2.4400000000000002E-2</v>
      </c>
      <c r="S21" s="66">
        <v>2.4899999999999999E-2</v>
      </c>
      <c r="T21" s="66">
        <v>2.5399999999999999E-2</v>
      </c>
      <c r="U21" s="9"/>
    </row>
    <row r="22" spans="1:23" x14ac:dyDescent="0.25">
      <c r="A22" s="9"/>
      <c r="B22" t="s">
        <v>440</v>
      </c>
      <c r="C22" s="100">
        <v>2.2499999999999999E-2</v>
      </c>
      <c r="D22" s="12"/>
      <c r="E22" s="37" t="s">
        <v>4</v>
      </c>
      <c r="F22" s="37" t="s">
        <v>4</v>
      </c>
      <c r="G22" s="16"/>
      <c r="H22" s="66">
        <v>0.02</v>
      </c>
      <c r="I22" s="66">
        <v>2.1000000000000001E-2</v>
      </c>
      <c r="J22" s="66">
        <v>2.1999999999999999E-2</v>
      </c>
      <c r="K22" s="66" t="s">
        <v>4</v>
      </c>
      <c r="L22" s="66">
        <v>2.35E-2</v>
      </c>
      <c r="M22" s="66">
        <v>2.5000000000000001E-2</v>
      </c>
      <c r="N22" s="19"/>
      <c r="O22" s="66">
        <v>2.6499999999999999E-2</v>
      </c>
      <c r="P22" s="66">
        <v>2.8500000000000001E-2</v>
      </c>
      <c r="Q22" s="66">
        <v>2.9000000000000001E-2</v>
      </c>
      <c r="R22" s="66">
        <v>2.9499999999999998E-2</v>
      </c>
      <c r="S22" s="66">
        <v>0.03</v>
      </c>
      <c r="T22" s="66">
        <v>3.2000000000000001E-2</v>
      </c>
      <c r="U22" s="9"/>
    </row>
    <row r="23" spans="1:23" x14ac:dyDescent="0.25">
      <c r="A23" s="9"/>
      <c r="B23" t="s">
        <v>57</v>
      </c>
      <c r="C23" s="75">
        <v>1.4999999999999999E-2</v>
      </c>
      <c r="D23" s="95"/>
      <c r="E23" s="45" t="s">
        <v>4</v>
      </c>
      <c r="F23" s="45" t="s">
        <v>4</v>
      </c>
      <c r="G23" s="19"/>
      <c r="H23" s="66" t="s">
        <v>4</v>
      </c>
      <c r="I23" s="66" t="s">
        <v>4</v>
      </c>
      <c r="J23" s="66" t="s">
        <v>4</v>
      </c>
      <c r="K23" s="66" t="s">
        <v>4</v>
      </c>
      <c r="L23" s="66" t="s">
        <v>4</v>
      </c>
      <c r="M23" s="66" t="s">
        <v>4</v>
      </c>
      <c r="N23" s="19"/>
      <c r="O23" s="66">
        <v>2.1499999999999998E-2</v>
      </c>
      <c r="P23" s="66" t="s">
        <v>4</v>
      </c>
      <c r="Q23" s="66">
        <v>2.1999999999999999E-2</v>
      </c>
      <c r="R23" s="66">
        <v>2.2499999999999999E-2</v>
      </c>
      <c r="S23" s="67">
        <v>2.3E-2</v>
      </c>
      <c r="T23" s="67">
        <v>2.6200000000000001E-2</v>
      </c>
      <c r="U23" s="9"/>
    </row>
    <row r="24" spans="1:23" x14ac:dyDescent="0.25">
      <c r="A24" s="9"/>
      <c r="B24" t="s">
        <v>19</v>
      </c>
      <c r="C24" s="68">
        <v>1.6E-2</v>
      </c>
      <c r="D24" s="12"/>
      <c r="E24" s="37" t="s">
        <v>4</v>
      </c>
      <c r="F24" s="37" t="s">
        <v>4</v>
      </c>
      <c r="G24" s="16"/>
      <c r="H24" s="47" t="s">
        <v>4</v>
      </c>
      <c r="I24" s="47" t="s">
        <v>4</v>
      </c>
      <c r="J24" s="47" t="s">
        <v>4</v>
      </c>
      <c r="K24" s="47" t="s">
        <v>4</v>
      </c>
      <c r="L24" s="47" t="s">
        <v>4</v>
      </c>
      <c r="M24" s="47" t="s">
        <v>4</v>
      </c>
      <c r="N24" s="19"/>
      <c r="O24" s="69">
        <v>2.35E-2</v>
      </c>
      <c r="P24" s="67" t="s">
        <v>4</v>
      </c>
      <c r="Q24" s="69">
        <v>2.5999999999999999E-2</v>
      </c>
      <c r="R24" s="69">
        <v>2.6499999999999999E-2</v>
      </c>
      <c r="S24" s="69">
        <v>2.7E-2</v>
      </c>
      <c r="T24" s="69">
        <v>0.03</v>
      </c>
      <c r="U24" s="9"/>
    </row>
    <row r="25" spans="1:23" x14ac:dyDescent="0.25">
      <c r="A25" s="9"/>
      <c r="B25" t="s">
        <v>230</v>
      </c>
      <c r="C25" s="38">
        <v>1.15E-2</v>
      </c>
      <c r="D25" s="95"/>
      <c r="E25" s="37" t="s">
        <v>4</v>
      </c>
      <c r="F25" s="37" t="s">
        <v>4</v>
      </c>
      <c r="G25" s="19"/>
      <c r="H25" s="47" t="s">
        <v>4</v>
      </c>
      <c r="I25" s="37" t="s">
        <v>4</v>
      </c>
      <c r="J25" s="37">
        <v>5.0000000000000001E-3</v>
      </c>
      <c r="K25" s="37" t="s">
        <v>4</v>
      </c>
      <c r="L25" s="37">
        <v>0.02</v>
      </c>
      <c r="M25" s="37">
        <v>2.1499999999999998E-2</v>
      </c>
      <c r="N25" s="19"/>
      <c r="O25" s="37">
        <v>2.1499999999999998E-2</v>
      </c>
      <c r="P25" s="37">
        <v>2.2499999999999999E-2</v>
      </c>
      <c r="Q25" s="37">
        <v>2.2499999999999999E-2</v>
      </c>
      <c r="R25" s="37">
        <v>2.3E-2</v>
      </c>
      <c r="S25" s="37">
        <v>2.35E-2</v>
      </c>
      <c r="T25" s="37">
        <v>2.35E-2</v>
      </c>
      <c r="U25" s="9"/>
    </row>
    <row r="26" spans="1:23" x14ac:dyDescent="0.25">
      <c r="A26" s="9"/>
      <c r="B26" t="s">
        <v>408</v>
      </c>
      <c r="C26" s="70">
        <v>1.15E-2</v>
      </c>
      <c r="D26" s="95"/>
      <c r="E26" s="37" t="s">
        <v>4</v>
      </c>
      <c r="F26" s="37" t="s">
        <v>4</v>
      </c>
      <c r="G26" s="19"/>
      <c r="H26" s="47" t="s">
        <v>4</v>
      </c>
      <c r="I26" s="37" t="s">
        <v>4</v>
      </c>
      <c r="J26" s="37" t="s">
        <v>4</v>
      </c>
      <c r="K26" s="37" t="s">
        <v>4</v>
      </c>
      <c r="L26" s="37" t="s">
        <v>4</v>
      </c>
      <c r="M26" s="37" t="s">
        <v>4</v>
      </c>
      <c r="N26" s="19"/>
      <c r="O26" s="66">
        <v>2.1499999999999998E-2</v>
      </c>
      <c r="P26" s="66" t="s">
        <v>4</v>
      </c>
      <c r="Q26" s="66">
        <v>2.2499999999999999E-2</v>
      </c>
      <c r="R26" s="66">
        <v>2.3E-2</v>
      </c>
      <c r="S26" s="66">
        <v>2.35E-2</v>
      </c>
      <c r="T26" s="66">
        <v>2.35E-2</v>
      </c>
      <c r="U26" s="9"/>
    </row>
    <row r="27" spans="1:23" x14ac:dyDescent="0.25">
      <c r="A27" s="9"/>
      <c r="B27" t="s">
        <v>420</v>
      </c>
      <c r="C27" s="68">
        <v>0.02</v>
      </c>
      <c r="D27" s="95"/>
      <c r="E27" s="37" t="s">
        <v>4</v>
      </c>
      <c r="F27" s="37" t="s">
        <v>4</v>
      </c>
      <c r="G27" s="16"/>
      <c r="H27" s="66">
        <v>1.2999999999999999E-2</v>
      </c>
      <c r="I27" s="66">
        <v>1.2999999999999999E-2</v>
      </c>
      <c r="J27" s="66">
        <v>1.4500000000000001E-2</v>
      </c>
      <c r="K27" s="66">
        <v>1.4500000000000001E-2</v>
      </c>
      <c r="L27" s="66">
        <v>1.4500000000000001E-2</v>
      </c>
      <c r="M27" s="66">
        <v>1.4999999999999999E-2</v>
      </c>
      <c r="N27" s="19"/>
      <c r="O27" s="67">
        <v>2.5999999999999999E-2</v>
      </c>
      <c r="P27" s="67" t="s">
        <v>4</v>
      </c>
      <c r="Q27" s="67">
        <v>2.7E-2</v>
      </c>
      <c r="R27" s="67">
        <v>2.8000000000000001E-2</v>
      </c>
      <c r="S27" s="67">
        <v>0.03</v>
      </c>
      <c r="T27" s="67">
        <v>3.0499999999999999E-2</v>
      </c>
      <c r="U27" s="36">
        <v>0.03</v>
      </c>
      <c r="V27" s="9"/>
    </row>
    <row r="28" spans="1:23" x14ac:dyDescent="0.25">
      <c r="A28" s="9"/>
      <c r="B28" t="s">
        <v>421</v>
      </c>
      <c r="C28" s="68">
        <v>2.3E-2</v>
      </c>
      <c r="D28" s="95"/>
      <c r="E28" s="37" t="s">
        <v>4</v>
      </c>
      <c r="F28" s="37" t="s">
        <v>4</v>
      </c>
      <c r="G28" s="16"/>
      <c r="H28" s="47" t="s">
        <v>4</v>
      </c>
      <c r="I28" s="47" t="s">
        <v>4</v>
      </c>
      <c r="J28" s="47" t="s">
        <v>4</v>
      </c>
      <c r="K28" s="47" t="s">
        <v>4</v>
      </c>
      <c r="L28" s="66">
        <v>2.35E-2</v>
      </c>
      <c r="M28" s="37" t="s">
        <v>4</v>
      </c>
      <c r="N28" s="19"/>
      <c r="O28" s="67">
        <v>2.4500000000000001E-2</v>
      </c>
      <c r="P28" s="67">
        <v>2.47E-2</v>
      </c>
      <c r="Q28" s="67">
        <v>2.5000000000000001E-2</v>
      </c>
      <c r="R28" s="67">
        <v>2.5499999999999998E-2</v>
      </c>
      <c r="S28" s="67">
        <v>2.5999999999999999E-2</v>
      </c>
      <c r="T28" s="67">
        <v>2.6499999999999999E-2</v>
      </c>
      <c r="U28" s="9"/>
    </row>
    <row r="29" spans="1:23" x14ac:dyDescent="0.25">
      <c r="A29" t="s">
        <v>24</v>
      </c>
      <c r="C29" s="71"/>
      <c r="D29" s="95"/>
      <c r="U29" s="9"/>
    </row>
    <row r="30" spans="1:23" x14ac:dyDescent="0.25">
      <c r="A30" s="9"/>
      <c r="B30" s="9" t="s">
        <v>51</v>
      </c>
      <c r="C30" s="42">
        <f>MAX(C20:C27)</f>
        <v>2.3E-2</v>
      </c>
      <c r="D30" s="95"/>
      <c r="E30" s="42">
        <f>MAX(E20:E27)</f>
        <v>0</v>
      </c>
      <c r="F30" s="42">
        <f>MAX(F20:F27)</f>
        <v>0</v>
      </c>
      <c r="G30" s="12"/>
      <c r="H30" s="42">
        <f t="shared" ref="H30:M30" si="6">MAX(H20:H27)</f>
        <v>0.02</v>
      </c>
      <c r="I30" s="42">
        <f t="shared" si="6"/>
        <v>2.1000000000000001E-2</v>
      </c>
      <c r="J30" s="42">
        <f t="shared" si="6"/>
        <v>0.03</v>
      </c>
      <c r="K30" s="42">
        <f t="shared" si="6"/>
        <v>1.4500000000000001E-2</v>
      </c>
      <c r="L30" s="42">
        <f t="shared" si="6"/>
        <v>2.4E-2</v>
      </c>
      <c r="M30" s="42">
        <f t="shared" si="6"/>
        <v>2.5000000000000001E-2</v>
      </c>
      <c r="N30" s="12"/>
      <c r="O30" s="42">
        <f t="shared" ref="O30:T30" si="7">MAX(O20:O28)</f>
        <v>2.6499999999999999E-2</v>
      </c>
      <c r="P30" s="42">
        <f t="shared" si="7"/>
        <v>2.8500000000000001E-2</v>
      </c>
      <c r="Q30" s="42">
        <f t="shared" si="7"/>
        <v>2.9000000000000001E-2</v>
      </c>
      <c r="R30" s="42">
        <f t="shared" si="7"/>
        <v>2.9499999999999998E-2</v>
      </c>
      <c r="S30" s="42">
        <f t="shared" si="7"/>
        <v>0.03</v>
      </c>
      <c r="T30" s="42">
        <f t="shared" si="7"/>
        <v>3.2000000000000001E-2</v>
      </c>
      <c r="U30" s="9"/>
    </row>
    <row r="31" spans="1:23" x14ac:dyDescent="0.25">
      <c r="A31" s="9"/>
      <c r="D31" s="95"/>
    </row>
    <row r="32" spans="1:23" x14ac:dyDescent="0.25">
      <c r="B32" t="s">
        <v>25</v>
      </c>
      <c r="C32" s="68">
        <v>2.3E-2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/>
      <c r="N32" s="16"/>
      <c r="O32" s="67">
        <v>2.5499999999999998E-2</v>
      </c>
      <c r="P32" s="68" t="s">
        <v>4</v>
      </c>
      <c r="Q32" s="67">
        <v>2.5999999999999999E-2</v>
      </c>
      <c r="R32" s="67">
        <v>2.5999999999999999E-2</v>
      </c>
      <c r="S32" s="67">
        <v>2.5999999999999999E-2</v>
      </c>
      <c r="T32" s="67">
        <v>2.8500000000000001E-2</v>
      </c>
      <c r="U32" s="9"/>
    </row>
    <row r="33" spans="1:23" x14ac:dyDescent="0.25">
      <c r="B33" t="s">
        <v>28</v>
      </c>
      <c r="C33" s="68">
        <v>2.3E-2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6">
        <v>2.5499999999999998E-2</v>
      </c>
      <c r="P33" s="37" t="s">
        <v>4</v>
      </c>
      <c r="Q33" s="66">
        <v>2.5999999999999999E-2</v>
      </c>
      <c r="R33" s="66">
        <v>2.5999999999999999E-2</v>
      </c>
      <c r="S33" s="66">
        <v>2.5999999999999999E-2</v>
      </c>
      <c r="T33" s="66">
        <v>2.8500000000000001E-2</v>
      </c>
      <c r="U33" s="9"/>
    </row>
    <row r="34" spans="1:23" x14ac:dyDescent="0.25">
      <c r="B34" t="s">
        <v>439</v>
      </c>
      <c r="C34" s="68">
        <v>2.35E-2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>
        <v>0.02</v>
      </c>
      <c r="L34" s="37" t="s">
        <v>4</v>
      </c>
      <c r="M34" s="37" t="s">
        <v>4</v>
      </c>
      <c r="N34" s="16"/>
      <c r="O34" s="66">
        <v>2.0500000000000001E-2</v>
      </c>
      <c r="P34" s="37">
        <v>2.1000000000000001E-2</v>
      </c>
      <c r="Q34" s="66">
        <v>2.5000000000000001E-2</v>
      </c>
      <c r="R34" s="66">
        <v>2.1999999999999999E-2</v>
      </c>
      <c r="S34" s="66">
        <v>2.3E-2</v>
      </c>
      <c r="T34" s="66">
        <v>2.5499999999999998E-2</v>
      </c>
      <c r="U34" s="9"/>
    </row>
    <row r="35" spans="1:23" x14ac:dyDescent="0.25">
      <c r="B35" t="s">
        <v>29</v>
      </c>
      <c r="C35" s="68">
        <v>1.4999999999999999E-2</v>
      </c>
      <c r="D35" s="12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37">
        <v>2.4500000000000001E-2</v>
      </c>
      <c r="P35" s="37" t="s">
        <v>4</v>
      </c>
      <c r="Q35" s="37">
        <v>2.5000000000000001E-2</v>
      </c>
      <c r="R35" s="37">
        <v>2.5000000000000001E-2</v>
      </c>
      <c r="S35" s="37">
        <v>2.5000000000000001E-2</v>
      </c>
      <c r="T35" s="68">
        <v>2.7E-2</v>
      </c>
      <c r="U35" s="9"/>
    </row>
    <row r="36" spans="1:23" x14ac:dyDescent="0.25">
      <c r="B36" t="s">
        <v>30</v>
      </c>
      <c r="C36" s="68">
        <v>2.4E-2</v>
      </c>
      <c r="D36" s="12"/>
      <c r="E36" s="37" t="s">
        <v>4</v>
      </c>
      <c r="F36" s="37" t="s">
        <v>4</v>
      </c>
      <c r="G36" s="16"/>
      <c r="H36" s="37" t="s">
        <v>4</v>
      </c>
      <c r="I36" s="37" t="s">
        <v>4</v>
      </c>
      <c r="J36" s="37" t="s">
        <v>4</v>
      </c>
      <c r="K36" s="37" t="s">
        <v>4</v>
      </c>
      <c r="L36" s="37" t="s">
        <v>4</v>
      </c>
      <c r="M36" s="37" t="s">
        <v>4</v>
      </c>
      <c r="N36" s="16"/>
      <c r="O36" s="69">
        <v>2.5499999999999998E-2</v>
      </c>
      <c r="P36" s="68" t="s">
        <v>4</v>
      </c>
      <c r="Q36" s="69">
        <v>2.5999999999999999E-2</v>
      </c>
      <c r="R36" s="69">
        <v>2.6499999999999999E-2</v>
      </c>
      <c r="S36" s="69">
        <v>2.7E-2</v>
      </c>
      <c r="T36" s="69">
        <v>2.8500000000000001E-2</v>
      </c>
      <c r="U36" s="9"/>
      <c r="W36" s="36"/>
    </row>
    <row r="37" spans="1:23" x14ac:dyDescent="0.25">
      <c r="B37" t="s">
        <v>247</v>
      </c>
      <c r="C37" s="68">
        <v>2.4E-2</v>
      </c>
      <c r="D37" s="12"/>
      <c r="E37" s="37" t="s">
        <v>4</v>
      </c>
      <c r="F37" s="37" t="s">
        <v>4</v>
      </c>
      <c r="G37" s="16"/>
      <c r="H37" s="37" t="s">
        <v>4</v>
      </c>
      <c r="I37" s="37" t="s">
        <v>4</v>
      </c>
      <c r="J37" s="37" t="s">
        <v>4</v>
      </c>
      <c r="K37" s="37" t="s">
        <v>4</v>
      </c>
      <c r="L37" s="37" t="s">
        <v>4</v>
      </c>
      <c r="M37" s="37" t="s">
        <v>4</v>
      </c>
      <c r="N37" s="16"/>
      <c r="O37" s="37">
        <v>2.5499999999999998E-2</v>
      </c>
      <c r="P37" s="37" t="s">
        <v>4</v>
      </c>
      <c r="Q37" s="37">
        <v>2.5499999999999998E-2</v>
      </c>
      <c r="R37" s="37">
        <v>2.5999999999999999E-2</v>
      </c>
      <c r="S37" s="37">
        <v>2.6499999999999999E-2</v>
      </c>
      <c r="T37" s="37">
        <v>2.8000000000000001E-2</v>
      </c>
      <c r="U37" s="9"/>
    </row>
    <row r="38" spans="1:23" x14ac:dyDescent="0.25">
      <c r="B38" t="s">
        <v>36</v>
      </c>
      <c r="C38" s="68">
        <v>2.6499999999999999E-2</v>
      </c>
      <c r="D38" s="12"/>
      <c r="E38" s="37" t="s">
        <v>4</v>
      </c>
      <c r="F38" s="37" t="s">
        <v>4</v>
      </c>
      <c r="G38" s="16"/>
      <c r="H38" s="37" t="s">
        <v>4</v>
      </c>
      <c r="I38" s="37" t="s">
        <v>4</v>
      </c>
      <c r="J38" s="37" t="s">
        <v>4</v>
      </c>
      <c r="K38" s="37" t="s">
        <v>4</v>
      </c>
      <c r="L38" s="37" t="s">
        <v>4</v>
      </c>
      <c r="M38" s="37" t="s">
        <v>4</v>
      </c>
      <c r="N38" s="16"/>
      <c r="O38" s="67">
        <v>2.5000000000000001E-2</v>
      </c>
      <c r="P38" s="68" t="s">
        <v>4</v>
      </c>
      <c r="Q38" s="67">
        <v>2.5499999999999998E-2</v>
      </c>
      <c r="R38" s="67">
        <v>2.5499999999999998E-2</v>
      </c>
      <c r="S38" s="67">
        <v>2.5499999999999998E-2</v>
      </c>
      <c r="T38" s="67">
        <v>2.8000000000000001E-2</v>
      </c>
      <c r="U38" s="9"/>
    </row>
    <row r="39" spans="1:23" x14ac:dyDescent="0.25">
      <c r="B39" t="s">
        <v>188</v>
      </c>
      <c r="C39" s="68">
        <v>1.2999999999999999E-2</v>
      </c>
      <c r="D39" s="12"/>
      <c r="E39" s="37">
        <v>5.0000000000000001E-4</v>
      </c>
      <c r="F39" s="37">
        <v>2.5000000000000001E-3</v>
      </c>
      <c r="G39" s="16"/>
      <c r="H39" s="37">
        <v>4.4999999999999997E-3</v>
      </c>
      <c r="I39" s="37">
        <v>5.4999999999999997E-3</v>
      </c>
      <c r="J39" s="37">
        <v>6.4999999999999997E-3</v>
      </c>
      <c r="K39" s="37" t="s">
        <v>4</v>
      </c>
      <c r="L39" s="37">
        <v>7.0000000000000001E-3</v>
      </c>
      <c r="M39" s="37">
        <v>8.0000000000000002E-3</v>
      </c>
      <c r="N39" s="16"/>
      <c r="O39" s="68">
        <v>0.02</v>
      </c>
      <c r="P39" s="68">
        <v>2.7E-2</v>
      </c>
      <c r="Q39" s="68">
        <v>2.1499999999999998E-2</v>
      </c>
      <c r="R39" s="68">
        <v>2.8500000000000001E-2</v>
      </c>
      <c r="S39" s="68">
        <v>2.35E-2</v>
      </c>
      <c r="T39" s="68">
        <v>2.5999999999999999E-2</v>
      </c>
      <c r="U39" s="9"/>
    </row>
    <row r="40" spans="1:23" x14ac:dyDescent="0.25">
      <c r="B40" t="s">
        <v>413</v>
      </c>
      <c r="C40" s="68">
        <v>1.4E-2</v>
      </c>
      <c r="D40" s="12"/>
      <c r="E40" s="37">
        <v>5.0000000000000001E-3</v>
      </c>
      <c r="F40" s="37">
        <v>7.0000000000000001E-3</v>
      </c>
      <c r="G40" s="16"/>
      <c r="H40" s="37" t="s">
        <v>4</v>
      </c>
      <c r="I40" s="37">
        <v>7.4999999999999997E-3</v>
      </c>
      <c r="J40" s="37" t="s">
        <v>4</v>
      </c>
      <c r="K40" s="37" t="s">
        <v>4</v>
      </c>
      <c r="L40" s="37">
        <v>0.01</v>
      </c>
      <c r="M40" s="37">
        <v>0.01</v>
      </c>
      <c r="N40" s="16"/>
      <c r="O40" s="67">
        <v>1.9E-2</v>
      </c>
      <c r="P40" s="68">
        <v>0.02</v>
      </c>
      <c r="Q40" s="67">
        <v>2.1000000000000001E-2</v>
      </c>
      <c r="R40" s="67">
        <v>2.1999999999999999E-2</v>
      </c>
      <c r="S40" s="67">
        <v>2.35E-2</v>
      </c>
      <c r="T40" s="67">
        <v>2.5999999999999999E-2</v>
      </c>
      <c r="U40" s="9"/>
    </row>
    <row r="41" spans="1:23" x14ac:dyDescent="0.25">
      <c r="B41" t="s">
        <v>441</v>
      </c>
      <c r="C41" s="68">
        <v>2.4500000000000001E-2</v>
      </c>
      <c r="D41" s="12"/>
      <c r="E41" s="37"/>
      <c r="F41" s="37"/>
      <c r="G41" s="16"/>
      <c r="H41" s="37" t="s">
        <v>4</v>
      </c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16"/>
      <c r="O41" s="67">
        <v>2.5499999999999998E-2</v>
      </c>
      <c r="P41" s="68" t="s">
        <v>4</v>
      </c>
      <c r="Q41" s="67">
        <v>2.5499999999999998E-2</v>
      </c>
      <c r="R41" s="67">
        <v>2.5999999999999999E-2</v>
      </c>
      <c r="S41" s="67">
        <v>2.6499999999999999E-2</v>
      </c>
      <c r="T41" s="67">
        <v>2.8500000000000001E-2</v>
      </c>
      <c r="U41" s="9"/>
    </row>
    <row r="42" spans="1:23" x14ac:dyDescent="0.25">
      <c r="D42" s="9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9"/>
    </row>
    <row r="43" spans="1:23" x14ac:dyDescent="0.25">
      <c r="A43" s="8"/>
      <c r="B43" s="25" t="s">
        <v>37</v>
      </c>
      <c r="C43" s="42">
        <f>MAX(C32:C38)</f>
        <v>2.6499999999999999E-2</v>
      </c>
      <c r="D43" s="12"/>
      <c r="E43" s="42" t="s">
        <v>4</v>
      </c>
      <c r="F43" s="42" t="s">
        <v>4</v>
      </c>
      <c r="G43" s="12"/>
      <c r="H43" s="42" t="s">
        <v>4</v>
      </c>
      <c r="I43" s="42" t="s">
        <v>4</v>
      </c>
      <c r="J43" s="42" t="s">
        <v>4</v>
      </c>
      <c r="K43" s="42" t="s">
        <v>4</v>
      </c>
      <c r="L43" s="42" t="s">
        <v>4</v>
      </c>
      <c r="M43" s="42" t="s">
        <v>4</v>
      </c>
      <c r="N43" s="12"/>
      <c r="O43" s="42">
        <f t="shared" ref="O43:T43" si="8">MAX(O32:O40)</f>
        <v>2.5499999999999998E-2</v>
      </c>
      <c r="P43" s="42">
        <f>MAX(P32:P41)</f>
        <v>2.7E-2</v>
      </c>
      <c r="Q43" s="42">
        <f t="shared" si="8"/>
        <v>2.5999999999999999E-2</v>
      </c>
      <c r="R43" s="42">
        <f t="shared" si="8"/>
        <v>2.8500000000000001E-2</v>
      </c>
      <c r="S43" s="42">
        <f t="shared" si="8"/>
        <v>2.7E-2</v>
      </c>
      <c r="T43" s="42">
        <f t="shared" si="8"/>
        <v>2.8500000000000001E-2</v>
      </c>
      <c r="U43" s="9"/>
    </row>
    <row r="44" spans="1:23" x14ac:dyDescent="0.25">
      <c r="A44" s="9" t="s">
        <v>38</v>
      </c>
      <c r="D44" s="9"/>
      <c r="U44" s="9"/>
    </row>
    <row r="45" spans="1:23" x14ac:dyDescent="0.25">
      <c r="B45" s="9" t="s">
        <v>38</v>
      </c>
      <c r="C45" s="78">
        <v>1.6E-2</v>
      </c>
      <c r="D45" s="12"/>
      <c r="E45" s="83">
        <v>1.26E-2</v>
      </c>
      <c r="F45" s="80">
        <v>1.61E-2</v>
      </c>
      <c r="G45" s="12"/>
      <c r="H45" s="80">
        <v>1.4E-2</v>
      </c>
      <c r="I45" s="80">
        <v>1.4500000000000001E-2</v>
      </c>
      <c r="J45" s="80">
        <v>1.55E-2</v>
      </c>
      <c r="K45" s="80">
        <v>1.7000000000000001E-2</v>
      </c>
      <c r="L45" s="80">
        <v>2.1000000000000001E-2</v>
      </c>
      <c r="M45" s="80">
        <v>2.1000000000000001E-2</v>
      </c>
      <c r="N45" s="61"/>
      <c r="O45" s="80">
        <v>2.1600000000000001E-2</v>
      </c>
      <c r="P45" s="80">
        <v>2.18E-2</v>
      </c>
      <c r="Q45" s="80">
        <v>2.2100000000000002E-2</v>
      </c>
      <c r="R45" s="80">
        <v>2.23E-2</v>
      </c>
      <c r="S45" s="80">
        <v>2.29E-2</v>
      </c>
      <c r="T45" s="80">
        <v>2.3099999999999999E-2</v>
      </c>
      <c r="U45" s="9"/>
    </row>
    <row r="46" spans="1:23" x14ac:dyDescent="0.25">
      <c r="B46" s="9" t="s">
        <v>392</v>
      </c>
      <c r="C46" s="78">
        <v>1.6E-2</v>
      </c>
      <c r="D46" s="12"/>
      <c r="E46" s="83">
        <v>1.2500000000000001E-2</v>
      </c>
      <c r="F46" s="80">
        <v>1.6E-2</v>
      </c>
      <c r="G46" s="12"/>
      <c r="H46" s="80">
        <v>1.3900000000000001E-2</v>
      </c>
      <c r="I46" s="80">
        <v>1.4400000000000001E-2</v>
      </c>
      <c r="J46" s="80">
        <v>1.54E-2</v>
      </c>
      <c r="K46" s="80">
        <v>1.6899999999999998E-2</v>
      </c>
      <c r="L46" s="80">
        <v>2.0899999999999998E-2</v>
      </c>
      <c r="M46" s="80">
        <v>2.0899999999999998E-2</v>
      </c>
      <c r="N46" s="61"/>
      <c r="O46" s="80">
        <v>2.1499999999999998E-2</v>
      </c>
      <c r="P46" s="80">
        <v>2.1700000000000001E-2</v>
      </c>
      <c r="Q46" s="80">
        <v>2.1999999999999999E-2</v>
      </c>
      <c r="R46" s="80">
        <v>2.2200000000000001E-2</v>
      </c>
      <c r="S46" s="80">
        <v>2.2800000000000001E-2</v>
      </c>
      <c r="T46" s="80">
        <v>2.3E-2</v>
      </c>
      <c r="U46" s="9"/>
    </row>
    <row r="47" spans="1:23" x14ac:dyDescent="0.25">
      <c r="B47" s="9" t="s">
        <v>364</v>
      </c>
      <c r="C47" s="78">
        <v>2.3E-2</v>
      </c>
      <c r="D47" s="12"/>
      <c r="E47" s="78">
        <v>2.3E-2</v>
      </c>
      <c r="F47" s="78">
        <v>2.35E-2</v>
      </c>
      <c r="G47" s="12"/>
      <c r="H47" s="78">
        <v>2.3E-2</v>
      </c>
      <c r="I47" s="78">
        <v>2.3E-2</v>
      </c>
      <c r="J47" s="78">
        <v>2.3E-2</v>
      </c>
      <c r="K47" s="78">
        <v>2.3E-2</v>
      </c>
      <c r="L47" s="78">
        <v>2.4500000000000001E-2</v>
      </c>
      <c r="M47" s="78">
        <v>2.5000000000000001E-2</v>
      </c>
      <c r="N47" s="60"/>
      <c r="O47" s="78">
        <v>2.5999999999999999E-2</v>
      </c>
      <c r="P47" s="78">
        <v>2.75E-2</v>
      </c>
      <c r="Q47" s="78">
        <v>2.8500000000000001E-2</v>
      </c>
      <c r="R47" s="78">
        <v>2.9000000000000001E-2</v>
      </c>
      <c r="S47" s="78">
        <v>0.03</v>
      </c>
      <c r="T47" s="78">
        <v>0.03</v>
      </c>
      <c r="U47" s="9"/>
    </row>
    <row r="48" spans="1:23" x14ac:dyDescent="0.25">
      <c r="B48" t="s">
        <v>256</v>
      </c>
    </row>
    <row r="49" spans="2:2" x14ac:dyDescent="0.25">
      <c r="B49" t="s">
        <v>401</v>
      </c>
    </row>
  </sheetData>
  <customSheetViews>
    <customSheetView guid="{299C277F-2E78-4ADB-B474-2EF796E7CB2F}" scale="80" fitToPage="1" hiddenRows="1">
      <pane ySplit="1" topLeftCell="A2" activePane="bottomLeft" state="frozen"/>
      <selection pane="bottomLeft" activeCell="W15" sqref="W15"/>
      <pageMargins left="0" right="0" top="0.75" bottom="0.75" header="0.3" footer="0.3"/>
      <pageSetup scale="64" orientation="landscape" r:id="rId1"/>
    </customSheetView>
  </customSheetViews>
  <mergeCells count="3">
    <mergeCell ref="E1:F1"/>
    <mergeCell ref="H1:M1"/>
    <mergeCell ref="O1:T1"/>
  </mergeCells>
  <conditionalFormatting sqref="J11:J16">
    <cfRule type="top10" dxfId="6966" priority="1" rank="1"/>
  </conditionalFormatting>
  <conditionalFormatting sqref="C6:D9 D5 G24">
    <cfRule type="cellIs" dxfId="6965" priority="28" operator="greaterThan">
      <formula>0.0165</formula>
    </cfRule>
  </conditionalFormatting>
  <conditionalFormatting sqref="N25">
    <cfRule type="cellIs" dxfId="6964" priority="27" operator="greaterThan">
      <formula>0.018</formula>
    </cfRule>
  </conditionalFormatting>
  <conditionalFormatting sqref="G5:G9">
    <cfRule type="cellIs" dxfId="6963" priority="26" operator="greaterThan">
      <formula>0.0165</formula>
    </cfRule>
  </conditionalFormatting>
  <conditionalFormatting sqref="G26">
    <cfRule type="cellIs" dxfId="6962" priority="25" operator="greaterThan">
      <formula>0.0165</formula>
    </cfRule>
  </conditionalFormatting>
  <conditionalFormatting sqref="I11:I16">
    <cfRule type="top10" dxfId="6961" priority="21" rank="1"/>
  </conditionalFormatting>
  <conditionalFormatting sqref="K11:K16">
    <cfRule type="top10" dxfId="6960" priority="20" rank="1"/>
  </conditionalFormatting>
  <conditionalFormatting sqref="L11:L16">
    <cfRule type="top10" dxfId="6959" priority="19" rank="1"/>
  </conditionalFormatting>
  <conditionalFormatting sqref="M11:M16">
    <cfRule type="top10" dxfId="6958" priority="18" rank="1"/>
  </conditionalFormatting>
  <conditionalFormatting sqref="P11:P16">
    <cfRule type="top10" dxfId="6957" priority="16" rank="1"/>
  </conditionalFormatting>
  <conditionalFormatting sqref="Q11:Q16">
    <cfRule type="top10" dxfId="6956" priority="15" rank="1"/>
  </conditionalFormatting>
  <conditionalFormatting sqref="R11:R16">
    <cfRule type="top10" dxfId="6955" priority="14" rank="1"/>
  </conditionalFormatting>
  <conditionalFormatting sqref="S11:S16">
    <cfRule type="top10" dxfId="6954" priority="13" rank="1"/>
  </conditionalFormatting>
  <conditionalFormatting sqref="T11:T16">
    <cfRule type="top10" dxfId="6953" priority="12" rank="1"/>
  </conditionalFormatting>
  <conditionalFormatting sqref="J20:J28">
    <cfRule type="top10" dxfId="6952" priority="11" rank="1"/>
  </conditionalFormatting>
  <conditionalFormatting sqref="O32:O41">
    <cfRule type="top10" dxfId="6951" priority="9" rank="1"/>
  </conditionalFormatting>
  <conditionalFormatting sqref="Q32:Q41">
    <cfRule type="top10" dxfId="6950" priority="8" rank="1"/>
  </conditionalFormatting>
  <conditionalFormatting sqref="R32:R41">
    <cfRule type="top10" dxfId="6949" priority="7" rank="1"/>
  </conditionalFormatting>
  <conditionalFormatting sqref="S32:S41">
    <cfRule type="top10" dxfId="6948" priority="6" rank="1"/>
  </conditionalFormatting>
  <conditionalFormatting sqref="T32:T41">
    <cfRule type="top10" dxfId="6947" priority="5" rank="1"/>
  </conditionalFormatting>
  <conditionalFormatting sqref="P20">
    <cfRule type="top10" dxfId="6946" priority="3" rank="1"/>
  </conditionalFormatting>
  <conditionalFormatting sqref="H20:H28">
    <cfRule type="top10" dxfId="6945" priority="29" rank="1"/>
  </conditionalFormatting>
  <conditionalFormatting sqref="I20:I28">
    <cfRule type="top10" dxfId="6944" priority="30" rank="1"/>
  </conditionalFormatting>
  <conditionalFormatting sqref="K20:K28">
    <cfRule type="top10" dxfId="6943" priority="31" rank="1"/>
  </conditionalFormatting>
  <conditionalFormatting sqref="L20:L28">
    <cfRule type="top10" dxfId="6942" priority="32" rank="1"/>
  </conditionalFormatting>
  <conditionalFormatting sqref="M20:M28">
    <cfRule type="top10" dxfId="6941" priority="33" rank="1"/>
  </conditionalFormatting>
  <conditionalFormatting sqref="M28">
    <cfRule type="top10" dxfId="6940" priority="2" rank="1"/>
  </conditionalFormatting>
  <conditionalFormatting sqref="C32:C41">
    <cfRule type="top10" dxfId="6939" priority="34" rank="1"/>
  </conditionalFormatting>
  <conditionalFormatting sqref="C20:C28">
    <cfRule type="top10" dxfId="6938" priority="35" rank="1"/>
  </conditionalFormatting>
  <conditionalFormatting sqref="E20:E28">
    <cfRule type="top10" dxfId="6937" priority="36" rank="1"/>
  </conditionalFormatting>
  <conditionalFormatting sqref="F20:F28">
    <cfRule type="top10" dxfId="6936" priority="37" rank="1"/>
  </conditionalFormatting>
  <conditionalFormatting sqref="P20:P28">
    <cfRule type="top10" dxfId="6935" priority="38" rank="1"/>
  </conditionalFormatting>
  <conditionalFormatting sqref="O20:O28">
    <cfRule type="top10" dxfId="6934" priority="39" rank="1"/>
  </conditionalFormatting>
  <conditionalFormatting sqref="Q20:Q28">
    <cfRule type="top10" dxfId="6933" priority="40" rank="1"/>
  </conditionalFormatting>
  <conditionalFormatting sqref="R20:R28">
    <cfRule type="top10" dxfId="6932" priority="41" rank="1"/>
  </conditionalFormatting>
  <conditionalFormatting sqref="S20:S28">
    <cfRule type="top10" dxfId="6931" priority="42" rank="1"/>
  </conditionalFormatting>
  <conditionalFormatting sqref="T20:T28">
    <cfRule type="top10" dxfId="6930" priority="43" rank="1"/>
  </conditionalFormatting>
  <conditionalFormatting sqref="C11:C16">
    <cfRule type="top10" dxfId="6929" priority="149" rank="1"/>
  </conditionalFormatting>
  <conditionalFormatting sqref="E11:E16">
    <cfRule type="top10" dxfId="6928" priority="150" rank="1"/>
  </conditionalFormatting>
  <conditionalFormatting sqref="O11:O16">
    <cfRule type="top10" dxfId="6927" priority="151" rank="1"/>
  </conditionalFormatting>
  <conditionalFormatting sqref="F11:F16">
    <cfRule type="top10" dxfId="6926" priority="152" rank="1"/>
  </conditionalFormatting>
  <conditionalFormatting sqref="H11:H16">
    <cfRule type="top10" dxfId="6925" priority="153" rank="1"/>
    <cfRule type="top10" dxfId="6924" priority="154" rank="1"/>
  </conditionalFormatting>
  <pageMargins left="0" right="0" top="0.75" bottom="0.75" header="0.3" footer="0.3"/>
  <pageSetup scale="64" orientation="landscape"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73721-3824-4A93-8CB8-AD183F94CD20}">
  <sheetPr>
    <pageSetUpPr fitToPage="1"/>
  </sheetPr>
  <dimension ref="A1:W52"/>
  <sheetViews>
    <sheetView zoomScale="80" zoomScaleNormal="80" workbookViewId="0">
      <pane ySplit="1" topLeftCell="A13" activePane="bottomLeft" state="frozen"/>
      <selection pane="bottomLeft" activeCell="B53" sqref="B53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4.42578125" customWidth="1"/>
    <col min="4" max="4" width="12.7109375" bestFit="1" customWidth="1"/>
    <col min="5" max="6" width="8.28515625" bestFit="1" customWidth="1"/>
    <col min="7" max="7" width="7.7109375" bestFit="1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15" width="8" bestFit="1" customWidth="1"/>
    <col min="16" max="16" width="8.85546875" bestFit="1" customWidth="1"/>
    <col min="17" max="20" width="8" bestFit="1" customWidth="1"/>
    <col min="21" max="21" width="9.42578125" bestFit="1" customWidth="1"/>
    <col min="22" max="23" width="10.140625" bestFit="1" customWidth="1"/>
    <col min="24" max="24" width="10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2" t="s">
        <v>1</v>
      </c>
      <c r="F1" s="143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MAX(O8:O13)</f>
        <v>2.1000000000000001E-2</v>
      </c>
      <c r="P4" s="78">
        <f t="shared" si="1"/>
        <v>2.1000000000000001E-2</v>
      </c>
      <c r="Q4" s="78">
        <f t="shared" si="1"/>
        <v>1.7000000000000001E-2</v>
      </c>
      <c r="R4" s="78">
        <f t="shared" si="1"/>
        <v>1.7999999999999999E-2</v>
      </c>
      <c r="S4" s="78">
        <f t="shared" si="1"/>
        <v>0.02</v>
      </c>
      <c r="T4" s="78">
        <f t="shared" si="1"/>
        <v>2.1999999999999999E-2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3.5000000000000001E-3</v>
      </c>
      <c r="J5" s="80">
        <f t="shared" si="2"/>
        <v>4.5000000000000005E-3</v>
      </c>
      <c r="K5" s="80">
        <f t="shared" si="2"/>
        <v>5.0000000000000001E-3</v>
      </c>
      <c r="L5" s="80">
        <f t="shared" si="2"/>
        <v>5.4999999999999997E-3</v>
      </c>
      <c r="M5" s="80">
        <f t="shared" si="2"/>
        <v>5.4999999999999997E-3</v>
      </c>
      <c r="N5" s="81"/>
      <c r="O5" s="80">
        <f t="shared" ref="O5:T5" si="3">MEDIAN(O8:O13)</f>
        <v>1.4500000000000001E-2</v>
      </c>
      <c r="P5" s="80">
        <f t="shared" si="3"/>
        <v>1.55E-2</v>
      </c>
      <c r="Q5" s="80">
        <f t="shared" si="3"/>
        <v>1.55E-2</v>
      </c>
      <c r="R5" s="80">
        <f t="shared" si="3"/>
        <v>1.7000000000000001E-2</v>
      </c>
      <c r="S5" s="80">
        <f t="shared" si="3"/>
        <v>1.8499999999999999E-2</v>
      </c>
      <c r="T5" s="80">
        <f t="shared" si="3"/>
        <v>0.02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437</v>
      </c>
      <c r="D8" s="96"/>
      <c r="E8" s="70">
        <v>1E-3</v>
      </c>
      <c r="F8" s="69">
        <v>4.0000000000000001E-3</v>
      </c>
      <c r="G8" s="6"/>
      <c r="H8" s="65">
        <v>1E-3</v>
      </c>
      <c r="I8" s="65">
        <v>3.0000000000000001E-3</v>
      </c>
      <c r="J8" s="65">
        <v>4.0000000000000001E-3</v>
      </c>
      <c r="K8" s="65">
        <v>5.0000000000000001E-3</v>
      </c>
      <c r="L8" s="65">
        <v>5.0000000000000001E-3</v>
      </c>
      <c r="M8" s="65">
        <v>5.4999999999999997E-3</v>
      </c>
      <c r="N8" s="6"/>
      <c r="O8" s="65">
        <v>1.4500000000000001E-2</v>
      </c>
      <c r="P8" s="37">
        <v>0.02</v>
      </c>
      <c r="Q8" s="65">
        <v>1.6E-2</v>
      </c>
      <c r="R8" s="65">
        <v>1.7999999999999999E-2</v>
      </c>
      <c r="S8" s="65">
        <v>1.9E-2</v>
      </c>
      <c r="T8" s="65">
        <v>0.02</v>
      </c>
      <c r="U8" s="9"/>
    </row>
    <row r="9" spans="1:23" x14ac:dyDescent="0.25">
      <c r="A9" s="9"/>
      <c r="B9" t="s">
        <v>47</v>
      </c>
      <c r="C9" s="82" t="s">
        <v>436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1.6E-2</v>
      </c>
      <c r="U9" s="9"/>
    </row>
    <row r="10" spans="1:23" x14ac:dyDescent="0.25">
      <c r="A10" s="9"/>
      <c r="B10" t="s">
        <v>48</v>
      </c>
      <c r="C10" s="47" t="s">
        <v>415</v>
      </c>
      <c r="D10" s="97"/>
      <c r="E10" s="69">
        <v>5.0000000000000001E-4</v>
      </c>
      <c r="F10" s="69">
        <v>5.0000000000000001E-4</v>
      </c>
      <c r="G10" s="6"/>
      <c r="H10" s="37">
        <v>1E-3</v>
      </c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1.4500000000000001E-2</v>
      </c>
      <c r="P10" s="37">
        <v>6.0000000000000001E-3</v>
      </c>
      <c r="Q10" s="65">
        <v>6.4999999999999997E-3</v>
      </c>
      <c r="R10" s="65">
        <v>8.5000000000000006E-3</v>
      </c>
      <c r="S10" s="65">
        <v>1.0999999999999999E-2</v>
      </c>
      <c r="T10" s="65">
        <v>1.2500000000000001E-2</v>
      </c>
      <c r="U10" s="9"/>
      <c r="W10" s="36">
        <v>2.5000000000000001E-2</v>
      </c>
    </row>
    <row r="11" spans="1:23" x14ac:dyDescent="0.25">
      <c r="A11" s="9"/>
      <c r="B11" s="101" t="s">
        <v>65</v>
      </c>
      <c r="C11" s="87" t="s">
        <v>430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"/>
    </row>
    <row r="12" spans="1:23" x14ac:dyDescent="0.25">
      <c r="A12" s="9"/>
      <c r="B12" t="s">
        <v>49</v>
      </c>
      <c r="C12" s="87" t="s">
        <v>415</v>
      </c>
      <c r="D12" s="96"/>
      <c r="E12" s="70">
        <v>1.0000000000000001E-5</v>
      </c>
      <c r="F12" s="69">
        <v>1E-3</v>
      </c>
      <c r="G12" s="6"/>
      <c r="H12" s="37">
        <v>2E-3</v>
      </c>
      <c r="I12" s="37">
        <v>3.5000000000000001E-3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2.1000000000000001E-2</v>
      </c>
      <c r="P12" s="37">
        <v>1.6500000000000001E-2</v>
      </c>
      <c r="Q12" s="37">
        <v>1.7000000000000001E-2</v>
      </c>
      <c r="R12" s="37">
        <v>1.7999999999999999E-2</v>
      </c>
      <c r="S12" s="37">
        <v>1.9E-2</v>
      </c>
      <c r="T12" s="37">
        <v>0.02</v>
      </c>
      <c r="U12" s="9"/>
    </row>
    <row r="13" spans="1:23" x14ac:dyDescent="0.25">
      <c r="A13" s="9"/>
      <c r="B13" t="s">
        <v>50</v>
      </c>
      <c r="C13" s="70" t="s">
        <v>415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>
        <v>2.1000000000000001E-2</v>
      </c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9"/>
      <c r="W13" s="36"/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1.15E-2</v>
      </c>
      <c r="N15" s="12"/>
      <c r="O15" s="42">
        <f t="shared" ref="O15:T15" si="5">MAX(O8:O13)</f>
        <v>2.1000000000000001E-2</v>
      </c>
      <c r="P15" s="42">
        <f t="shared" si="5"/>
        <v>2.1000000000000001E-2</v>
      </c>
      <c r="Q15" s="42">
        <f t="shared" si="5"/>
        <v>1.7000000000000001E-2</v>
      </c>
      <c r="R15" s="42">
        <f t="shared" si="5"/>
        <v>1.7999999999999999E-2</v>
      </c>
      <c r="S15" s="42">
        <f t="shared" si="5"/>
        <v>0.02</v>
      </c>
      <c r="T15" s="42">
        <f t="shared" si="5"/>
        <v>2.1999999999999999E-2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A17">
        <v>1</v>
      </c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0.03</v>
      </c>
      <c r="K17" s="37" t="s">
        <v>4</v>
      </c>
      <c r="L17" s="37">
        <v>2.4E-2</v>
      </c>
      <c r="M17" s="37">
        <v>2.5000000000000001E-2</v>
      </c>
      <c r="N17" s="16"/>
      <c r="O17" s="37">
        <v>2.5499999999999998E-2</v>
      </c>
      <c r="P17" s="37" t="s">
        <v>4</v>
      </c>
      <c r="Q17" s="37">
        <v>2.6499999999999999E-2</v>
      </c>
      <c r="R17" s="37">
        <v>2.7E-2</v>
      </c>
      <c r="S17" s="37">
        <v>2.75E-2</v>
      </c>
      <c r="T17" s="37">
        <v>2.9000000000000001E-2</v>
      </c>
      <c r="U17" s="36">
        <v>2.6200000000000001E-2</v>
      </c>
      <c r="V17" s="36">
        <v>2.6700000000000002E-2</v>
      </c>
      <c r="W17" s="9"/>
    </row>
    <row r="18" spans="1:23" x14ac:dyDescent="0.25">
      <c r="A18" s="98" t="s">
        <v>443</v>
      </c>
      <c r="B18" t="s">
        <v>394</v>
      </c>
      <c r="C18" s="68">
        <v>1.4999999999999999E-2</v>
      </c>
      <c r="D18" s="12"/>
      <c r="E18" s="37" t="s">
        <v>4</v>
      </c>
      <c r="F18" s="37" t="s">
        <v>4</v>
      </c>
      <c r="G18" s="16"/>
      <c r="H18" s="66" t="s">
        <v>4</v>
      </c>
      <c r="I18" s="66" t="s">
        <v>4</v>
      </c>
      <c r="J18" s="66" t="s">
        <v>4</v>
      </c>
      <c r="K18" s="66" t="s">
        <v>4</v>
      </c>
      <c r="L18" s="66" t="s">
        <v>4</v>
      </c>
      <c r="M18" s="66" t="s">
        <v>4</v>
      </c>
      <c r="N18" s="19"/>
      <c r="O18" s="66">
        <v>2.3400000000000001E-2</v>
      </c>
      <c r="P18" s="66" t="s">
        <v>4</v>
      </c>
      <c r="Q18" s="66">
        <v>2.3900000000000001E-2</v>
      </c>
      <c r="R18" s="66">
        <v>2.4400000000000002E-2</v>
      </c>
      <c r="S18" s="66">
        <v>2.4899999999999999E-2</v>
      </c>
      <c r="T18" s="66">
        <v>2.5399999999999999E-2</v>
      </c>
      <c r="U18" s="9"/>
    </row>
    <row r="19" spans="1:23" x14ac:dyDescent="0.25">
      <c r="A19" s="9"/>
      <c r="B19" t="s">
        <v>440</v>
      </c>
      <c r="C19" s="100">
        <v>2.2499999999999999E-2</v>
      </c>
      <c r="D19" s="12"/>
      <c r="E19" s="37" t="s">
        <v>4</v>
      </c>
      <c r="F19" s="37" t="s">
        <v>4</v>
      </c>
      <c r="G19" s="16"/>
      <c r="H19" s="66">
        <v>0.02</v>
      </c>
      <c r="I19" s="66">
        <v>2.1000000000000001E-2</v>
      </c>
      <c r="J19" s="66">
        <v>2.1999999999999999E-2</v>
      </c>
      <c r="K19" s="66" t="s">
        <v>4</v>
      </c>
      <c r="L19" s="66">
        <v>2.35E-2</v>
      </c>
      <c r="M19" s="66">
        <v>2.5000000000000001E-2</v>
      </c>
      <c r="N19" s="19"/>
      <c r="O19" s="66">
        <v>2.6499999999999999E-2</v>
      </c>
      <c r="P19" s="66">
        <v>2.8500000000000001E-2</v>
      </c>
      <c r="Q19" s="66">
        <v>2.9000000000000001E-2</v>
      </c>
      <c r="R19" s="66">
        <v>2.9499999999999998E-2</v>
      </c>
      <c r="S19" s="66">
        <v>0.03</v>
      </c>
      <c r="T19" s="66">
        <v>3.2000000000000001E-2</v>
      </c>
      <c r="U19" s="9"/>
    </row>
    <row r="20" spans="1:23" x14ac:dyDescent="0.25">
      <c r="A20" s="9"/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2.1499999999999998E-2</v>
      </c>
      <c r="P20" s="66" t="s">
        <v>4</v>
      </c>
      <c r="Q20" s="66">
        <v>2.1999999999999999E-2</v>
      </c>
      <c r="R20" s="66">
        <v>2.2499999999999999E-2</v>
      </c>
      <c r="S20" s="67">
        <v>2.3E-2</v>
      </c>
      <c r="T20" s="67">
        <v>2.6200000000000001E-2</v>
      </c>
      <c r="U20" s="9"/>
    </row>
    <row r="21" spans="1:23" x14ac:dyDescent="0.25">
      <c r="A21" s="9"/>
      <c r="B21" t="s">
        <v>19</v>
      </c>
      <c r="C21" s="68">
        <v>1.6E-2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A22" s="9"/>
      <c r="B22" t="s">
        <v>230</v>
      </c>
      <c r="C22" s="38">
        <v>1.15E-2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0.02</v>
      </c>
      <c r="M22" s="37">
        <v>2.1499999999999998E-2</v>
      </c>
      <c r="N22" s="19"/>
      <c r="O22" s="37">
        <v>2.1499999999999998E-2</v>
      </c>
      <c r="P22" s="37">
        <v>2.2499999999999999E-2</v>
      </c>
      <c r="Q22" s="37">
        <v>2.2499999999999999E-2</v>
      </c>
      <c r="R22" s="37">
        <v>2.3E-2</v>
      </c>
      <c r="S22" s="37">
        <v>2.35E-2</v>
      </c>
      <c r="T22" s="37">
        <v>2.35E-2</v>
      </c>
      <c r="U22" s="9"/>
    </row>
    <row r="23" spans="1:23" x14ac:dyDescent="0.25">
      <c r="A23" s="9"/>
      <c r="B23" t="s">
        <v>408</v>
      </c>
      <c r="C23" s="70">
        <v>1.15E-2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2.1499999999999998E-2</v>
      </c>
      <c r="P23" s="66" t="s">
        <v>4</v>
      </c>
      <c r="Q23" s="66">
        <v>2.2499999999999999E-2</v>
      </c>
      <c r="R23" s="66">
        <v>2.3E-2</v>
      </c>
      <c r="S23" s="66">
        <v>2.35E-2</v>
      </c>
      <c r="T23" s="66">
        <v>2.35E-2</v>
      </c>
      <c r="U23" s="9"/>
    </row>
    <row r="24" spans="1:23" x14ac:dyDescent="0.25">
      <c r="A24" s="9"/>
      <c r="B24" t="s">
        <v>420</v>
      </c>
      <c r="C24" s="68">
        <v>0.02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2.5999999999999999E-2</v>
      </c>
      <c r="P24" s="67" t="s">
        <v>4</v>
      </c>
      <c r="Q24" s="67">
        <v>2.7E-2</v>
      </c>
      <c r="R24" s="67">
        <v>2.8000000000000001E-2</v>
      </c>
      <c r="S24" s="67">
        <v>0.03</v>
      </c>
      <c r="T24" s="67">
        <v>3.0499999999999999E-2</v>
      </c>
      <c r="U24" s="36">
        <v>0.03</v>
      </c>
      <c r="V24" s="9"/>
    </row>
    <row r="25" spans="1:23" x14ac:dyDescent="0.25">
      <c r="A25" s="9"/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2.35E-2</v>
      </c>
      <c r="M25" s="37" t="s">
        <v>4</v>
      </c>
      <c r="N25" s="19"/>
      <c r="O25" s="67">
        <v>2.4500000000000001E-2</v>
      </c>
      <c r="P25" s="67">
        <v>2.47E-2</v>
      </c>
      <c r="Q25" s="67">
        <v>2.5000000000000001E-2</v>
      </c>
      <c r="R25" s="67">
        <v>2.5499999999999998E-2</v>
      </c>
      <c r="S25" s="67">
        <v>2.5999999999999999E-2</v>
      </c>
      <c r="T25" s="67">
        <v>2.6499999999999999E-2</v>
      </c>
      <c r="U25" s="9"/>
    </row>
    <row r="26" spans="1:23" x14ac:dyDescent="0.25">
      <c r="A26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2.3E-2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0.02</v>
      </c>
      <c r="I27" s="42">
        <f t="shared" si="6"/>
        <v>2.1000000000000001E-2</v>
      </c>
      <c r="J27" s="42">
        <f t="shared" si="6"/>
        <v>0.03</v>
      </c>
      <c r="K27" s="42">
        <f t="shared" si="6"/>
        <v>1.4500000000000001E-2</v>
      </c>
      <c r="L27" s="42">
        <f t="shared" si="6"/>
        <v>2.4E-2</v>
      </c>
      <c r="M27" s="42">
        <f t="shared" si="6"/>
        <v>2.5000000000000001E-2</v>
      </c>
      <c r="N27" s="12"/>
      <c r="O27" s="42">
        <f t="shared" ref="O27:T27" si="7">MAX(O17:O25)</f>
        <v>2.6499999999999999E-2</v>
      </c>
      <c r="P27" s="42">
        <f t="shared" si="7"/>
        <v>2.8500000000000001E-2</v>
      </c>
      <c r="Q27" s="42">
        <f t="shared" si="7"/>
        <v>2.9000000000000001E-2</v>
      </c>
      <c r="R27" s="42">
        <f t="shared" si="7"/>
        <v>2.9499999999999998E-2</v>
      </c>
      <c r="S27" s="42">
        <f t="shared" si="7"/>
        <v>0.03</v>
      </c>
      <c r="T27" s="42">
        <f t="shared" si="7"/>
        <v>3.2000000000000001E-2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2.5499999999999998E-2</v>
      </c>
      <c r="P29" s="68" t="s">
        <v>4</v>
      </c>
      <c r="Q29" s="67">
        <v>2.5999999999999999E-2</v>
      </c>
      <c r="R29" s="67">
        <v>2.5999999999999999E-2</v>
      </c>
      <c r="S29" s="67">
        <v>2.5999999999999999E-2</v>
      </c>
      <c r="T29" s="67">
        <v>2.8500000000000001E-2</v>
      </c>
      <c r="U29" s="9"/>
    </row>
    <row r="30" spans="1:23" x14ac:dyDescent="0.25">
      <c r="B30" t="s">
        <v>28</v>
      </c>
      <c r="C30" s="68">
        <v>2.3E-2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2.5499999999999998E-2</v>
      </c>
      <c r="P30" s="37" t="s">
        <v>4</v>
      </c>
      <c r="Q30" s="66">
        <v>2.5999999999999999E-2</v>
      </c>
      <c r="R30" s="66">
        <v>2.5999999999999999E-2</v>
      </c>
      <c r="S30" s="66">
        <v>2.5999999999999999E-2</v>
      </c>
      <c r="T30" s="66">
        <v>2.8500000000000001E-2</v>
      </c>
      <c r="U30" s="9"/>
    </row>
    <row r="31" spans="1:23" x14ac:dyDescent="0.25">
      <c r="B31" t="s">
        <v>439</v>
      </c>
      <c r="C31" s="68">
        <v>2.35E-2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>
        <v>0.02</v>
      </c>
      <c r="L31" s="37" t="s">
        <v>4</v>
      </c>
      <c r="M31" s="37" t="s">
        <v>4</v>
      </c>
      <c r="N31" s="16"/>
      <c r="O31" s="66">
        <v>2.0500000000000001E-2</v>
      </c>
      <c r="P31" s="37">
        <v>2.1000000000000001E-2</v>
      </c>
      <c r="Q31" s="66">
        <v>2.5000000000000001E-2</v>
      </c>
      <c r="R31" s="66">
        <v>2.1999999999999999E-2</v>
      </c>
      <c r="S31" s="66">
        <v>2.3E-2</v>
      </c>
      <c r="T31" s="66">
        <v>2.5499999999999998E-2</v>
      </c>
      <c r="U31" s="9"/>
    </row>
    <row r="32" spans="1:23" x14ac:dyDescent="0.25">
      <c r="B32" t="s">
        <v>29</v>
      </c>
      <c r="C32" s="68">
        <v>1.4999999999999999E-2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37">
        <v>2.4500000000000001E-2</v>
      </c>
      <c r="P32" s="37" t="s">
        <v>4</v>
      </c>
      <c r="Q32" s="37">
        <v>2.5000000000000001E-2</v>
      </c>
      <c r="R32" s="37">
        <v>2.5000000000000001E-2</v>
      </c>
      <c r="S32" s="37">
        <v>2.5000000000000001E-2</v>
      </c>
      <c r="T32" s="68">
        <v>2.7E-2</v>
      </c>
      <c r="U32" s="9"/>
    </row>
    <row r="33" spans="1:23" x14ac:dyDescent="0.25">
      <c r="B33" t="s">
        <v>30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9">
        <v>2.5499999999999998E-2</v>
      </c>
      <c r="P33" s="68" t="s">
        <v>4</v>
      </c>
      <c r="Q33" s="69">
        <v>2.5999999999999999E-2</v>
      </c>
      <c r="R33" s="69">
        <v>2.6499999999999999E-2</v>
      </c>
      <c r="S33" s="69">
        <v>2.7E-2</v>
      </c>
      <c r="T33" s="69">
        <v>2.8500000000000001E-2</v>
      </c>
      <c r="U33" s="9"/>
      <c r="W33" s="36"/>
    </row>
    <row r="34" spans="1:23" x14ac:dyDescent="0.25">
      <c r="B34" t="s">
        <v>247</v>
      </c>
      <c r="C34" s="68">
        <v>2.4E-2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37">
        <v>2.5499999999999998E-2</v>
      </c>
      <c r="P34" s="37" t="s">
        <v>4</v>
      </c>
      <c r="Q34" s="37">
        <v>2.5499999999999998E-2</v>
      </c>
      <c r="R34" s="37">
        <v>2.5999999999999999E-2</v>
      </c>
      <c r="S34" s="37">
        <v>2.6499999999999999E-2</v>
      </c>
      <c r="T34" s="37">
        <v>2.8000000000000001E-2</v>
      </c>
      <c r="U34" s="9"/>
    </row>
    <row r="35" spans="1:23" x14ac:dyDescent="0.25">
      <c r="B35" t="s">
        <v>36</v>
      </c>
      <c r="C35" s="68">
        <v>2.6499999999999999E-2</v>
      </c>
      <c r="D35" s="12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7">
        <v>2.5000000000000001E-2</v>
      </c>
      <c r="P35" s="68" t="s">
        <v>4</v>
      </c>
      <c r="Q35" s="67">
        <v>2.5499999999999998E-2</v>
      </c>
      <c r="R35" s="67">
        <v>2.5499999999999998E-2</v>
      </c>
      <c r="S35" s="67">
        <v>2.5499999999999998E-2</v>
      </c>
      <c r="T35" s="67">
        <v>2.8000000000000001E-2</v>
      </c>
      <c r="U35" s="9"/>
    </row>
    <row r="36" spans="1:23" x14ac:dyDescent="0.25">
      <c r="B36" t="s">
        <v>188</v>
      </c>
      <c r="C36" s="102">
        <v>2.8500000000000001E-2</v>
      </c>
      <c r="D36" s="12"/>
      <c r="E36" s="37">
        <v>5.0000000000000001E-4</v>
      </c>
      <c r="F36" s="37">
        <v>2.5000000000000001E-3</v>
      </c>
      <c r="G36" s="16"/>
      <c r="H36" s="37">
        <v>4.4999999999999997E-3</v>
      </c>
      <c r="I36" s="37">
        <v>5.4999999999999997E-3</v>
      </c>
      <c r="J36" s="37">
        <v>6.4999999999999997E-3</v>
      </c>
      <c r="K36" s="37" t="s">
        <v>4</v>
      </c>
      <c r="L36" s="37">
        <v>7.0000000000000001E-3</v>
      </c>
      <c r="M36" s="37">
        <v>8.0000000000000002E-3</v>
      </c>
      <c r="N36" s="16"/>
      <c r="O36" s="68">
        <v>0.02</v>
      </c>
      <c r="P36" s="68">
        <v>2.7E-2</v>
      </c>
      <c r="Q36" s="68">
        <v>2.1499999999999998E-2</v>
      </c>
      <c r="R36" s="68">
        <v>2.8500000000000001E-2</v>
      </c>
      <c r="S36" s="68">
        <v>2.35E-2</v>
      </c>
      <c r="T36" s="68">
        <v>2.5999999999999999E-2</v>
      </c>
      <c r="U36" s="9"/>
    </row>
    <row r="37" spans="1:23" x14ac:dyDescent="0.25">
      <c r="B37" t="s">
        <v>413</v>
      </c>
      <c r="C37" s="68">
        <v>1.4E-2</v>
      </c>
      <c r="D37" s="12"/>
      <c r="E37" s="37">
        <v>5.0000000000000001E-3</v>
      </c>
      <c r="F37" s="37">
        <v>7.0000000000000001E-3</v>
      </c>
      <c r="G37" s="16"/>
      <c r="H37" s="37" t="s">
        <v>4</v>
      </c>
      <c r="I37" s="37">
        <v>7.4999999999999997E-3</v>
      </c>
      <c r="J37" s="37" t="s">
        <v>4</v>
      </c>
      <c r="K37" s="37" t="s">
        <v>4</v>
      </c>
      <c r="L37" s="37">
        <v>0.01</v>
      </c>
      <c r="M37" s="37">
        <v>0.01</v>
      </c>
      <c r="N37" s="16"/>
      <c r="O37" s="67">
        <v>1.9E-2</v>
      </c>
      <c r="P37" s="68">
        <v>0.02</v>
      </c>
      <c r="Q37" s="67">
        <v>2.1000000000000001E-2</v>
      </c>
      <c r="R37" s="67">
        <v>2.1999999999999999E-2</v>
      </c>
      <c r="S37" s="67">
        <v>2.35E-2</v>
      </c>
      <c r="T37" s="67">
        <v>2.5999999999999999E-2</v>
      </c>
      <c r="U37" s="9"/>
    </row>
    <row r="38" spans="1:23" x14ac:dyDescent="0.25">
      <c r="B38" t="s">
        <v>441</v>
      </c>
      <c r="C38" s="68">
        <v>2.4500000000000001E-2</v>
      </c>
      <c r="D38" s="12"/>
      <c r="E38" s="37"/>
      <c r="F38" s="37"/>
      <c r="G38" s="16"/>
      <c r="H38" s="37" t="s">
        <v>4</v>
      </c>
      <c r="I38" s="37" t="s">
        <v>4</v>
      </c>
      <c r="J38" s="37" t="s">
        <v>4</v>
      </c>
      <c r="K38" s="37" t="s">
        <v>4</v>
      </c>
      <c r="L38" s="37" t="s">
        <v>4</v>
      </c>
      <c r="M38" s="37" t="s">
        <v>4</v>
      </c>
      <c r="N38" s="16"/>
      <c r="O38" s="67">
        <v>2.5499999999999998E-2</v>
      </c>
      <c r="P38" s="68" t="s">
        <v>4</v>
      </c>
      <c r="Q38" s="67">
        <v>2.5999999999999999E-2</v>
      </c>
      <c r="R38" s="67">
        <v>2.7E-2</v>
      </c>
      <c r="S38" s="67">
        <v>2.75E-2</v>
      </c>
      <c r="T38" s="67">
        <v>2.8500000000000001E-2</v>
      </c>
      <c r="U38" s="9"/>
    </row>
    <row r="39" spans="1:23" x14ac:dyDescent="0.25">
      <c r="D39" s="9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9"/>
    </row>
    <row r="40" spans="1:23" x14ac:dyDescent="0.25">
      <c r="A40" s="8"/>
      <c r="B40" s="25" t="s">
        <v>37</v>
      </c>
      <c r="C40" s="42">
        <f>MAX(C29:C35)</f>
        <v>2.6499999999999999E-2</v>
      </c>
      <c r="D40" s="12"/>
      <c r="E40" s="42" t="s">
        <v>4</v>
      </c>
      <c r="F40" s="42" t="s">
        <v>4</v>
      </c>
      <c r="G40" s="12"/>
      <c r="H40" s="42" t="s">
        <v>4</v>
      </c>
      <c r="I40" s="42" t="s">
        <v>4</v>
      </c>
      <c r="J40" s="42" t="s">
        <v>4</v>
      </c>
      <c r="K40" s="42" t="s">
        <v>4</v>
      </c>
      <c r="L40" s="42" t="s">
        <v>4</v>
      </c>
      <c r="M40" s="42" t="s">
        <v>4</v>
      </c>
      <c r="N40" s="12"/>
      <c r="O40" s="42">
        <f t="shared" ref="O40:T40" si="8">MAX(O29:O37)</f>
        <v>2.5499999999999998E-2</v>
      </c>
      <c r="P40" s="42">
        <f>MAX(P29:P38)</f>
        <v>2.7E-2</v>
      </c>
      <c r="Q40" s="42">
        <f t="shared" si="8"/>
        <v>2.5999999999999999E-2</v>
      </c>
      <c r="R40" s="42">
        <f t="shared" si="8"/>
        <v>2.8500000000000001E-2</v>
      </c>
      <c r="S40" s="42">
        <f t="shared" si="8"/>
        <v>2.7E-2</v>
      </c>
      <c r="T40" s="42">
        <f t="shared" si="8"/>
        <v>2.8500000000000001E-2</v>
      </c>
      <c r="U40" s="9"/>
    </row>
    <row r="41" spans="1:23" x14ac:dyDescent="0.25">
      <c r="A41" s="9" t="s">
        <v>38</v>
      </c>
      <c r="D41" s="9"/>
      <c r="U41" s="9"/>
    </row>
    <row r="42" spans="1:23" x14ac:dyDescent="0.25">
      <c r="B42" s="9" t="s">
        <v>38</v>
      </c>
      <c r="C42" s="78">
        <v>1.6E-2</v>
      </c>
      <c r="D42" s="12"/>
      <c r="E42" s="83">
        <v>1.26E-2</v>
      </c>
      <c r="F42" s="80">
        <v>1.61E-2</v>
      </c>
      <c r="G42" s="12"/>
      <c r="H42" s="80">
        <v>1.4E-2</v>
      </c>
      <c r="I42" s="80">
        <v>1.4500000000000001E-2</v>
      </c>
      <c r="J42" s="80">
        <v>1.55E-2</v>
      </c>
      <c r="K42" s="80">
        <v>1.7000000000000001E-2</v>
      </c>
      <c r="L42" s="80">
        <v>2.1000000000000001E-2</v>
      </c>
      <c r="M42" s="80">
        <v>2.1000000000000001E-2</v>
      </c>
      <c r="N42" s="61"/>
      <c r="O42" s="80">
        <v>2.23E-2</v>
      </c>
      <c r="P42" s="80">
        <v>2.2499999999999999E-2</v>
      </c>
      <c r="Q42" s="80">
        <v>2.23E-2</v>
      </c>
      <c r="R42" s="80">
        <v>2.2599999999999999E-2</v>
      </c>
      <c r="S42" s="80">
        <v>2.2599999999999999E-2</v>
      </c>
      <c r="T42" s="80">
        <v>2.3099999999999999E-2</v>
      </c>
      <c r="U42" s="9"/>
    </row>
    <row r="43" spans="1:23" x14ac:dyDescent="0.25">
      <c r="B43" s="9" t="s">
        <v>392</v>
      </c>
      <c r="C43" s="78">
        <v>1.6E-2</v>
      </c>
      <c r="D43" s="12"/>
      <c r="E43" s="83">
        <v>1.2500000000000001E-2</v>
      </c>
      <c r="F43" s="80">
        <v>1.6E-2</v>
      </c>
      <c r="G43" s="12"/>
      <c r="H43" s="80">
        <v>1.3900000000000001E-2</v>
      </c>
      <c r="I43" s="80">
        <v>1.4400000000000001E-2</v>
      </c>
      <c r="J43" s="80">
        <v>1.54E-2</v>
      </c>
      <c r="K43" s="80">
        <v>1.6899999999999998E-2</v>
      </c>
      <c r="L43" s="80">
        <v>2.0899999999999998E-2</v>
      </c>
      <c r="M43" s="80">
        <v>2.0899999999999998E-2</v>
      </c>
      <c r="N43" s="61"/>
      <c r="O43" s="80">
        <v>2.2200000000000001E-2</v>
      </c>
      <c r="P43" s="80">
        <v>2.24E-2</v>
      </c>
      <c r="Q43" s="80">
        <v>2.2200000000000001E-2</v>
      </c>
      <c r="R43" s="80">
        <v>2.2499999999999999E-2</v>
      </c>
      <c r="S43" s="80">
        <v>2.2499999999999999E-2</v>
      </c>
      <c r="T43" s="80">
        <v>2.3E-2</v>
      </c>
      <c r="U43" s="9"/>
    </row>
    <row r="44" spans="1:23" x14ac:dyDescent="0.25">
      <c r="B44" s="9" t="s">
        <v>364</v>
      </c>
      <c r="C44" s="78">
        <v>2.3E-2</v>
      </c>
      <c r="D44" s="12"/>
      <c r="E44" s="78">
        <v>2.3E-2</v>
      </c>
      <c r="F44" s="78">
        <v>2.35E-2</v>
      </c>
      <c r="G44" s="12"/>
      <c r="H44" s="78">
        <v>2.3E-2</v>
      </c>
      <c r="I44" s="78">
        <v>2.3E-2</v>
      </c>
      <c r="J44" s="78">
        <v>2.3E-2</v>
      </c>
      <c r="K44" s="78">
        <v>2.3E-2</v>
      </c>
      <c r="L44" s="78">
        <v>2.4500000000000001E-2</v>
      </c>
      <c r="M44" s="78">
        <v>2.5000000000000001E-2</v>
      </c>
      <c r="N44" s="60"/>
      <c r="O44" s="78">
        <v>2.5999999999999999E-2</v>
      </c>
      <c r="P44" s="78">
        <v>2.75E-2</v>
      </c>
      <c r="Q44" s="78">
        <v>2.8500000000000001E-2</v>
      </c>
      <c r="R44" s="78">
        <v>2.9000000000000001E-2</v>
      </c>
      <c r="S44" s="78">
        <v>0.03</v>
      </c>
      <c r="T44" s="78">
        <v>0.03</v>
      </c>
      <c r="U44" s="9"/>
    </row>
    <row r="45" spans="1:23" x14ac:dyDescent="0.25">
      <c r="B45" t="s">
        <v>256</v>
      </c>
    </row>
    <row r="46" spans="1:23" x14ac:dyDescent="0.25">
      <c r="B46" t="s">
        <v>401</v>
      </c>
    </row>
    <row r="48" spans="1:23" x14ac:dyDescent="0.25">
      <c r="C48" s="148" t="s">
        <v>3</v>
      </c>
      <c r="D48" s="148"/>
      <c r="E48" s="148"/>
      <c r="F48" s="148"/>
      <c r="G48" s="148"/>
    </row>
    <row r="49" spans="1:7" x14ac:dyDescent="0.25">
      <c r="A49" s="9" t="s">
        <v>444</v>
      </c>
      <c r="C49" s="8">
        <v>1</v>
      </c>
      <c r="D49" s="8">
        <v>2</v>
      </c>
      <c r="E49" s="8">
        <v>3</v>
      </c>
      <c r="F49" s="8">
        <v>4</v>
      </c>
      <c r="G49" s="8">
        <v>5</v>
      </c>
    </row>
    <row r="51" spans="1:7" x14ac:dyDescent="0.25">
      <c r="B51" t="s">
        <v>445</v>
      </c>
      <c r="C51" s="103">
        <v>1.9199999999999998E-2</v>
      </c>
      <c r="D51" s="103">
        <v>1.8169999999999999E-2</v>
      </c>
      <c r="E51" s="103">
        <v>1.7909999999999999E-2</v>
      </c>
      <c r="F51" s="103">
        <v>1.7840000000000002E-2</v>
      </c>
      <c r="G51" s="103">
        <v>1.7809999999999999E-2</v>
      </c>
    </row>
    <row r="52" spans="1:7" x14ac:dyDescent="0.25">
      <c r="B52" t="s">
        <v>446</v>
      </c>
      <c r="C52" s="103">
        <v>1.702E-2</v>
      </c>
      <c r="D52" s="103">
        <v>1.52E-2</v>
      </c>
      <c r="E52" s="103">
        <v>1.4800000000000001E-2</v>
      </c>
      <c r="F52" s="103">
        <v>1.4590000000000001E-2</v>
      </c>
      <c r="G52" s="103">
        <v>1.447E-2</v>
      </c>
    </row>
  </sheetData>
  <customSheetViews>
    <customSheetView guid="{299C277F-2E78-4ADB-B474-2EF796E7CB2F}" scale="80" fitToPage="1" hiddenRows="1">
      <pane ySplit="1" topLeftCell="A13" activePane="bottomLeft" state="frozen"/>
      <selection pane="bottomLeft" activeCell="B53" sqref="B53"/>
      <pageMargins left="0" right="0" top="0.75" bottom="0.75" header="0.3" footer="0.3"/>
      <pageSetup scale="64" orientation="landscape" r:id="rId1"/>
    </customSheetView>
  </customSheetViews>
  <mergeCells count="4">
    <mergeCell ref="E1:F1"/>
    <mergeCell ref="H1:M1"/>
    <mergeCell ref="O1:T1"/>
    <mergeCell ref="C48:G48"/>
  </mergeCells>
  <conditionalFormatting sqref="J8:J13">
    <cfRule type="top10" dxfId="6923" priority="1" rank="1"/>
  </conditionalFormatting>
  <conditionalFormatting sqref="C6:D6 D5 G21">
    <cfRule type="cellIs" dxfId="6922" priority="28" operator="greaterThan">
      <formula>0.0165</formula>
    </cfRule>
  </conditionalFormatting>
  <conditionalFormatting sqref="N22">
    <cfRule type="cellIs" dxfId="6921" priority="27" operator="greaterThan">
      <formula>0.018</formula>
    </cfRule>
  </conditionalFormatting>
  <conditionalFormatting sqref="G5:G6">
    <cfRule type="cellIs" dxfId="6920" priority="26" operator="greaterThan">
      <formula>0.0165</formula>
    </cfRule>
  </conditionalFormatting>
  <conditionalFormatting sqref="G23">
    <cfRule type="cellIs" dxfId="6919" priority="25" operator="greaterThan">
      <formula>0.0165</formula>
    </cfRule>
  </conditionalFormatting>
  <conditionalFormatting sqref="I8:I13">
    <cfRule type="top10" dxfId="6918" priority="21" rank="1"/>
  </conditionalFormatting>
  <conditionalFormatting sqref="K8:K13">
    <cfRule type="top10" dxfId="6917" priority="20" rank="1"/>
  </conditionalFormatting>
  <conditionalFormatting sqref="L8:L13">
    <cfRule type="top10" dxfId="6916" priority="19" rank="1"/>
  </conditionalFormatting>
  <conditionalFormatting sqref="M8:M13">
    <cfRule type="top10" dxfId="6915" priority="18" rank="1"/>
  </conditionalFormatting>
  <conditionalFormatting sqref="P8:P13">
    <cfRule type="top10" dxfId="6914" priority="16" rank="1"/>
  </conditionalFormatting>
  <conditionalFormatting sqref="Q8:Q13">
    <cfRule type="top10" dxfId="6913" priority="15" rank="1"/>
  </conditionalFormatting>
  <conditionalFormatting sqref="R8:R13">
    <cfRule type="top10" dxfId="6912" priority="14" rank="1"/>
  </conditionalFormatting>
  <conditionalFormatting sqref="S8:S13">
    <cfRule type="top10" dxfId="6911" priority="13" rank="1"/>
  </conditionalFormatting>
  <conditionalFormatting sqref="T8:T13">
    <cfRule type="top10" dxfId="6910" priority="12" rank="1"/>
  </conditionalFormatting>
  <conditionalFormatting sqref="J17:J25">
    <cfRule type="top10" dxfId="6909" priority="11" rank="1"/>
  </conditionalFormatting>
  <conditionalFormatting sqref="O29:O38">
    <cfRule type="top10" dxfId="6908" priority="9" rank="1"/>
  </conditionalFormatting>
  <conditionalFormatting sqref="Q29:Q38">
    <cfRule type="top10" dxfId="6907" priority="8" rank="1"/>
  </conditionalFormatting>
  <conditionalFormatting sqref="R29:R38">
    <cfRule type="top10" dxfId="6906" priority="7" rank="1"/>
  </conditionalFormatting>
  <conditionalFormatting sqref="S29:S38">
    <cfRule type="top10" dxfId="6905" priority="6" rank="1"/>
  </conditionalFormatting>
  <conditionalFormatting sqref="T29:T38">
    <cfRule type="top10" dxfId="6904" priority="5" rank="1"/>
  </conditionalFormatting>
  <conditionalFormatting sqref="P17">
    <cfRule type="top10" dxfId="6903" priority="3" rank="1"/>
  </conditionalFormatting>
  <conditionalFormatting sqref="H17:H25">
    <cfRule type="top10" dxfId="6902" priority="29" rank="1"/>
  </conditionalFormatting>
  <conditionalFormatting sqref="I17:I25">
    <cfRule type="top10" dxfId="6901" priority="30" rank="1"/>
  </conditionalFormatting>
  <conditionalFormatting sqref="K17:K25">
    <cfRule type="top10" dxfId="6900" priority="31" rank="1"/>
  </conditionalFormatting>
  <conditionalFormatting sqref="L17:L25">
    <cfRule type="top10" dxfId="6899" priority="32" rank="1"/>
  </conditionalFormatting>
  <conditionalFormatting sqref="M17:M25">
    <cfRule type="top10" dxfId="6898" priority="33" rank="1"/>
  </conditionalFormatting>
  <conditionalFormatting sqref="M25">
    <cfRule type="top10" dxfId="6897" priority="2" rank="1"/>
  </conditionalFormatting>
  <conditionalFormatting sqref="C29:C38">
    <cfRule type="top10" dxfId="6896" priority="34" rank="1"/>
  </conditionalFormatting>
  <conditionalFormatting sqref="C17:C25">
    <cfRule type="top10" dxfId="6895" priority="35" rank="1"/>
  </conditionalFormatting>
  <conditionalFormatting sqref="E17:E25">
    <cfRule type="top10" dxfId="6894" priority="36" rank="1"/>
  </conditionalFormatting>
  <conditionalFormatting sqref="F17:F25">
    <cfRule type="top10" dxfId="6893" priority="37" rank="1"/>
  </conditionalFormatting>
  <conditionalFormatting sqref="P17:P25">
    <cfRule type="top10" dxfId="6892" priority="38" rank="1"/>
  </conditionalFormatting>
  <conditionalFormatting sqref="O17:O25">
    <cfRule type="top10" dxfId="6891" priority="39" rank="1"/>
  </conditionalFormatting>
  <conditionalFormatting sqref="Q17:Q25">
    <cfRule type="top10" dxfId="6890" priority="40" rank="1"/>
  </conditionalFormatting>
  <conditionalFormatting sqref="R17:R25">
    <cfRule type="top10" dxfId="6889" priority="41" rank="1"/>
  </conditionalFormatting>
  <conditionalFormatting sqref="S17:S25">
    <cfRule type="top10" dxfId="6888" priority="42" rank="1"/>
  </conditionalFormatting>
  <conditionalFormatting sqref="T17:T25">
    <cfRule type="top10" dxfId="6887" priority="43" rank="1"/>
  </conditionalFormatting>
  <conditionalFormatting sqref="C8:C13">
    <cfRule type="top10" dxfId="6886" priority="155" rank="1"/>
  </conditionalFormatting>
  <conditionalFormatting sqref="E8:E13">
    <cfRule type="top10" dxfId="6885" priority="156" rank="1"/>
  </conditionalFormatting>
  <conditionalFormatting sqref="O8:O13">
    <cfRule type="top10" dxfId="6884" priority="157" rank="1"/>
  </conditionalFormatting>
  <conditionalFormatting sqref="F8:F13">
    <cfRule type="top10" dxfId="6883" priority="158" rank="1"/>
  </conditionalFormatting>
  <conditionalFormatting sqref="H8:H13">
    <cfRule type="top10" dxfId="6882" priority="159" rank="1"/>
    <cfRule type="top10" dxfId="6881" priority="160" rank="1"/>
  </conditionalFormatting>
  <pageMargins left="0" right="0" top="0.75" bottom="0.75" header="0.3" footer="0.3"/>
  <pageSetup scale="64" orientation="landscape"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B880A-C1C0-4800-8D93-E1AFE73A9411}">
  <sheetPr>
    <pageSetUpPr fitToPage="1"/>
  </sheetPr>
  <dimension ref="A1:W46"/>
  <sheetViews>
    <sheetView zoomScale="80" zoomScaleNormal="80" workbookViewId="0">
      <pane ySplit="1" topLeftCell="A7" activePane="bottomLeft" state="frozen"/>
      <selection pane="bottomLeft" activeCell="X21" sqref="X21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15" width="8" bestFit="1" customWidth="1"/>
    <col min="16" max="16" width="8.85546875" bestFit="1" customWidth="1"/>
    <col min="17" max="20" width="8" bestFit="1" customWidth="1"/>
    <col min="21" max="21" width="9.42578125" bestFit="1" customWidth="1"/>
    <col min="22" max="23" width="10.140625" bestFit="1" customWidth="1"/>
    <col min="24" max="24" width="10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2" t="s">
        <v>1</v>
      </c>
      <c r="F1" s="143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MAX(O8:O13)</f>
        <v>2.1000000000000001E-2</v>
      </c>
      <c r="P4" s="78">
        <f t="shared" si="1"/>
        <v>2.1000000000000001E-2</v>
      </c>
      <c r="Q4" s="78">
        <f t="shared" si="1"/>
        <v>1.7000000000000001E-2</v>
      </c>
      <c r="R4" s="78">
        <f t="shared" si="1"/>
        <v>1.7999999999999999E-2</v>
      </c>
      <c r="S4" s="78">
        <f t="shared" si="1"/>
        <v>0.02</v>
      </c>
      <c r="T4" s="78">
        <f t="shared" si="1"/>
        <v>2.1999999999999999E-2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3.5000000000000001E-3</v>
      </c>
      <c r="J5" s="80">
        <f t="shared" si="2"/>
        <v>4.5000000000000005E-3</v>
      </c>
      <c r="K5" s="80">
        <f t="shared" si="2"/>
        <v>5.0000000000000001E-3</v>
      </c>
      <c r="L5" s="80">
        <f t="shared" si="2"/>
        <v>5.4999999999999997E-3</v>
      </c>
      <c r="M5" s="80">
        <f t="shared" si="2"/>
        <v>5.4999999999999997E-3</v>
      </c>
      <c r="N5" s="81"/>
      <c r="O5" s="80">
        <f t="shared" ref="O5:T5" si="3">MEDIAN(O8:O13)</f>
        <v>1.4500000000000001E-2</v>
      </c>
      <c r="P5" s="80">
        <f t="shared" si="3"/>
        <v>1.55E-2</v>
      </c>
      <c r="Q5" s="80">
        <f t="shared" si="3"/>
        <v>1.55E-2</v>
      </c>
      <c r="R5" s="80">
        <f t="shared" si="3"/>
        <v>1.7000000000000001E-2</v>
      </c>
      <c r="S5" s="80">
        <f t="shared" si="3"/>
        <v>1.8499999999999999E-2</v>
      </c>
      <c r="T5" s="80">
        <f t="shared" si="3"/>
        <v>0.02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437</v>
      </c>
      <c r="D8" s="96"/>
      <c r="E8" s="70">
        <v>1E-3</v>
      </c>
      <c r="F8" s="69">
        <v>4.0000000000000001E-3</v>
      </c>
      <c r="G8" s="6"/>
      <c r="H8" s="65">
        <v>1E-3</v>
      </c>
      <c r="I8" s="65">
        <v>3.0000000000000001E-3</v>
      </c>
      <c r="J8" s="65">
        <v>4.0000000000000001E-3</v>
      </c>
      <c r="K8" s="65">
        <v>5.0000000000000001E-3</v>
      </c>
      <c r="L8" s="65">
        <v>5.0000000000000001E-3</v>
      </c>
      <c r="M8" s="65">
        <v>5.4999999999999997E-3</v>
      </c>
      <c r="N8" s="6"/>
      <c r="O8" s="65">
        <v>1.4500000000000001E-2</v>
      </c>
      <c r="P8" s="37">
        <v>0.02</v>
      </c>
      <c r="Q8" s="65">
        <v>1.6E-2</v>
      </c>
      <c r="R8" s="65">
        <v>1.7999999999999999E-2</v>
      </c>
      <c r="S8" s="65">
        <v>1.9E-2</v>
      </c>
      <c r="T8" s="65">
        <v>0.02</v>
      </c>
      <c r="U8" s="9"/>
    </row>
    <row r="9" spans="1:23" x14ac:dyDescent="0.25">
      <c r="A9" s="9"/>
      <c r="B9" t="s">
        <v>47</v>
      </c>
      <c r="C9" s="82" t="s">
        <v>436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1.6E-2</v>
      </c>
      <c r="U9" s="9"/>
    </row>
    <row r="10" spans="1:23" x14ac:dyDescent="0.25">
      <c r="A10" s="9"/>
      <c r="B10" t="s">
        <v>48</v>
      </c>
      <c r="C10" s="47" t="s">
        <v>415</v>
      </c>
      <c r="D10" s="97"/>
      <c r="E10" s="69">
        <v>5.0000000000000001E-4</v>
      </c>
      <c r="F10" s="69">
        <v>5.0000000000000001E-4</v>
      </c>
      <c r="G10" s="6"/>
      <c r="H10" s="37">
        <v>1E-3</v>
      </c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1.4500000000000001E-2</v>
      </c>
      <c r="P10" s="37">
        <v>6.0000000000000001E-3</v>
      </c>
      <c r="Q10" s="65">
        <v>6.4999999999999997E-3</v>
      </c>
      <c r="R10" s="65">
        <v>8.5000000000000006E-3</v>
      </c>
      <c r="S10" s="65">
        <v>1.0999999999999999E-2</v>
      </c>
      <c r="T10" s="65">
        <v>1.2500000000000001E-2</v>
      </c>
      <c r="U10" s="9"/>
      <c r="W10" s="36">
        <v>2.5000000000000001E-2</v>
      </c>
    </row>
    <row r="11" spans="1:23" x14ac:dyDescent="0.25">
      <c r="A11" s="9"/>
      <c r="B11" s="101" t="s">
        <v>65</v>
      </c>
      <c r="C11" s="87" t="s">
        <v>430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"/>
    </row>
    <row r="12" spans="1:23" x14ac:dyDescent="0.25">
      <c r="A12" s="9"/>
      <c r="B12" t="s">
        <v>49</v>
      </c>
      <c r="C12" s="87" t="s">
        <v>415</v>
      </c>
      <c r="D12" s="96"/>
      <c r="E12" s="70">
        <v>1.0000000000000001E-5</v>
      </c>
      <c r="F12" s="69">
        <v>1E-3</v>
      </c>
      <c r="G12" s="6"/>
      <c r="H12" s="37">
        <v>2E-3</v>
      </c>
      <c r="I12" s="37">
        <v>3.5000000000000001E-3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2.1000000000000001E-2</v>
      </c>
      <c r="P12" s="37">
        <v>1.6500000000000001E-2</v>
      </c>
      <c r="Q12" s="37">
        <v>1.7000000000000001E-2</v>
      </c>
      <c r="R12" s="37">
        <v>1.7999999999999999E-2</v>
      </c>
      <c r="S12" s="37">
        <v>1.9E-2</v>
      </c>
      <c r="T12" s="37">
        <v>0.02</v>
      </c>
      <c r="U12" s="9"/>
    </row>
    <row r="13" spans="1:23" x14ac:dyDescent="0.25">
      <c r="A13" s="9"/>
      <c r="B13" t="s">
        <v>50</v>
      </c>
      <c r="C13" s="70" t="s">
        <v>415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>
        <v>2.1000000000000001E-2</v>
      </c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9"/>
      <c r="W13" s="36"/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1.15E-2</v>
      </c>
      <c r="N15" s="12"/>
      <c r="O15" s="42">
        <f t="shared" ref="O15:T15" si="5">MAX(O8:O13)</f>
        <v>2.1000000000000001E-2</v>
      </c>
      <c r="P15" s="42">
        <f t="shared" si="5"/>
        <v>2.1000000000000001E-2</v>
      </c>
      <c r="Q15" s="42">
        <f t="shared" si="5"/>
        <v>1.7000000000000001E-2</v>
      </c>
      <c r="R15" s="42">
        <f t="shared" si="5"/>
        <v>1.7999999999999999E-2</v>
      </c>
      <c r="S15" s="42">
        <f t="shared" si="5"/>
        <v>0.02</v>
      </c>
      <c r="T15" s="42">
        <f t="shared" si="5"/>
        <v>2.1999999999999999E-2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A17">
        <v>1</v>
      </c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0.03</v>
      </c>
      <c r="K17" s="37" t="s">
        <v>4</v>
      </c>
      <c r="L17" s="37">
        <v>2.4E-2</v>
      </c>
      <c r="M17" s="37">
        <v>2.5000000000000001E-2</v>
      </c>
      <c r="N17" s="16"/>
      <c r="O17" s="37">
        <v>2.5499999999999998E-2</v>
      </c>
      <c r="P17" s="37" t="s">
        <v>4</v>
      </c>
      <c r="Q17" s="37">
        <v>2.6499999999999999E-2</v>
      </c>
      <c r="R17" s="37">
        <v>2.7E-2</v>
      </c>
      <c r="S17" s="37">
        <v>2.75E-2</v>
      </c>
      <c r="T17" s="37">
        <v>2.9000000000000001E-2</v>
      </c>
      <c r="U17" s="36">
        <v>2.6200000000000001E-2</v>
      </c>
      <c r="V17" s="36">
        <v>2.6700000000000002E-2</v>
      </c>
      <c r="W17" s="9"/>
    </row>
    <row r="18" spans="1:23" x14ac:dyDescent="0.25">
      <c r="A18" s="98" t="s">
        <v>443</v>
      </c>
      <c r="B18" t="s">
        <v>394</v>
      </c>
      <c r="C18" s="68">
        <v>1.4999999999999999E-2</v>
      </c>
      <c r="D18" s="12"/>
      <c r="E18" s="37" t="s">
        <v>4</v>
      </c>
      <c r="F18" s="37" t="s">
        <v>4</v>
      </c>
      <c r="G18" s="16"/>
      <c r="H18" s="66" t="s">
        <v>4</v>
      </c>
      <c r="I18" s="66" t="s">
        <v>4</v>
      </c>
      <c r="J18" s="66" t="s">
        <v>4</v>
      </c>
      <c r="K18" s="66" t="s">
        <v>4</v>
      </c>
      <c r="L18" s="66" t="s">
        <v>4</v>
      </c>
      <c r="M18" s="66" t="s">
        <v>4</v>
      </c>
      <c r="N18" s="19"/>
      <c r="O18" s="66">
        <v>2.3400000000000001E-2</v>
      </c>
      <c r="P18" s="66" t="s">
        <v>4</v>
      </c>
      <c r="Q18" s="66">
        <v>2.3699999999999999E-2</v>
      </c>
      <c r="R18" s="66">
        <v>2.4199999999999999E-2</v>
      </c>
      <c r="S18" s="66">
        <v>2.46E-2</v>
      </c>
      <c r="T18" s="66">
        <v>2.5000000000000001E-2</v>
      </c>
      <c r="U18" s="9"/>
    </row>
    <row r="19" spans="1:23" x14ac:dyDescent="0.25">
      <c r="A19" s="9"/>
      <c r="B19" t="s">
        <v>440</v>
      </c>
      <c r="C19" s="100">
        <v>2.2499999999999999E-2</v>
      </c>
      <c r="D19" s="12"/>
      <c r="E19" s="37" t="s">
        <v>4</v>
      </c>
      <c r="F19" s="37" t="s">
        <v>4</v>
      </c>
      <c r="G19" s="16"/>
      <c r="H19" s="66">
        <v>0.02</v>
      </c>
      <c r="I19" s="66">
        <v>2.1000000000000001E-2</v>
      </c>
      <c r="J19" s="66">
        <v>2.1999999999999999E-2</v>
      </c>
      <c r="K19" s="66" t="s">
        <v>4</v>
      </c>
      <c r="L19" s="66">
        <v>2.35E-2</v>
      </c>
      <c r="M19" s="66">
        <v>2.5000000000000001E-2</v>
      </c>
      <c r="N19" s="19"/>
      <c r="O19" s="66">
        <v>2.6499999999999999E-2</v>
      </c>
      <c r="P19" s="66">
        <v>2.8500000000000001E-2</v>
      </c>
      <c r="Q19" s="66">
        <v>2.9000000000000001E-2</v>
      </c>
      <c r="R19" s="66">
        <v>2.9499999999999998E-2</v>
      </c>
      <c r="S19" s="66">
        <v>0.03</v>
      </c>
      <c r="T19" s="66">
        <v>3.2000000000000001E-2</v>
      </c>
      <c r="U19" s="9"/>
    </row>
    <row r="20" spans="1:23" x14ac:dyDescent="0.25">
      <c r="A20" s="9"/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2.1499999999999998E-2</v>
      </c>
      <c r="P20" s="66" t="s">
        <v>4</v>
      </c>
      <c r="Q20" s="66">
        <v>2.1999999999999999E-2</v>
      </c>
      <c r="R20" s="66">
        <v>2.2499999999999999E-2</v>
      </c>
      <c r="S20" s="67">
        <v>2.3E-2</v>
      </c>
      <c r="T20" s="67">
        <v>2.52E-2</v>
      </c>
      <c r="U20" s="9"/>
    </row>
    <row r="21" spans="1:23" x14ac:dyDescent="0.25">
      <c r="A21" s="9"/>
      <c r="B21" t="s">
        <v>19</v>
      </c>
      <c r="C21" s="68">
        <v>1.6E-2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A22" s="9"/>
      <c r="B22" t="s">
        <v>230</v>
      </c>
      <c r="C22" s="38">
        <v>1.15E-2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0.02</v>
      </c>
      <c r="M22" s="37">
        <v>2.1499999999999998E-2</v>
      </c>
      <c r="N22" s="19"/>
      <c r="O22" s="37">
        <v>2.1499999999999998E-2</v>
      </c>
      <c r="P22" s="37">
        <v>2.2499999999999999E-2</v>
      </c>
      <c r="Q22" s="37">
        <v>2.2499999999999999E-2</v>
      </c>
      <c r="R22" s="37">
        <v>2.3E-2</v>
      </c>
      <c r="S22" s="37">
        <v>2.35E-2</v>
      </c>
      <c r="T22" s="37">
        <v>2.35E-2</v>
      </c>
      <c r="U22" s="9"/>
    </row>
    <row r="23" spans="1:23" x14ac:dyDescent="0.25">
      <c r="A23" s="9"/>
      <c r="B23" t="s">
        <v>408</v>
      </c>
      <c r="C23" s="70">
        <v>1.15E-2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2.1499999999999998E-2</v>
      </c>
      <c r="P23" s="66" t="s">
        <v>4</v>
      </c>
      <c r="Q23" s="66">
        <v>2.2499999999999999E-2</v>
      </c>
      <c r="R23" s="66">
        <v>2.3E-2</v>
      </c>
      <c r="S23" s="66">
        <v>2.35E-2</v>
      </c>
      <c r="T23" s="66">
        <v>2.35E-2</v>
      </c>
      <c r="U23" s="9"/>
    </row>
    <row r="24" spans="1:23" x14ac:dyDescent="0.25">
      <c r="A24" s="9"/>
      <c r="B24" t="s">
        <v>420</v>
      </c>
      <c r="C24" s="68">
        <v>0.02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2.5999999999999999E-2</v>
      </c>
      <c r="P24" s="67" t="s">
        <v>4</v>
      </c>
      <c r="Q24" s="67">
        <v>2.7E-2</v>
      </c>
      <c r="R24" s="67">
        <v>2.8000000000000001E-2</v>
      </c>
      <c r="S24" s="67">
        <v>2.9000000000000001E-2</v>
      </c>
      <c r="T24" s="67">
        <v>3.0499999999999999E-2</v>
      </c>
      <c r="U24" s="36">
        <v>0.03</v>
      </c>
      <c r="V24" s="9"/>
    </row>
    <row r="25" spans="1:23" x14ac:dyDescent="0.25">
      <c r="A25" s="9"/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2.35E-2</v>
      </c>
      <c r="M25" s="37" t="s">
        <v>4</v>
      </c>
      <c r="N25" s="19"/>
      <c r="O25" s="67">
        <v>2.4500000000000001E-2</v>
      </c>
      <c r="P25" s="67">
        <v>2.47E-2</v>
      </c>
      <c r="Q25" s="67">
        <v>2.5000000000000001E-2</v>
      </c>
      <c r="R25" s="67">
        <v>2.5499999999999998E-2</v>
      </c>
      <c r="S25" s="67">
        <v>2.5999999999999999E-2</v>
      </c>
      <c r="T25" s="67">
        <v>2.6499999999999999E-2</v>
      </c>
      <c r="U25" s="9"/>
    </row>
    <row r="26" spans="1:23" x14ac:dyDescent="0.25">
      <c r="A26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2.3E-2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0.02</v>
      </c>
      <c r="I27" s="42">
        <f t="shared" si="6"/>
        <v>2.1000000000000001E-2</v>
      </c>
      <c r="J27" s="42">
        <f t="shared" si="6"/>
        <v>0.03</v>
      </c>
      <c r="K27" s="42">
        <f t="shared" si="6"/>
        <v>1.4500000000000001E-2</v>
      </c>
      <c r="L27" s="42">
        <f t="shared" si="6"/>
        <v>2.4E-2</v>
      </c>
      <c r="M27" s="42">
        <f t="shared" si="6"/>
        <v>2.5000000000000001E-2</v>
      </c>
      <c r="N27" s="12"/>
      <c r="O27" s="42">
        <f t="shared" ref="O27:T27" si="7">MAX(O17:O25)</f>
        <v>2.6499999999999999E-2</v>
      </c>
      <c r="P27" s="42">
        <f t="shared" si="7"/>
        <v>2.8500000000000001E-2</v>
      </c>
      <c r="Q27" s="42">
        <f t="shared" si="7"/>
        <v>2.9000000000000001E-2</v>
      </c>
      <c r="R27" s="42">
        <f t="shared" si="7"/>
        <v>2.9499999999999998E-2</v>
      </c>
      <c r="S27" s="42">
        <f t="shared" si="7"/>
        <v>0.03</v>
      </c>
      <c r="T27" s="42">
        <f t="shared" si="7"/>
        <v>3.2000000000000001E-2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2.5499999999999998E-2</v>
      </c>
      <c r="P29" s="68" t="s">
        <v>4</v>
      </c>
      <c r="Q29" s="67">
        <v>2.5999999999999999E-2</v>
      </c>
      <c r="R29" s="67">
        <v>2.5999999999999999E-2</v>
      </c>
      <c r="S29" s="67">
        <v>2.5999999999999999E-2</v>
      </c>
      <c r="T29" s="67">
        <v>2.8500000000000001E-2</v>
      </c>
      <c r="U29" s="9"/>
    </row>
    <row r="30" spans="1:23" x14ac:dyDescent="0.25">
      <c r="B30" t="s">
        <v>28</v>
      </c>
      <c r="C30" s="68">
        <v>2.3E-2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2.5499999999999998E-2</v>
      </c>
      <c r="P30" s="37" t="s">
        <v>4</v>
      </c>
      <c r="Q30" s="66">
        <v>2.5999999999999999E-2</v>
      </c>
      <c r="R30" s="66">
        <v>2.5999999999999999E-2</v>
      </c>
      <c r="S30" s="66">
        <v>2.5999999999999999E-2</v>
      </c>
      <c r="T30" s="66">
        <v>2.8500000000000001E-2</v>
      </c>
      <c r="U30" s="9"/>
    </row>
    <row r="31" spans="1:23" x14ac:dyDescent="0.25">
      <c r="B31" t="s">
        <v>439</v>
      </c>
      <c r="C31" s="68">
        <v>2.35E-2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>
        <v>0.02</v>
      </c>
      <c r="L31" s="37" t="s">
        <v>4</v>
      </c>
      <c r="M31" s="37" t="s">
        <v>4</v>
      </c>
      <c r="N31" s="16"/>
      <c r="O31" s="66">
        <v>2.0500000000000001E-2</v>
      </c>
      <c r="P31" s="37">
        <v>2.1000000000000001E-2</v>
      </c>
      <c r="Q31" s="66">
        <v>2.5000000000000001E-2</v>
      </c>
      <c r="R31" s="66">
        <v>2.1999999999999999E-2</v>
      </c>
      <c r="S31" s="66">
        <v>2.3E-2</v>
      </c>
      <c r="T31" s="66">
        <v>2.5499999999999998E-2</v>
      </c>
      <c r="U31" s="9"/>
    </row>
    <row r="32" spans="1:23" x14ac:dyDescent="0.25">
      <c r="B32" t="s">
        <v>29</v>
      </c>
      <c r="C32" s="68">
        <v>1.4999999999999999E-2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37">
        <v>2.4500000000000001E-2</v>
      </c>
      <c r="P32" s="37" t="s">
        <v>4</v>
      </c>
      <c r="Q32" s="37">
        <v>2.5000000000000001E-2</v>
      </c>
      <c r="R32" s="37">
        <v>2.5000000000000001E-2</v>
      </c>
      <c r="S32" s="37">
        <v>2.5000000000000001E-2</v>
      </c>
      <c r="T32" s="68">
        <v>2.7E-2</v>
      </c>
      <c r="U32" s="9"/>
    </row>
    <row r="33" spans="1:23" x14ac:dyDescent="0.25">
      <c r="B33" t="s">
        <v>30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9">
        <v>2.5499999999999998E-2</v>
      </c>
      <c r="P33" s="68" t="s">
        <v>4</v>
      </c>
      <c r="Q33" s="69">
        <v>2.5999999999999999E-2</v>
      </c>
      <c r="R33" s="69">
        <v>2.6499999999999999E-2</v>
      </c>
      <c r="S33" s="69">
        <v>2.7E-2</v>
      </c>
      <c r="T33" s="69">
        <v>2.8500000000000001E-2</v>
      </c>
      <c r="U33" s="9"/>
      <c r="W33" s="36"/>
    </row>
    <row r="34" spans="1:23" x14ac:dyDescent="0.25">
      <c r="B34" t="s">
        <v>247</v>
      </c>
      <c r="C34" s="68">
        <v>2.4E-2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37">
        <v>2.5499999999999998E-2</v>
      </c>
      <c r="P34" s="37" t="s">
        <v>4</v>
      </c>
      <c r="Q34" s="37">
        <v>2.5499999999999998E-2</v>
      </c>
      <c r="R34" s="37">
        <v>2.5999999999999999E-2</v>
      </c>
      <c r="S34" s="37">
        <v>2.6499999999999999E-2</v>
      </c>
      <c r="T34" s="37">
        <v>2.8000000000000001E-2</v>
      </c>
      <c r="U34" s="9"/>
    </row>
    <row r="35" spans="1:23" x14ac:dyDescent="0.25">
      <c r="B35" t="s">
        <v>36</v>
      </c>
      <c r="C35" s="68">
        <v>2.6499999999999999E-2</v>
      </c>
      <c r="D35" s="12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7">
        <v>2.5000000000000001E-2</v>
      </c>
      <c r="P35" s="68" t="s">
        <v>4</v>
      </c>
      <c r="Q35" s="67">
        <v>2.5499999999999998E-2</v>
      </c>
      <c r="R35" s="67">
        <v>2.5499999999999998E-2</v>
      </c>
      <c r="S35" s="67">
        <v>2.5499999999999998E-2</v>
      </c>
      <c r="T35" s="67">
        <v>2.8000000000000001E-2</v>
      </c>
      <c r="U35" s="9"/>
    </row>
    <row r="36" spans="1:23" x14ac:dyDescent="0.25">
      <c r="B36" t="s">
        <v>188</v>
      </c>
      <c r="C36" s="102">
        <v>2.8500000000000001E-2</v>
      </c>
      <c r="D36" s="12"/>
      <c r="E36" s="37">
        <v>5.0000000000000001E-4</v>
      </c>
      <c r="F36" s="37">
        <v>2.5000000000000001E-3</v>
      </c>
      <c r="G36" s="16"/>
      <c r="H36" s="37">
        <v>4.4999999999999997E-3</v>
      </c>
      <c r="I36" s="37">
        <v>5.4999999999999997E-3</v>
      </c>
      <c r="J36" s="37">
        <v>6.4999999999999997E-3</v>
      </c>
      <c r="K36" s="37" t="s">
        <v>4</v>
      </c>
      <c r="L36" s="37">
        <v>7.0000000000000001E-3</v>
      </c>
      <c r="M36" s="37">
        <v>8.0000000000000002E-3</v>
      </c>
      <c r="N36" s="16"/>
      <c r="O36" s="68">
        <v>0.02</v>
      </c>
      <c r="P36" s="68">
        <v>2.7E-2</v>
      </c>
      <c r="Q36" s="68">
        <v>2.1499999999999998E-2</v>
      </c>
      <c r="R36" s="68">
        <v>2.8500000000000001E-2</v>
      </c>
      <c r="S36" s="68">
        <v>2.35E-2</v>
      </c>
      <c r="T36" s="68">
        <v>2.5999999999999999E-2</v>
      </c>
      <c r="U36" s="9"/>
    </row>
    <row r="37" spans="1:23" x14ac:dyDescent="0.25">
      <c r="B37" t="s">
        <v>413</v>
      </c>
      <c r="C37" s="68">
        <v>1.4E-2</v>
      </c>
      <c r="D37" s="12"/>
      <c r="E37" s="37">
        <v>5.0000000000000001E-3</v>
      </c>
      <c r="F37" s="37">
        <v>7.0000000000000001E-3</v>
      </c>
      <c r="G37" s="16"/>
      <c r="H37" s="37" t="s">
        <v>4</v>
      </c>
      <c r="I37" s="37">
        <v>7.4999999999999997E-3</v>
      </c>
      <c r="J37" s="37" t="s">
        <v>4</v>
      </c>
      <c r="K37" s="37" t="s">
        <v>4</v>
      </c>
      <c r="L37" s="37">
        <v>0.01</v>
      </c>
      <c r="M37" s="37">
        <v>0.01</v>
      </c>
      <c r="N37" s="16"/>
      <c r="O37" s="67">
        <v>1.9E-2</v>
      </c>
      <c r="P37" s="68">
        <v>0.02</v>
      </c>
      <c r="Q37" s="67">
        <v>2.1000000000000001E-2</v>
      </c>
      <c r="R37" s="67">
        <v>2.1999999999999999E-2</v>
      </c>
      <c r="S37" s="67">
        <v>2.35E-2</v>
      </c>
      <c r="T37" s="67">
        <v>2.5999999999999999E-2</v>
      </c>
      <c r="U37" s="9"/>
    </row>
    <row r="38" spans="1:23" x14ac:dyDescent="0.25">
      <c r="B38" t="s">
        <v>441</v>
      </c>
      <c r="C38" s="68">
        <v>2.4500000000000001E-2</v>
      </c>
      <c r="D38" s="12"/>
      <c r="E38" s="37"/>
      <c r="F38" s="37"/>
      <c r="G38" s="16"/>
      <c r="H38" s="37" t="s">
        <v>4</v>
      </c>
      <c r="I38" s="37" t="s">
        <v>4</v>
      </c>
      <c r="J38" s="37" t="s">
        <v>4</v>
      </c>
      <c r="K38" s="37" t="s">
        <v>4</v>
      </c>
      <c r="L38" s="37" t="s">
        <v>4</v>
      </c>
      <c r="M38" s="37" t="s">
        <v>4</v>
      </c>
      <c r="N38" s="16"/>
      <c r="O38" s="67">
        <v>2.5499999999999998E-2</v>
      </c>
      <c r="P38" s="68" t="s">
        <v>4</v>
      </c>
      <c r="Q38" s="67">
        <v>2.7E-2</v>
      </c>
      <c r="R38" s="67">
        <v>2.8000000000000001E-2</v>
      </c>
      <c r="S38" s="67">
        <v>2.9000000000000001E-2</v>
      </c>
      <c r="T38" s="67">
        <v>3.0499999999999999E-2</v>
      </c>
      <c r="U38" s="9"/>
    </row>
    <row r="39" spans="1:23" x14ac:dyDescent="0.25">
      <c r="D39" s="9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9"/>
    </row>
    <row r="40" spans="1:23" x14ac:dyDescent="0.25">
      <c r="A40" s="8"/>
      <c r="B40" s="25" t="s">
        <v>37</v>
      </c>
      <c r="C40" s="42">
        <f>MAX(C29:C35)</f>
        <v>2.6499999999999999E-2</v>
      </c>
      <c r="D40" s="12"/>
      <c r="E40" s="42" t="s">
        <v>4</v>
      </c>
      <c r="F40" s="42" t="s">
        <v>4</v>
      </c>
      <c r="G40" s="12"/>
      <c r="H40" s="42" t="s">
        <v>4</v>
      </c>
      <c r="I40" s="42" t="s">
        <v>4</v>
      </c>
      <c r="J40" s="42" t="s">
        <v>4</v>
      </c>
      <c r="K40" s="42" t="s">
        <v>4</v>
      </c>
      <c r="L40" s="42" t="s">
        <v>4</v>
      </c>
      <c r="M40" s="42" t="s">
        <v>4</v>
      </c>
      <c r="N40" s="12"/>
      <c r="O40" s="42">
        <f t="shared" ref="O40:T40" si="8">MAX(O29:O37)</f>
        <v>2.5499999999999998E-2</v>
      </c>
      <c r="P40" s="42">
        <f>MAX(P29:P38)</f>
        <v>2.7E-2</v>
      </c>
      <c r="Q40" s="42">
        <f t="shared" si="8"/>
        <v>2.5999999999999999E-2</v>
      </c>
      <c r="R40" s="42">
        <f t="shared" si="8"/>
        <v>2.8500000000000001E-2</v>
      </c>
      <c r="S40" s="42">
        <f t="shared" si="8"/>
        <v>2.7E-2</v>
      </c>
      <c r="T40" s="42">
        <f t="shared" si="8"/>
        <v>2.8500000000000001E-2</v>
      </c>
      <c r="U40" s="9"/>
    </row>
    <row r="41" spans="1:23" x14ac:dyDescent="0.25">
      <c r="A41" s="9" t="s">
        <v>38</v>
      </c>
      <c r="D41" s="9"/>
      <c r="U41" s="9"/>
    </row>
    <row r="42" spans="1:23" x14ac:dyDescent="0.25">
      <c r="B42" s="9" t="s">
        <v>38</v>
      </c>
      <c r="C42" s="78">
        <v>1.6E-2</v>
      </c>
      <c r="D42" s="12"/>
      <c r="E42" s="83">
        <v>1.26E-2</v>
      </c>
      <c r="F42" s="80">
        <v>1.61E-2</v>
      </c>
      <c r="G42" s="12"/>
      <c r="H42" s="80">
        <v>1.4E-2</v>
      </c>
      <c r="I42" s="80">
        <v>1.4500000000000001E-2</v>
      </c>
      <c r="J42" s="80">
        <v>1.55E-2</v>
      </c>
      <c r="K42" s="80">
        <v>1.7000000000000001E-2</v>
      </c>
      <c r="L42" s="80">
        <v>2.1000000000000001E-2</v>
      </c>
      <c r="M42" s="80">
        <v>2.1000000000000001E-2</v>
      </c>
      <c r="N42" s="61"/>
      <c r="O42" s="80">
        <v>2.18E-2</v>
      </c>
      <c r="P42" s="80">
        <v>2.1999999999999999E-2</v>
      </c>
      <c r="Q42" s="80">
        <v>2.18E-2</v>
      </c>
      <c r="R42" s="80">
        <v>2.2100000000000002E-2</v>
      </c>
      <c r="S42" s="80">
        <v>2.2100000000000002E-2</v>
      </c>
      <c r="T42" s="80">
        <v>2.2599999999999999E-2</v>
      </c>
      <c r="U42" s="9"/>
    </row>
    <row r="43" spans="1:23" x14ac:dyDescent="0.25">
      <c r="B43" s="9" t="s">
        <v>392</v>
      </c>
      <c r="C43" s="78">
        <v>1.6E-2</v>
      </c>
      <c r="D43" s="12"/>
      <c r="E43" s="83">
        <v>1.2500000000000001E-2</v>
      </c>
      <c r="F43" s="80">
        <v>1.6E-2</v>
      </c>
      <c r="G43" s="12"/>
      <c r="H43" s="80">
        <v>1.3900000000000001E-2</v>
      </c>
      <c r="I43" s="80">
        <v>1.4400000000000001E-2</v>
      </c>
      <c r="J43" s="80">
        <v>1.54E-2</v>
      </c>
      <c r="K43" s="80">
        <v>1.6899999999999998E-2</v>
      </c>
      <c r="L43" s="80">
        <v>2.0899999999999998E-2</v>
      </c>
      <c r="M43" s="80">
        <v>2.0899999999999998E-2</v>
      </c>
      <c r="N43" s="61"/>
      <c r="O43" s="80">
        <v>2.1700000000000001E-2</v>
      </c>
      <c r="P43" s="80">
        <v>2.1899999999999999E-2</v>
      </c>
      <c r="Q43" s="80">
        <v>2.1700000000000001E-2</v>
      </c>
      <c r="R43" s="80">
        <v>2.1999999999999999E-2</v>
      </c>
      <c r="S43" s="80">
        <v>2.1999999999999999E-2</v>
      </c>
      <c r="T43" s="80">
        <v>2.2499999999999999E-2</v>
      </c>
      <c r="U43" s="9"/>
    </row>
    <row r="44" spans="1:23" x14ac:dyDescent="0.25">
      <c r="B44" s="9" t="s">
        <v>364</v>
      </c>
      <c r="C44" s="78">
        <v>2.3E-2</v>
      </c>
      <c r="D44" s="12"/>
      <c r="E44" s="78">
        <v>2.3E-2</v>
      </c>
      <c r="F44" s="78">
        <v>2.35E-2</v>
      </c>
      <c r="G44" s="12"/>
      <c r="H44" s="78">
        <v>2.3E-2</v>
      </c>
      <c r="I44" s="78">
        <v>2.3E-2</v>
      </c>
      <c r="J44" s="78">
        <v>2.3E-2</v>
      </c>
      <c r="K44" s="78">
        <v>2.3E-2</v>
      </c>
      <c r="L44" s="78">
        <v>2.4500000000000001E-2</v>
      </c>
      <c r="M44" s="78">
        <v>2.5000000000000001E-2</v>
      </c>
      <c r="N44" s="60"/>
      <c r="O44" s="78">
        <v>2.7E-2</v>
      </c>
      <c r="P44" s="78">
        <v>2.9000000000000001E-2</v>
      </c>
      <c r="Q44" s="78">
        <v>0.03</v>
      </c>
      <c r="R44" s="78">
        <v>0.03</v>
      </c>
      <c r="S44" s="78">
        <v>3.0499999999999999E-2</v>
      </c>
      <c r="T44" s="78">
        <v>3.0499999999999999E-2</v>
      </c>
      <c r="U44" s="9"/>
    </row>
    <row r="45" spans="1:23" x14ac:dyDescent="0.25">
      <c r="B45" t="s">
        <v>256</v>
      </c>
    </row>
    <row r="46" spans="1:23" x14ac:dyDescent="0.25">
      <c r="B46" t="s">
        <v>401</v>
      </c>
    </row>
  </sheetData>
  <customSheetViews>
    <customSheetView guid="{299C277F-2E78-4ADB-B474-2EF796E7CB2F}" scale="80" fitToPage="1" hiddenRows="1">
      <pane ySplit="1" topLeftCell="A7" activePane="bottomLeft" state="frozen"/>
      <selection pane="bottomLeft" activeCell="X21" sqref="X21"/>
      <pageMargins left="0" right="0" top="0.75" bottom="0.75" header="0.3" footer="0.3"/>
      <pageSetup scale="64" orientation="landscape" r:id="rId1"/>
    </customSheetView>
  </customSheetViews>
  <mergeCells count="3">
    <mergeCell ref="E1:F1"/>
    <mergeCell ref="H1:M1"/>
    <mergeCell ref="O1:T1"/>
  </mergeCells>
  <conditionalFormatting sqref="J8:J13">
    <cfRule type="top10" dxfId="6880" priority="1" rank="1"/>
  </conditionalFormatting>
  <conditionalFormatting sqref="C6:D6 D5 G21">
    <cfRule type="cellIs" dxfId="6879" priority="28" operator="greaterThan">
      <formula>0.0165</formula>
    </cfRule>
  </conditionalFormatting>
  <conditionalFormatting sqref="N22">
    <cfRule type="cellIs" dxfId="6878" priority="27" operator="greaterThan">
      <formula>0.018</formula>
    </cfRule>
  </conditionalFormatting>
  <conditionalFormatting sqref="G5:G6">
    <cfRule type="cellIs" dxfId="6877" priority="26" operator="greaterThan">
      <formula>0.0165</formula>
    </cfRule>
  </conditionalFormatting>
  <conditionalFormatting sqref="G23">
    <cfRule type="cellIs" dxfId="6876" priority="25" operator="greaterThan">
      <formula>0.0165</formula>
    </cfRule>
  </conditionalFormatting>
  <conditionalFormatting sqref="C8:C13">
    <cfRule type="top10" dxfId="6875" priority="24" rank="1"/>
  </conditionalFormatting>
  <conditionalFormatting sqref="E8:E13">
    <cfRule type="top10" dxfId="6874" priority="23" rank="1"/>
  </conditionalFormatting>
  <conditionalFormatting sqref="I8:I13">
    <cfRule type="top10" dxfId="6873" priority="21" rank="1"/>
  </conditionalFormatting>
  <conditionalFormatting sqref="K8:K13">
    <cfRule type="top10" dxfId="6872" priority="20" rank="1"/>
  </conditionalFormatting>
  <conditionalFormatting sqref="L8:L13">
    <cfRule type="top10" dxfId="6871" priority="19" rank="1"/>
  </conditionalFormatting>
  <conditionalFormatting sqref="M8:M13">
    <cfRule type="top10" dxfId="6870" priority="18" rank="1"/>
  </conditionalFormatting>
  <conditionalFormatting sqref="O8:O13">
    <cfRule type="top10" dxfId="6869" priority="17" rank="1"/>
  </conditionalFormatting>
  <conditionalFormatting sqref="P8:P13">
    <cfRule type="top10" dxfId="6868" priority="16" rank="1"/>
  </conditionalFormatting>
  <conditionalFormatting sqref="Q8:Q13">
    <cfRule type="top10" dxfId="6867" priority="15" rank="1"/>
  </conditionalFormatting>
  <conditionalFormatting sqref="R8:R13">
    <cfRule type="top10" dxfId="6866" priority="14" rank="1"/>
  </conditionalFormatting>
  <conditionalFormatting sqref="S8:S13">
    <cfRule type="top10" dxfId="6865" priority="13" rank="1"/>
  </conditionalFormatting>
  <conditionalFormatting sqref="T8:T13">
    <cfRule type="top10" dxfId="6864" priority="12" rank="1"/>
  </conditionalFormatting>
  <conditionalFormatting sqref="J17:J25">
    <cfRule type="top10" dxfId="6863" priority="11" rank="1"/>
  </conditionalFormatting>
  <conditionalFormatting sqref="F8:F13">
    <cfRule type="top10" dxfId="6862" priority="10" rank="1"/>
  </conditionalFormatting>
  <conditionalFormatting sqref="O29:O38">
    <cfRule type="top10" dxfId="6861" priority="9" rank="1"/>
  </conditionalFormatting>
  <conditionalFormatting sqref="Q29:Q38">
    <cfRule type="top10" dxfId="6860" priority="8" rank="1"/>
  </conditionalFormatting>
  <conditionalFormatting sqref="R29:R38">
    <cfRule type="top10" dxfId="6859" priority="7" rank="1"/>
  </conditionalFormatting>
  <conditionalFormatting sqref="S29:S38">
    <cfRule type="top10" dxfId="6858" priority="6" rank="1"/>
  </conditionalFormatting>
  <conditionalFormatting sqref="T29:T38">
    <cfRule type="top10" dxfId="6857" priority="5" rank="1"/>
  </conditionalFormatting>
  <conditionalFormatting sqref="H8:H13">
    <cfRule type="top10" dxfId="6856" priority="4" rank="1"/>
    <cfRule type="top10" dxfId="6855" priority="22" rank="1"/>
  </conditionalFormatting>
  <conditionalFormatting sqref="P17">
    <cfRule type="top10" dxfId="6854" priority="3" rank="1"/>
  </conditionalFormatting>
  <conditionalFormatting sqref="H17:H25">
    <cfRule type="top10" dxfId="6853" priority="29" rank="1"/>
  </conditionalFormatting>
  <conditionalFormatting sqref="I17:I25">
    <cfRule type="top10" dxfId="6852" priority="30" rank="1"/>
  </conditionalFormatting>
  <conditionalFormatting sqref="K17:K25">
    <cfRule type="top10" dxfId="6851" priority="31" rank="1"/>
  </conditionalFormatting>
  <conditionalFormatting sqref="L17:L25">
    <cfRule type="top10" dxfId="6850" priority="32" rank="1"/>
  </conditionalFormatting>
  <conditionalFormatting sqref="M17:M25">
    <cfRule type="top10" dxfId="6849" priority="33" rank="1"/>
  </conditionalFormatting>
  <conditionalFormatting sqref="M25">
    <cfRule type="top10" dxfId="6848" priority="2" rank="1"/>
  </conditionalFormatting>
  <conditionalFormatting sqref="C29:C38">
    <cfRule type="top10" dxfId="6847" priority="34" rank="1"/>
  </conditionalFormatting>
  <conditionalFormatting sqref="C17:C25">
    <cfRule type="top10" dxfId="6846" priority="35" rank="1"/>
  </conditionalFormatting>
  <conditionalFormatting sqref="E17:E25">
    <cfRule type="top10" dxfId="6845" priority="36" rank="1"/>
  </conditionalFormatting>
  <conditionalFormatting sqref="F17:F25">
    <cfRule type="top10" dxfId="6844" priority="37" rank="1"/>
  </conditionalFormatting>
  <conditionalFormatting sqref="P17:P25">
    <cfRule type="top10" dxfId="6843" priority="38" rank="1"/>
  </conditionalFormatting>
  <conditionalFormatting sqref="O17:O25">
    <cfRule type="top10" dxfId="6842" priority="39" rank="1"/>
  </conditionalFormatting>
  <conditionalFormatting sqref="Q17:Q25">
    <cfRule type="top10" dxfId="6841" priority="40" rank="1"/>
  </conditionalFormatting>
  <conditionalFormatting sqref="R17:R25">
    <cfRule type="top10" dxfId="6840" priority="41" rank="1"/>
  </conditionalFormatting>
  <conditionalFormatting sqref="S17:S25">
    <cfRule type="top10" dxfId="6839" priority="42" rank="1"/>
  </conditionalFormatting>
  <conditionalFormatting sqref="T17:T25">
    <cfRule type="top10" dxfId="6838" priority="43" rank="1"/>
  </conditionalFormatting>
  <pageMargins left="0" right="0" top="0.75" bottom="0.75" header="0.3" footer="0.3"/>
  <pageSetup scale="64" orientation="landscape"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EB7E1-55B5-4896-8A1F-3294E505C6B8}">
  <sheetPr>
    <pageSetUpPr fitToPage="1"/>
  </sheetPr>
  <dimension ref="A1:W46"/>
  <sheetViews>
    <sheetView zoomScale="80" zoomScaleNormal="80" workbookViewId="0">
      <pane ySplit="1" topLeftCell="A2" activePane="bottomLeft" state="frozen"/>
      <selection pane="bottomLeft" activeCell="R25" sqref="R25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15" width="8" bestFit="1" customWidth="1"/>
    <col min="16" max="16" width="8.85546875" bestFit="1" customWidth="1"/>
    <col min="17" max="20" width="8" bestFit="1" customWidth="1"/>
    <col min="21" max="21" width="9.42578125" bestFit="1" customWidth="1"/>
    <col min="22" max="23" width="10.140625" bestFit="1" customWidth="1"/>
    <col min="24" max="24" width="10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2" t="s">
        <v>1</v>
      </c>
      <c r="F1" s="143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MAX(O8:O13)</f>
        <v>2.1000000000000001E-2</v>
      </c>
      <c r="P4" s="78">
        <f t="shared" si="1"/>
        <v>2.1000000000000001E-2</v>
      </c>
      <c r="Q4" s="78">
        <f t="shared" si="1"/>
        <v>1.7000000000000001E-2</v>
      </c>
      <c r="R4" s="78">
        <f t="shared" si="1"/>
        <v>1.7999999999999999E-2</v>
      </c>
      <c r="S4" s="78">
        <f t="shared" si="1"/>
        <v>0.02</v>
      </c>
      <c r="T4" s="78">
        <f t="shared" si="1"/>
        <v>2.1999999999999999E-2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3.5000000000000001E-3</v>
      </c>
      <c r="J5" s="80">
        <f t="shared" si="2"/>
        <v>4.5000000000000005E-3</v>
      </c>
      <c r="K5" s="80">
        <f t="shared" si="2"/>
        <v>5.0000000000000001E-3</v>
      </c>
      <c r="L5" s="80">
        <f t="shared" si="2"/>
        <v>5.4999999999999997E-3</v>
      </c>
      <c r="M5" s="80">
        <f t="shared" si="2"/>
        <v>5.4999999999999997E-3</v>
      </c>
      <c r="N5" s="81"/>
      <c r="O5" s="80">
        <f t="shared" ref="O5:T5" si="3">MEDIAN(O8:O13)</f>
        <v>1.4500000000000001E-2</v>
      </c>
      <c r="P5" s="80">
        <f t="shared" si="3"/>
        <v>1.55E-2</v>
      </c>
      <c r="Q5" s="80">
        <f t="shared" si="3"/>
        <v>1.55E-2</v>
      </c>
      <c r="R5" s="80">
        <f t="shared" si="3"/>
        <v>1.7000000000000001E-2</v>
      </c>
      <c r="S5" s="80">
        <f t="shared" si="3"/>
        <v>1.8499999999999999E-2</v>
      </c>
      <c r="T5" s="80">
        <f t="shared" si="3"/>
        <v>0.02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437</v>
      </c>
      <c r="D8" s="96"/>
      <c r="E8" s="70">
        <v>1E-3</v>
      </c>
      <c r="F8" s="69">
        <v>4.0000000000000001E-3</v>
      </c>
      <c r="G8" s="6"/>
      <c r="H8" s="65">
        <v>1E-3</v>
      </c>
      <c r="I8" s="65">
        <v>3.0000000000000001E-3</v>
      </c>
      <c r="J8" s="65">
        <v>4.0000000000000001E-3</v>
      </c>
      <c r="K8" s="65">
        <v>5.0000000000000001E-3</v>
      </c>
      <c r="L8" s="65">
        <v>5.0000000000000001E-3</v>
      </c>
      <c r="M8" s="65">
        <v>5.4999999999999997E-3</v>
      </c>
      <c r="N8" s="6"/>
      <c r="O8" s="65">
        <v>1.4500000000000001E-2</v>
      </c>
      <c r="P8" s="37">
        <v>0.02</v>
      </c>
      <c r="Q8" s="65">
        <v>1.6E-2</v>
      </c>
      <c r="R8" s="65">
        <v>1.7999999999999999E-2</v>
      </c>
      <c r="S8" s="65">
        <v>1.9E-2</v>
      </c>
      <c r="T8" s="65">
        <v>0.02</v>
      </c>
      <c r="U8" s="9"/>
    </row>
    <row r="9" spans="1:23" x14ac:dyDescent="0.25">
      <c r="A9" s="9"/>
      <c r="B9" t="s">
        <v>47</v>
      </c>
      <c r="C9" s="82" t="s">
        <v>436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1.6E-2</v>
      </c>
      <c r="U9" s="9"/>
    </row>
    <row r="10" spans="1:23" x14ac:dyDescent="0.25">
      <c r="A10" s="9"/>
      <c r="B10" t="s">
        <v>48</v>
      </c>
      <c r="C10" s="47" t="s">
        <v>415</v>
      </c>
      <c r="D10" s="97"/>
      <c r="E10" s="69">
        <v>5.0000000000000001E-4</v>
      </c>
      <c r="F10" s="69">
        <v>5.0000000000000001E-4</v>
      </c>
      <c r="G10" s="6"/>
      <c r="H10" s="37">
        <v>1E-3</v>
      </c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1.4500000000000001E-2</v>
      </c>
      <c r="P10" s="37">
        <v>6.0000000000000001E-3</v>
      </c>
      <c r="Q10" s="65">
        <v>6.4999999999999997E-3</v>
      </c>
      <c r="R10" s="65">
        <v>8.5000000000000006E-3</v>
      </c>
      <c r="S10" s="65">
        <v>1.0999999999999999E-2</v>
      </c>
      <c r="T10" s="65">
        <v>1.2500000000000001E-2</v>
      </c>
      <c r="U10" s="9"/>
      <c r="W10" s="36">
        <v>2.5000000000000001E-2</v>
      </c>
    </row>
    <row r="11" spans="1:23" x14ac:dyDescent="0.25">
      <c r="A11" s="9"/>
      <c r="B11" s="101" t="s">
        <v>65</v>
      </c>
      <c r="C11" s="87" t="s">
        <v>430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"/>
    </row>
    <row r="12" spans="1:23" x14ac:dyDescent="0.25">
      <c r="A12" s="9"/>
      <c r="B12" t="s">
        <v>49</v>
      </c>
      <c r="C12" s="87" t="s">
        <v>415</v>
      </c>
      <c r="D12" s="96"/>
      <c r="E12" s="70">
        <v>1.0000000000000001E-5</v>
      </c>
      <c r="F12" s="69">
        <v>1E-3</v>
      </c>
      <c r="G12" s="6"/>
      <c r="H12" s="37">
        <v>2E-3</v>
      </c>
      <c r="I12" s="37">
        <v>3.5000000000000001E-3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2.1000000000000001E-2</v>
      </c>
      <c r="P12" s="37">
        <v>1.6500000000000001E-2</v>
      </c>
      <c r="Q12" s="37">
        <v>1.7000000000000001E-2</v>
      </c>
      <c r="R12" s="37">
        <v>1.7999999999999999E-2</v>
      </c>
      <c r="S12" s="37">
        <v>1.9E-2</v>
      </c>
      <c r="T12" s="37">
        <v>0.02</v>
      </c>
      <c r="U12" s="9"/>
    </row>
    <row r="13" spans="1:23" x14ac:dyDescent="0.25">
      <c r="A13" s="9"/>
      <c r="B13" t="s">
        <v>50</v>
      </c>
      <c r="C13" s="70" t="s">
        <v>415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>
        <v>2.1000000000000001E-2</v>
      </c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9"/>
      <c r="W13" s="36"/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1.15E-2</v>
      </c>
      <c r="N15" s="12"/>
      <c r="O15" s="42">
        <f t="shared" ref="O15:T15" si="5">MAX(O8:O13)</f>
        <v>2.1000000000000001E-2</v>
      </c>
      <c r="P15" s="42">
        <f t="shared" si="5"/>
        <v>2.1000000000000001E-2</v>
      </c>
      <c r="Q15" s="42">
        <f t="shared" si="5"/>
        <v>1.7000000000000001E-2</v>
      </c>
      <c r="R15" s="42">
        <f t="shared" si="5"/>
        <v>1.7999999999999999E-2</v>
      </c>
      <c r="S15" s="42">
        <f t="shared" si="5"/>
        <v>0.02</v>
      </c>
      <c r="T15" s="42">
        <f t="shared" si="5"/>
        <v>2.1999999999999999E-2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A17">
        <v>1</v>
      </c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0.03</v>
      </c>
      <c r="K17" s="37" t="s">
        <v>4</v>
      </c>
      <c r="L17" s="37">
        <v>2.4E-2</v>
      </c>
      <c r="M17" s="37">
        <v>2.5000000000000001E-2</v>
      </c>
      <c r="N17" s="16"/>
      <c r="O17" s="37">
        <v>2.5499999999999998E-2</v>
      </c>
      <c r="P17" s="37" t="s">
        <v>4</v>
      </c>
      <c r="Q17" s="37">
        <v>2.6499999999999999E-2</v>
      </c>
      <c r="R17" s="37">
        <v>2.7E-2</v>
      </c>
      <c r="S17" s="37">
        <v>2.75E-2</v>
      </c>
      <c r="T17" s="37">
        <v>2.9000000000000001E-2</v>
      </c>
      <c r="U17" s="36">
        <v>2.6200000000000001E-2</v>
      </c>
      <c r="V17" s="36">
        <v>2.6700000000000002E-2</v>
      </c>
      <c r="W17" s="9"/>
    </row>
    <row r="18" spans="1:23" x14ac:dyDescent="0.25">
      <c r="A18" s="98" t="s">
        <v>443</v>
      </c>
      <c r="B18" t="s">
        <v>394</v>
      </c>
      <c r="C18" s="68">
        <v>1.4999999999999999E-2</v>
      </c>
      <c r="D18" s="12"/>
      <c r="E18" s="37" t="s">
        <v>4</v>
      </c>
      <c r="F18" s="37" t="s">
        <v>4</v>
      </c>
      <c r="G18" s="16"/>
      <c r="H18" s="66" t="s">
        <v>4</v>
      </c>
      <c r="I18" s="66" t="s">
        <v>4</v>
      </c>
      <c r="J18" s="66" t="s">
        <v>4</v>
      </c>
      <c r="K18" s="66" t="s">
        <v>4</v>
      </c>
      <c r="L18" s="66" t="s">
        <v>4</v>
      </c>
      <c r="M18" s="66" t="s">
        <v>4</v>
      </c>
      <c r="N18" s="19"/>
      <c r="O18" s="66">
        <v>2.3400000000000001E-2</v>
      </c>
      <c r="P18" s="66" t="s">
        <v>4</v>
      </c>
      <c r="Q18" s="66">
        <v>2.3599999999999999E-2</v>
      </c>
      <c r="R18" s="66">
        <v>2.3900000000000001E-2</v>
      </c>
      <c r="S18" s="66">
        <v>2.4500000000000001E-2</v>
      </c>
      <c r="T18" s="66">
        <v>2.4799999999999999E-2</v>
      </c>
      <c r="U18" s="9"/>
    </row>
    <row r="19" spans="1:23" x14ac:dyDescent="0.25">
      <c r="A19" s="9"/>
      <c r="B19" t="s">
        <v>440</v>
      </c>
      <c r="C19" s="100">
        <v>2.2499999999999999E-2</v>
      </c>
      <c r="D19" s="12"/>
      <c r="E19" s="37" t="s">
        <v>4</v>
      </c>
      <c r="F19" s="37" t="s">
        <v>4</v>
      </c>
      <c r="G19" s="16"/>
      <c r="H19" s="66">
        <v>0.02</v>
      </c>
      <c r="I19" s="66">
        <v>2.1000000000000001E-2</v>
      </c>
      <c r="J19" s="66">
        <v>2.1999999999999999E-2</v>
      </c>
      <c r="K19" s="66" t="s">
        <v>4</v>
      </c>
      <c r="L19" s="66">
        <v>2.35E-2</v>
      </c>
      <c r="M19" s="66">
        <v>2.5000000000000001E-2</v>
      </c>
      <c r="N19" s="19"/>
      <c r="O19" s="66">
        <v>2.6499999999999999E-2</v>
      </c>
      <c r="P19" s="66">
        <v>2.8500000000000001E-2</v>
      </c>
      <c r="Q19" s="66">
        <v>2.9000000000000001E-2</v>
      </c>
      <c r="R19" s="66">
        <v>2.9499999999999998E-2</v>
      </c>
      <c r="S19" s="66">
        <v>0.03</v>
      </c>
      <c r="T19" s="66">
        <v>3.2000000000000001E-2</v>
      </c>
      <c r="U19" s="9"/>
    </row>
    <row r="20" spans="1:23" x14ac:dyDescent="0.25">
      <c r="A20" s="9"/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2.1499999999999998E-2</v>
      </c>
      <c r="P20" s="66" t="s">
        <v>4</v>
      </c>
      <c r="Q20" s="66">
        <v>2.1999999999999999E-2</v>
      </c>
      <c r="R20" s="66">
        <v>2.2499999999999999E-2</v>
      </c>
      <c r="S20" s="67">
        <v>2.3E-2</v>
      </c>
      <c r="T20" s="67">
        <v>2.4500000000000001E-2</v>
      </c>
      <c r="U20" s="9"/>
    </row>
    <row r="21" spans="1:23" x14ac:dyDescent="0.25">
      <c r="A21" s="9"/>
      <c r="B21" t="s">
        <v>19</v>
      </c>
      <c r="C21" s="68">
        <v>1.6E-2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A22" s="9"/>
      <c r="B22" t="s">
        <v>230</v>
      </c>
      <c r="C22" s="38">
        <v>1.15E-2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0.02</v>
      </c>
      <c r="M22" s="37">
        <v>2.1499999999999998E-2</v>
      </c>
      <c r="N22" s="19"/>
      <c r="O22" s="37">
        <v>2.1499999999999998E-2</v>
      </c>
      <c r="P22" s="37">
        <v>2.2499999999999999E-2</v>
      </c>
      <c r="Q22" s="37">
        <v>2.2499999999999999E-2</v>
      </c>
      <c r="R22" s="37">
        <v>2.3E-2</v>
      </c>
      <c r="S22" s="37">
        <v>2.35E-2</v>
      </c>
      <c r="T22" s="37">
        <v>2.35E-2</v>
      </c>
      <c r="U22" s="9"/>
    </row>
    <row r="23" spans="1:23" x14ac:dyDescent="0.25">
      <c r="A23" s="9"/>
      <c r="B23" t="s">
        <v>408</v>
      </c>
      <c r="C23" s="70">
        <v>1.15E-2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2.1499999999999998E-2</v>
      </c>
      <c r="P23" s="66" t="s">
        <v>4</v>
      </c>
      <c r="Q23" s="66">
        <v>2.2499999999999999E-2</v>
      </c>
      <c r="R23" s="66">
        <v>2.3E-2</v>
      </c>
      <c r="S23" s="66">
        <v>2.35E-2</v>
      </c>
      <c r="T23" s="66">
        <v>2.35E-2</v>
      </c>
      <c r="U23" s="9"/>
    </row>
    <row r="24" spans="1:23" x14ac:dyDescent="0.25">
      <c r="A24" s="9"/>
      <c r="B24" t="s">
        <v>420</v>
      </c>
      <c r="C24" s="68">
        <v>0.02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2.5999999999999999E-2</v>
      </c>
      <c r="P24" s="67" t="s">
        <v>4</v>
      </c>
      <c r="Q24" s="67">
        <v>2.7E-2</v>
      </c>
      <c r="R24" s="67">
        <v>2.8000000000000001E-2</v>
      </c>
      <c r="S24" s="67">
        <v>2.9000000000000001E-2</v>
      </c>
      <c r="T24" s="67">
        <v>3.0499999999999999E-2</v>
      </c>
      <c r="U24" s="36">
        <v>0.03</v>
      </c>
      <c r="V24" s="9"/>
    </row>
    <row r="25" spans="1:23" x14ac:dyDescent="0.25">
      <c r="A25" s="9"/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2.3E-2</v>
      </c>
      <c r="M25" s="37" t="s">
        <v>4</v>
      </c>
      <c r="N25" s="19"/>
      <c r="O25" s="67">
        <v>2.4500000000000001E-2</v>
      </c>
      <c r="P25" s="67">
        <v>2.47E-2</v>
      </c>
      <c r="Q25" s="67">
        <v>2.5000000000000001E-2</v>
      </c>
      <c r="R25" s="67">
        <v>2.5499999999999998E-2</v>
      </c>
      <c r="S25" s="67">
        <v>2.5999999999999999E-2</v>
      </c>
      <c r="T25" s="67">
        <v>2.6499999999999999E-2</v>
      </c>
      <c r="U25" s="9"/>
    </row>
    <row r="26" spans="1:23" x14ac:dyDescent="0.25">
      <c r="A26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2.3E-2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0.02</v>
      </c>
      <c r="I27" s="42">
        <f t="shared" si="6"/>
        <v>2.1000000000000001E-2</v>
      </c>
      <c r="J27" s="42">
        <f t="shared" si="6"/>
        <v>0.03</v>
      </c>
      <c r="K27" s="42">
        <f t="shared" si="6"/>
        <v>1.4500000000000001E-2</v>
      </c>
      <c r="L27" s="42">
        <f t="shared" si="6"/>
        <v>2.4E-2</v>
      </c>
      <c r="M27" s="42">
        <f t="shared" si="6"/>
        <v>2.5000000000000001E-2</v>
      </c>
      <c r="N27" s="12"/>
      <c r="O27" s="42">
        <f t="shared" ref="O27:T27" si="7">MAX(O17:O25)</f>
        <v>2.6499999999999999E-2</v>
      </c>
      <c r="P27" s="42">
        <f t="shared" si="7"/>
        <v>2.8500000000000001E-2</v>
      </c>
      <c r="Q27" s="42">
        <f t="shared" si="7"/>
        <v>2.9000000000000001E-2</v>
      </c>
      <c r="R27" s="42">
        <f t="shared" si="7"/>
        <v>2.9499999999999998E-2</v>
      </c>
      <c r="S27" s="42">
        <f t="shared" si="7"/>
        <v>0.03</v>
      </c>
      <c r="T27" s="42">
        <f t="shared" si="7"/>
        <v>3.2000000000000001E-2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2.5499999999999998E-2</v>
      </c>
      <c r="P29" s="68" t="s">
        <v>4</v>
      </c>
      <c r="Q29" s="67">
        <v>2.5999999999999999E-2</v>
      </c>
      <c r="R29" s="67">
        <v>2.5999999999999999E-2</v>
      </c>
      <c r="S29" s="67">
        <v>2.5999999999999999E-2</v>
      </c>
      <c r="T29" s="67">
        <v>2.8500000000000001E-2</v>
      </c>
      <c r="U29" s="9"/>
    </row>
    <row r="30" spans="1:23" x14ac:dyDescent="0.25">
      <c r="B30" t="s">
        <v>28</v>
      </c>
      <c r="C30" s="68">
        <v>2.3E-2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2.5499999999999998E-2</v>
      </c>
      <c r="P30" s="37" t="s">
        <v>4</v>
      </c>
      <c r="Q30" s="66">
        <v>2.5999999999999999E-2</v>
      </c>
      <c r="R30" s="66">
        <v>2.5999999999999999E-2</v>
      </c>
      <c r="S30" s="66">
        <v>2.5999999999999999E-2</v>
      </c>
      <c r="T30" s="66">
        <v>2.8500000000000001E-2</v>
      </c>
      <c r="U30" s="9"/>
    </row>
    <row r="31" spans="1:23" x14ac:dyDescent="0.25">
      <c r="B31" t="s">
        <v>439</v>
      </c>
      <c r="C31" s="68">
        <v>2.35E-2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>
        <v>0.02</v>
      </c>
      <c r="L31" s="37" t="s">
        <v>4</v>
      </c>
      <c r="M31" s="37" t="s">
        <v>4</v>
      </c>
      <c r="N31" s="16"/>
      <c r="O31" s="66">
        <v>2.0500000000000001E-2</v>
      </c>
      <c r="P31" s="37">
        <v>2.1000000000000001E-2</v>
      </c>
      <c r="Q31" s="66">
        <v>2.5000000000000001E-2</v>
      </c>
      <c r="R31" s="66">
        <v>2.1999999999999999E-2</v>
      </c>
      <c r="S31" s="66">
        <v>2.3E-2</v>
      </c>
      <c r="T31" s="66">
        <v>2.5499999999999998E-2</v>
      </c>
      <c r="U31" s="9"/>
    </row>
    <row r="32" spans="1:23" x14ac:dyDescent="0.25">
      <c r="B32" t="s">
        <v>29</v>
      </c>
      <c r="C32" s="68">
        <v>1.4999999999999999E-2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37">
        <v>2.4500000000000001E-2</v>
      </c>
      <c r="P32" s="37" t="s">
        <v>4</v>
      </c>
      <c r="Q32" s="37">
        <v>2.5000000000000001E-2</v>
      </c>
      <c r="R32" s="37">
        <v>2.5000000000000001E-2</v>
      </c>
      <c r="S32" s="37">
        <v>2.5000000000000001E-2</v>
      </c>
      <c r="T32" s="68">
        <v>2.7E-2</v>
      </c>
      <c r="U32" s="9"/>
    </row>
    <row r="33" spans="1:23" x14ac:dyDescent="0.25">
      <c r="B33" t="s">
        <v>30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9">
        <v>2.5499999999999998E-2</v>
      </c>
      <c r="P33" s="68" t="s">
        <v>4</v>
      </c>
      <c r="Q33" s="69">
        <v>2.5999999999999999E-2</v>
      </c>
      <c r="R33" s="69">
        <v>2.6499999999999999E-2</v>
      </c>
      <c r="S33" s="69">
        <v>2.7E-2</v>
      </c>
      <c r="T33" s="69">
        <v>2.8500000000000001E-2</v>
      </c>
      <c r="U33" s="9"/>
      <c r="W33" s="36"/>
    </row>
    <row r="34" spans="1:23" x14ac:dyDescent="0.25">
      <c r="B34" t="s">
        <v>247</v>
      </c>
      <c r="C34" s="68">
        <v>2.4E-2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37">
        <v>2.5499999999999998E-2</v>
      </c>
      <c r="P34" s="37" t="s">
        <v>4</v>
      </c>
      <c r="Q34" s="37">
        <v>2.5499999999999998E-2</v>
      </c>
      <c r="R34" s="37">
        <v>2.5999999999999999E-2</v>
      </c>
      <c r="S34" s="37">
        <v>2.6499999999999999E-2</v>
      </c>
      <c r="T34" s="37">
        <v>2.8000000000000001E-2</v>
      </c>
      <c r="U34" s="9"/>
    </row>
    <row r="35" spans="1:23" x14ac:dyDescent="0.25">
      <c r="B35" t="s">
        <v>36</v>
      </c>
      <c r="C35" s="68">
        <v>2.6499999999999999E-2</v>
      </c>
      <c r="D35" s="12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7">
        <v>2.5000000000000001E-2</v>
      </c>
      <c r="P35" s="68" t="s">
        <v>4</v>
      </c>
      <c r="Q35" s="67">
        <v>2.5499999999999998E-2</v>
      </c>
      <c r="R35" s="67">
        <v>2.5499999999999998E-2</v>
      </c>
      <c r="S35" s="67">
        <v>2.5499999999999998E-2</v>
      </c>
      <c r="T35" s="67">
        <v>2.8000000000000001E-2</v>
      </c>
      <c r="U35" s="9"/>
    </row>
    <row r="36" spans="1:23" x14ac:dyDescent="0.25">
      <c r="B36" t="s">
        <v>188</v>
      </c>
      <c r="C36" s="102">
        <v>2.8500000000000001E-2</v>
      </c>
      <c r="D36" s="12"/>
      <c r="E36" s="37">
        <v>5.0000000000000001E-4</v>
      </c>
      <c r="F36" s="37">
        <v>2.5000000000000001E-3</v>
      </c>
      <c r="G36" s="16"/>
      <c r="H36" s="37">
        <v>4.4999999999999997E-3</v>
      </c>
      <c r="I36" s="37">
        <v>5.4999999999999997E-3</v>
      </c>
      <c r="J36" s="37">
        <v>6.4999999999999997E-3</v>
      </c>
      <c r="K36" s="37" t="s">
        <v>4</v>
      </c>
      <c r="L36" s="37">
        <v>7.0000000000000001E-3</v>
      </c>
      <c r="M36" s="37">
        <v>8.0000000000000002E-3</v>
      </c>
      <c r="N36" s="16"/>
      <c r="O36" s="68">
        <v>0.02</v>
      </c>
      <c r="P36" s="68">
        <v>2.7E-2</v>
      </c>
      <c r="Q36" s="68">
        <v>2.1499999999999998E-2</v>
      </c>
      <c r="R36" s="68">
        <v>2.8500000000000001E-2</v>
      </c>
      <c r="S36" s="68">
        <v>2.35E-2</v>
      </c>
      <c r="T36" s="68">
        <v>2.5999999999999999E-2</v>
      </c>
      <c r="U36" s="9"/>
    </row>
    <row r="37" spans="1:23" x14ac:dyDescent="0.25">
      <c r="B37" t="s">
        <v>413</v>
      </c>
      <c r="C37" s="68">
        <v>1.4E-2</v>
      </c>
      <c r="D37" s="12"/>
      <c r="E37" s="37">
        <v>5.0000000000000001E-3</v>
      </c>
      <c r="F37" s="37">
        <v>7.0000000000000001E-3</v>
      </c>
      <c r="G37" s="16"/>
      <c r="H37" s="37" t="s">
        <v>4</v>
      </c>
      <c r="I37" s="37">
        <v>7.4999999999999997E-3</v>
      </c>
      <c r="J37" s="37" t="s">
        <v>4</v>
      </c>
      <c r="K37" s="37" t="s">
        <v>4</v>
      </c>
      <c r="L37" s="37">
        <v>0.01</v>
      </c>
      <c r="M37" s="37">
        <v>0.01</v>
      </c>
      <c r="N37" s="16"/>
      <c r="O37" s="67">
        <v>1.9E-2</v>
      </c>
      <c r="P37" s="68">
        <v>0.02</v>
      </c>
      <c r="Q37" s="67">
        <v>2.1000000000000001E-2</v>
      </c>
      <c r="R37" s="67">
        <v>2.1999999999999999E-2</v>
      </c>
      <c r="S37" s="67">
        <v>2.35E-2</v>
      </c>
      <c r="T37" s="67">
        <v>2.5999999999999999E-2</v>
      </c>
      <c r="U37" s="9"/>
    </row>
    <row r="38" spans="1:23" x14ac:dyDescent="0.25">
      <c r="B38" t="s">
        <v>441</v>
      </c>
      <c r="C38" s="68">
        <v>2.4500000000000001E-2</v>
      </c>
      <c r="D38" s="12"/>
      <c r="E38" s="37"/>
      <c r="F38" s="37"/>
      <c r="G38" s="16"/>
      <c r="H38" s="37" t="s">
        <v>4</v>
      </c>
      <c r="I38" s="37" t="s">
        <v>4</v>
      </c>
      <c r="J38" s="37" t="s">
        <v>4</v>
      </c>
      <c r="K38" s="37" t="s">
        <v>4</v>
      </c>
      <c r="L38" s="37" t="s">
        <v>4</v>
      </c>
      <c r="M38" s="37" t="s">
        <v>4</v>
      </c>
      <c r="N38" s="16"/>
      <c r="O38" s="67">
        <v>2.5499999999999998E-2</v>
      </c>
      <c r="P38" s="68" t="s">
        <v>4</v>
      </c>
      <c r="Q38" s="67">
        <v>2.7E-2</v>
      </c>
      <c r="R38" s="67">
        <v>2.8000000000000001E-2</v>
      </c>
      <c r="S38" s="67">
        <v>2.9000000000000001E-2</v>
      </c>
      <c r="T38" s="67">
        <v>3.0499999999999999E-2</v>
      </c>
      <c r="U38" s="9"/>
    </row>
    <row r="39" spans="1:23" x14ac:dyDescent="0.25">
      <c r="D39" s="9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9"/>
    </row>
    <row r="40" spans="1:23" x14ac:dyDescent="0.25">
      <c r="A40" s="8"/>
      <c r="B40" s="25" t="s">
        <v>37</v>
      </c>
      <c r="C40" s="42">
        <f>MAX(C29:C35)</f>
        <v>2.6499999999999999E-2</v>
      </c>
      <c r="D40" s="12"/>
      <c r="E40" s="42" t="s">
        <v>4</v>
      </c>
      <c r="F40" s="42" t="s">
        <v>4</v>
      </c>
      <c r="G40" s="12"/>
      <c r="H40" s="42" t="s">
        <v>4</v>
      </c>
      <c r="I40" s="42" t="s">
        <v>4</v>
      </c>
      <c r="J40" s="42" t="s">
        <v>4</v>
      </c>
      <c r="K40" s="42" t="s">
        <v>4</v>
      </c>
      <c r="L40" s="42" t="s">
        <v>4</v>
      </c>
      <c r="M40" s="42" t="s">
        <v>4</v>
      </c>
      <c r="N40" s="12"/>
      <c r="O40" s="42">
        <f t="shared" ref="O40:T40" si="8">MAX(O29:O37)</f>
        <v>2.5499999999999998E-2</v>
      </c>
      <c r="P40" s="42">
        <f>MAX(P29:P38)</f>
        <v>2.7E-2</v>
      </c>
      <c r="Q40" s="42">
        <f t="shared" si="8"/>
        <v>2.5999999999999999E-2</v>
      </c>
      <c r="R40" s="42">
        <f t="shared" si="8"/>
        <v>2.8500000000000001E-2</v>
      </c>
      <c r="S40" s="42">
        <f t="shared" si="8"/>
        <v>2.7E-2</v>
      </c>
      <c r="T40" s="42">
        <f t="shared" si="8"/>
        <v>2.8500000000000001E-2</v>
      </c>
      <c r="U40" s="9"/>
    </row>
    <row r="41" spans="1:23" x14ac:dyDescent="0.25">
      <c r="A41" s="9" t="s">
        <v>38</v>
      </c>
      <c r="D41" s="9"/>
      <c r="U41" s="9"/>
    </row>
    <row r="42" spans="1:23" x14ac:dyDescent="0.25">
      <c r="B42" s="9" t="s">
        <v>38</v>
      </c>
      <c r="C42" s="78">
        <v>1.6E-2</v>
      </c>
      <c r="D42" s="12"/>
      <c r="E42" s="83">
        <v>1.26E-2</v>
      </c>
      <c r="F42" s="80">
        <v>1.61E-2</v>
      </c>
      <c r="G42" s="12"/>
      <c r="H42" s="80">
        <v>1.4E-2</v>
      </c>
      <c r="I42" s="80">
        <v>1.4500000000000001E-2</v>
      </c>
      <c r="J42" s="80">
        <v>1.55E-2</v>
      </c>
      <c r="K42" s="80">
        <v>1.7000000000000001E-2</v>
      </c>
      <c r="L42" s="80">
        <v>2.1000000000000001E-2</v>
      </c>
      <c r="M42" s="80">
        <v>2.1000000000000001E-2</v>
      </c>
      <c r="N42" s="61"/>
      <c r="O42" s="80">
        <v>2.1399999999999999E-2</v>
      </c>
      <c r="P42" s="80">
        <v>2.1700000000000001E-2</v>
      </c>
      <c r="Q42" s="80">
        <v>2.1499999999999998E-2</v>
      </c>
      <c r="R42" s="80">
        <v>2.1999999999999999E-2</v>
      </c>
      <c r="S42" s="80">
        <v>2.2100000000000002E-2</v>
      </c>
      <c r="T42" s="80">
        <v>2.24E-2</v>
      </c>
      <c r="U42" s="9"/>
    </row>
    <row r="43" spans="1:23" x14ac:dyDescent="0.25">
      <c r="B43" s="9" t="s">
        <v>392</v>
      </c>
      <c r="C43" s="78">
        <v>1.6E-2</v>
      </c>
      <c r="D43" s="12"/>
      <c r="E43" s="83">
        <v>1.2500000000000001E-2</v>
      </c>
      <c r="F43" s="80">
        <v>1.6E-2</v>
      </c>
      <c r="G43" s="12"/>
      <c r="H43" s="80">
        <v>1.3900000000000001E-2</v>
      </c>
      <c r="I43" s="80">
        <v>1.4400000000000001E-2</v>
      </c>
      <c r="J43" s="80">
        <v>1.54E-2</v>
      </c>
      <c r="K43" s="80">
        <v>1.6899999999999998E-2</v>
      </c>
      <c r="L43" s="80">
        <v>2.0899999999999998E-2</v>
      </c>
      <c r="M43" s="80">
        <v>2.0899999999999998E-2</v>
      </c>
      <c r="N43" s="61"/>
      <c r="O43" s="80">
        <v>2.1299999999999999E-2</v>
      </c>
      <c r="P43" s="80">
        <v>2.1600000000000001E-2</v>
      </c>
      <c r="Q43" s="80">
        <v>2.1399999999999999E-2</v>
      </c>
      <c r="R43" s="80">
        <v>2.1899999999999999E-2</v>
      </c>
      <c r="S43" s="80">
        <v>2.1999999999999999E-2</v>
      </c>
      <c r="T43" s="80">
        <v>2.23E-2</v>
      </c>
      <c r="U43" s="9"/>
    </row>
    <row r="44" spans="1:23" x14ac:dyDescent="0.25">
      <c r="B44" s="9" t="s">
        <v>364</v>
      </c>
      <c r="C44" s="78">
        <v>2.3E-2</v>
      </c>
      <c r="D44" s="12"/>
      <c r="E44" s="78">
        <v>2.3E-2</v>
      </c>
      <c r="F44" s="78">
        <v>2.35E-2</v>
      </c>
      <c r="G44" s="12"/>
      <c r="H44" s="78">
        <v>2.3E-2</v>
      </c>
      <c r="I44" s="78">
        <v>2.3E-2</v>
      </c>
      <c r="J44" s="78">
        <v>2.3E-2</v>
      </c>
      <c r="K44" s="78">
        <v>2.3E-2</v>
      </c>
      <c r="L44" s="78">
        <v>2.4500000000000001E-2</v>
      </c>
      <c r="M44" s="78">
        <v>2.5000000000000001E-2</v>
      </c>
      <c r="N44" s="60"/>
      <c r="O44" s="78">
        <v>2.7E-2</v>
      </c>
      <c r="P44" s="78">
        <v>2.9000000000000001E-2</v>
      </c>
      <c r="Q44" s="78">
        <v>0.03</v>
      </c>
      <c r="R44" s="78">
        <v>0.03</v>
      </c>
      <c r="S44" s="78">
        <v>3.0499999999999999E-2</v>
      </c>
      <c r="T44" s="78">
        <v>3.0499999999999999E-2</v>
      </c>
      <c r="U44" s="9"/>
    </row>
    <row r="45" spans="1:23" x14ac:dyDescent="0.25">
      <c r="B45" t="s">
        <v>256</v>
      </c>
    </row>
    <row r="46" spans="1:23" x14ac:dyDescent="0.25">
      <c r="B46" t="s">
        <v>401</v>
      </c>
    </row>
  </sheetData>
  <customSheetViews>
    <customSheetView guid="{299C277F-2E78-4ADB-B474-2EF796E7CB2F}" scale="80" fitToPage="1" hiddenRows="1">
      <pane ySplit="1" topLeftCell="A2" activePane="bottomLeft" state="frozen"/>
      <selection pane="bottomLeft" activeCell="R25" sqref="R25"/>
      <pageMargins left="0" right="0" top="0.75" bottom="0.75" header="0.3" footer="0.3"/>
      <pageSetup scale="64" orientation="landscape" r:id="rId1"/>
    </customSheetView>
  </customSheetViews>
  <mergeCells count="3">
    <mergeCell ref="E1:F1"/>
    <mergeCell ref="H1:M1"/>
    <mergeCell ref="O1:T1"/>
  </mergeCells>
  <conditionalFormatting sqref="J8:J13">
    <cfRule type="top10" dxfId="6837" priority="1" rank="1"/>
  </conditionalFormatting>
  <conditionalFormatting sqref="C6:D6 D5 G21">
    <cfRule type="cellIs" dxfId="6836" priority="28" operator="greaterThan">
      <formula>0.0165</formula>
    </cfRule>
  </conditionalFormatting>
  <conditionalFormatting sqref="N22">
    <cfRule type="cellIs" dxfId="6835" priority="27" operator="greaterThan">
      <formula>0.018</formula>
    </cfRule>
  </conditionalFormatting>
  <conditionalFormatting sqref="G5:G6">
    <cfRule type="cellIs" dxfId="6834" priority="26" operator="greaterThan">
      <formula>0.0165</formula>
    </cfRule>
  </conditionalFormatting>
  <conditionalFormatting sqref="G23">
    <cfRule type="cellIs" dxfId="6833" priority="25" operator="greaterThan">
      <formula>0.0165</formula>
    </cfRule>
  </conditionalFormatting>
  <conditionalFormatting sqref="C8:C13">
    <cfRule type="top10" dxfId="6832" priority="24" rank="1"/>
  </conditionalFormatting>
  <conditionalFormatting sqref="E8:E13">
    <cfRule type="top10" dxfId="6831" priority="23" rank="1"/>
  </conditionalFormatting>
  <conditionalFormatting sqref="I8:I13">
    <cfRule type="top10" dxfId="6830" priority="21" rank="1"/>
  </conditionalFormatting>
  <conditionalFormatting sqref="K8:K13">
    <cfRule type="top10" dxfId="6829" priority="20" rank="1"/>
  </conditionalFormatting>
  <conditionalFormatting sqref="L8:L13">
    <cfRule type="top10" dxfId="6828" priority="19" rank="1"/>
  </conditionalFormatting>
  <conditionalFormatting sqref="M8:M13">
    <cfRule type="top10" dxfId="6827" priority="18" rank="1"/>
  </conditionalFormatting>
  <conditionalFormatting sqref="O8:O13">
    <cfRule type="top10" dxfId="6826" priority="17" rank="1"/>
  </conditionalFormatting>
  <conditionalFormatting sqref="P8:P13">
    <cfRule type="top10" dxfId="6825" priority="16" rank="1"/>
  </conditionalFormatting>
  <conditionalFormatting sqref="Q8:Q13">
    <cfRule type="top10" dxfId="6824" priority="15" rank="1"/>
  </conditionalFormatting>
  <conditionalFormatting sqref="R8:R13">
    <cfRule type="top10" dxfId="6823" priority="14" rank="1"/>
  </conditionalFormatting>
  <conditionalFormatting sqref="S8:S13">
    <cfRule type="top10" dxfId="6822" priority="13" rank="1"/>
  </conditionalFormatting>
  <conditionalFormatting sqref="T8:T13">
    <cfRule type="top10" dxfId="6821" priority="12" rank="1"/>
  </conditionalFormatting>
  <conditionalFormatting sqref="J17:J25">
    <cfRule type="top10" dxfId="6820" priority="11" rank="1"/>
  </conditionalFormatting>
  <conditionalFormatting sqref="F8:F13">
    <cfRule type="top10" dxfId="6819" priority="10" rank="1"/>
  </conditionalFormatting>
  <conditionalFormatting sqref="O29:O38">
    <cfRule type="top10" dxfId="6818" priority="9" rank="1"/>
  </conditionalFormatting>
  <conditionalFormatting sqref="Q29:Q38">
    <cfRule type="top10" dxfId="6817" priority="8" rank="1"/>
  </conditionalFormatting>
  <conditionalFormatting sqref="R29:R38">
    <cfRule type="top10" dxfId="6816" priority="7" rank="1"/>
  </conditionalFormatting>
  <conditionalFormatting sqref="S29:S38">
    <cfRule type="top10" dxfId="6815" priority="6" rank="1"/>
  </conditionalFormatting>
  <conditionalFormatting sqref="T29:T38">
    <cfRule type="top10" dxfId="6814" priority="5" rank="1"/>
  </conditionalFormatting>
  <conditionalFormatting sqref="H8:H13">
    <cfRule type="top10" dxfId="6813" priority="4" rank="1"/>
    <cfRule type="top10" dxfId="6812" priority="22" rank="1"/>
  </conditionalFormatting>
  <conditionalFormatting sqref="P17">
    <cfRule type="top10" dxfId="6811" priority="3" rank="1"/>
  </conditionalFormatting>
  <conditionalFormatting sqref="H17:H25">
    <cfRule type="top10" dxfId="6810" priority="29" rank="1"/>
  </conditionalFormatting>
  <conditionalFormatting sqref="I17:I25">
    <cfRule type="top10" dxfId="6809" priority="30" rank="1"/>
  </conditionalFormatting>
  <conditionalFormatting sqref="K17:K25">
    <cfRule type="top10" dxfId="6808" priority="31" rank="1"/>
  </conditionalFormatting>
  <conditionalFormatting sqref="L17:L25">
    <cfRule type="top10" dxfId="6807" priority="32" rank="1"/>
  </conditionalFormatting>
  <conditionalFormatting sqref="M17:M25">
    <cfRule type="top10" dxfId="6806" priority="33" rank="1"/>
  </conditionalFormatting>
  <conditionalFormatting sqref="M25">
    <cfRule type="top10" dxfId="6805" priority="2" rank="1"/>
  </conditionalFormatting>
  <conditionalFormatting sqref="C29:C38">
    <cfRule type="top10" dxfId="6804" priority="34" rank="1"/>
  </conditionalFormatting>
  <conditionalFormatting sqref="C17:C25">
    <cfRule type="top10" dxfId="6803" priority="35" rank="1"/>
  </conditionalFormatting>
  <conditionalFormatting sqref="E17:E25">
    <cfRule type="top10" dxfId="6802" priority="36" rank="1"/>
  </conditionalFormatting>
  <conditionalFormatting sqref="F17:F25">
    <cfRule type="top10" dxfId="6801" priority="37" rank="1"/>
  </conditionalFormatting>
  <conditionalFormatting sqref="P17:P25">
    <cfRule type="top10" dxfId="6800" priority="38" rank="1"/>
  </conditionalFormatting>
  <conditionalFormatting sqref="O17:O25">
    <cfRule type="top10" dxfId="6799" priority="39" rank="1"/>
  </conditionalFormatting>
  <conditionalFormatting sqref="Q17:Q25">
    <cfRule type="top10" dxfId="6798" priority="40" rank="1"/>
  </conditionalFormatting>
  <conditionalFormatting sqref="R17:R25">
    <cfRule type="top10" dxfId="6797" priority="41" rank="1"/>
  </conditionalFormatting>
  <conditionalFormatting sqref="S17:S25">
    <cfRule type="top10" dxfId="6796" priority="42" rank="1"/>
  </conditionalFormatting>
  <conditionalFormatting sqref="T17:T25">
    <cfRule type="top10" dxfId="6795" priority="43" rank="1"/>
  </conditionalFormatting>
  <pageMargins left="0" right="0" top="0.75" bottom="0.75" header="0.3" footer="0.3"/>
  <pageSetup scale="64" orientation="landscape"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EB8AB-819F-437A-B589-9E928D573121}">
  <sheetPr>
    <pageSetUpPr fitToPage="1"/>
  </sheetPr>
  <dimension ref="A1:W46"/>
  <sheetViews>
    <sheetView zoomScale="80" zoomScaleNormal="80" workbookViewId="0">
      <pane ySplit="1" topLeftCell="A2" activePane="bottomLeft" state="frozen"/>
      <selection pane="bottomLeft" activeCell="U43" sqref="U43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15" width="8" bestFit="1" customWidth="1"/>
    <col min="16" max="16" width="8.85546875" bestFit="1" customWidth="1"/>
    <col min="17" max="20" width="8" bestFit="1" customWidth="1"/>
    <col min="21" max="21" width="9.42578125" bestFit="1" customWidth="1"/>
    <col min="22" max="23" width="10.140625" bestFit="1" customWidth="1"/>
    <col min="24" max="24" width="10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2" t="s">
        <v>1</v>
      </c>
      <c r="F1" s="143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2.1000000000000001E-2</v>
      </c>
      <c r="N4" s="79"/>
      <c r="O4" s="78">
        <f t="shared" ref="O4:T4" si="1">MAX(O8:O13)</f>
        <v>2.1000000000000001E-2</v>
      </c>
      <c r="P4" s="78">
        <f t="shared" si="1"/>
        <v>2.1000000000000001E-2</v>
      </c>
      <c r="Q4" s="78">
        <f t="shared" si="1"/>
        <v>1.7000000000000001E-2</v>
      </c>
      <c r="R4" s="78">
        <f t="shared" si="1"/>
        <v>1.7999999999999999E-2</v>
      </c>
      <c r="S4" s="78">
        <f t="shared" si="1"/>
        <v>0.02</v>
      </c>
      <c r="T4" s="78">
        <f t="shared" si="1"/>
        <v>2.1999999999999999E-2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3.5000000000000001E-3</v>
      </c>
      <c r="J5" s="80">
        <f t="shared" si="2"/>
        <v>4.5000000000000005E-3</v>
      </c>
      <c r="K5" s="80">
        <f t="shared" si="2"/>
        <v>5.0000000000000001E-3</v>
      </c>
      <c r="L5" s="80">
        <f t="shared" si="2"/>
        <v>5.4999999999999997E-3</v>
      </c>
      <c r="M5" s="80">
        <f t="shared" si="2"/>
        <v>5.4999999999999997E-3</v>
      </c>
      <c r="N5" s="81"/>
      <c r="O5" s="80">
        <f t="shared" ref="O5:T5" si="3">MEDIAN(O8:O13)</f>
        <v>1.4500000000000001E-2</v>
      </c>
      <c r="P5" s="80">
        <f t="shared" si="3"/>
        <v>1.55E-2</v>
      </c>
      <c r="Q5" s="80">
        <f t="shared" si="3"/>
        <v>1.55E-2</v>
      </c>
      <c r="R5" s="80">
        <f t="shared" si="3"/>
        <v>1.7000000000000001E-2</v>
      </c>
      <c r="S5" s="80">
        <f t="shared" si="3"/>
        <v>1.8499999999999999E-2</v>
      </c>
      <c r="T5" s="80">
        <f t="shared" si="3"/>
        <v>0.02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437</v>
      </c>
      <c r="D8" s="96"/>
      <c r="E8" s="70">
        <v>1E-3</v>
      </c>
      <c r="F8" s="69">
        <v>4.0000000000000001E-3</v>
      </c>
      <c r="G8" s="6"/>
      <c r="H8" s="65">
        <v>1E-3</v>
      </c>
      <c r="I8" s="65">
        <v>3.0000000000000001E-3</v>
      </c>
      <c r="J8" s="65">
        <v>4.0000000000000001E-3</v>
      </c>
      <c r="K8" s="65">
        <v>5.0000000000000001E-3</v>
      </c>
      <c r="L8" s="65">
        <v>5.0000000000000001E-3</v>
      </c>
      <c r="M8" s="65">
        <v>5.4999999999999997E-3</v>
      </c>
      <c r="N8" s="6"/>
      <c r="O8" s="65">
        <v>1.4500000000000001E-2</v>
      </c>
      <c r="P8" s="37">
        <v>0.02</v>
      </c>
      <c r="Q8" s="65">
        <v>1.6E-2</v>
      </c>
      <c r="R8" s="65">
        <v>1.7999999999999999E-2</v>
      </c>
      <c r="S8" s="65">
        <v>1.9E-2</v>
      </c>
      <c r="T8" s="65">
        <v>0.02</v>
      </c>
      <c r="U8" s="9"/>
    </row>
    <row r="9" spans="1:23" x14ac:dyDescent="0.25">
      <c r="A9" s="9"/>
      <c r="B9" t="s">
        <v>47</v>
      </c>
      <c r="C9" s="82" t="s">
        <v>436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2.1000000000000001E-2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1.6E-2</v>
      </c>
      <c r="U9" s="9"/>
    </row>
    <row r="10" spans="1:23" x14ac:dyDescent="0.25">
      <c r="A10" s="9"/>
      <c r="B10" t="s">
        <v>48</v>
      </c>
      <c r="C10" s="47" t="s">
        <v>415</v>
      </c>
      <c r="D10" s="97"/>
      <c r="E10" s="69">
        <v>5.0000000000000001E-4</v>
      </c>
      <c r="F10" s="69">
        <v>5.0000000000000001E-4</v>
      </c>
      <c r="G10" s="6"/>
      <c r="H10" s="37">
        <v>1E-3</v>
      </c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1.6500000000000001E-2</v>
      </c>
      <c r="P10" s="37">
        <v>6.0000000000000001E-3</v>
      </c>
      <c r="Q10" s="65">
        <v>6.4999999999999997E-3</v>
      </c>
      <c r="R10" s="65">
        <v>8.5000000000000006E-3</v>
      </c>
      <c r="S10" s="65">
        <v>1.0999999999999999E-2</v>
      </c>
      <c r="T10" s="65">
        <v>1.2500000000000001E-2</v>
      </c>
      <c r="U10" s="9"/>
      <c r="W10" s="36">
        <v>2.5000000000000001E-2</v>
      </c>
    </row>
    <row r="11" spans="1:23" x14ac:dyDescent="0.25">
      <c r="A11" s="9"/>
      <c r="B11" s="101" t="s">
        <v>65</v>
      </c>
      <c r="C11" s="87" t="s">
        <v>430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"/>
    </row>
    <row r="12" spans="1:23" x14ac:dyDescent="0.25">
      <c r="A12" s="9"/>
      <c r="B12" t="s">
        <v>49</v>
      </c>
      <c r="C12" s="87" t="s">
        <v>415</v>
      </c>
      <c r="D12" s="96"/>
      <c r="E12" s="70">
        <v>1.0000000000000001E-5</v>
      </c>
      <c r="F12" s="69">
        <v>1E-3</v>
      </c>
      <c r="G12" s="6"/>
      <c r="H12" s="37">
        <v>2E-3</v>
      </c>
      <c r="I12" s="37">
        <v>3.5000000000000001E-3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2.1000000000000001E-2</v>
      </c>
      <c r="P12" s="37">
        <v>1.6500000000000001E-2</v>
      </c>
      <c r="Q12" s="37">
        <v>1.7000000000000001E-2</v>
      </c>
      <c r="R12" s="37">
        <v>1.7999999999999999E-2</v>
      </c>
      <c r="S12" s="37">
        <v>1.9E-2</v>
      </c>
      <c r="T12" s="37">
        <v>0.02</v>
      </c>
      <c r="U12" s="9"/>
    </row>
    <row r="13" spans="1:23" x14ac:dyDescent="0.25">
      <c r="A13" s="9"/>
      <c r="B13" t="s">
        <v>50</v>
      </c>
      <c r="C13" s="70" t="s">
        <v>415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>
        <v>2.1000000000000001E-2</v>
      </c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9"/>
      <c r="W13" s="36"/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2.1000000000000001E-2</v>
      </c>
      <c r="N15" s="12"/>
      <c r="O15" s="42">
        <f t="shared" ref="O15:T15" si="5">MAX(O8:O13)</f>
        <v>2.1000000000000001E-2</v>
      </c>
      <c r="P15" s="42">
        <f t="shared" si="5"/>
        <v>2.1000000000000001E-2</v>
      </c>
      <c r="Q15" s="42">
        <f t="shared" si="5"/>
        <v>1.7000000000000001E-2</v>
      </c>
      <c r="R15" s="42">
        <f t="shared" si="5"/>
        <v>1.7999999999999999E-2</v>
      </c>
      <c r="S15" s="42">
        <f t="shared" si="5"/>
        <v>0.02</v>
      </c>
      <c r="T15" s="42">
        <f t="shared" si="5"/>
        <v>2.1999999999999999E-2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A17">
        <v>1</v>
      </c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2.4E-2</v>
      </c>
      <c r="M17" s="37">
        <v>2.5000000000000001E-2</v>
      </c>
      <c r="N17" s="16"/>
      <c r="O17" s="37">
        <v>2.5499999999999998E-2</v>
      </c>
      <c r="P17" s="37" t="s">
        <v>4</v>
      </c>
      <c r="Q17" s="37">
        <v>2.6499999999999999E-2</v>
      </c>
      <c r="R17" s="37">
        <v>2.7E-2</v>
      </c>
      <c r="S17" s="37">
        <v>2.75E-2</v>
      </c>
      <c r="T17" s="37">
        <v>2.9000000000000001E-2</v>
      </c>
      <c r="U17" s="36">
        <v>2.6200000000000001E-2</v>
      </c>
      <c r="V17" s="36">
        <v>2.6700000000000002E-2</v>
      </c>
      <c r="W17" s="9"/>
    </row>
    <row r="18" spans="1:23" x14ac:dyDescent="0.25">
      <c r="A18" s="98" t="s">
        <v>443</v>
      </c>
      <c r="B18" t="s">
        <v>394</v>
      </c>
      <c r="C18" s="68">
        <v>1.4999999999999999E-2</v>
      </c>
      <c r="D18" s="12"/>
      <c r="E18" s="37" t="s">
        <v>4</v>
      </c>
      <c r="F18" s="37" t="s">
        <v>4</v>
      </c>
      <c r="G18" s="16"/>
      <c r="H18" s="66" t="s">
        <v>4</v>
      </c>
      <c r="I18" s="66" t="s">
        <v>4</v>
      </c>
      <c r="J18" s="66" t="s">
        <v>4</v>
      </c>
      <c r="K18" s="66" t="s">
        <v>4</v>
      </c>
      <c r="L18" s="66" t="s">
        <v>4</v>
      </c>
      <c r="M18" s="66" t="s">
        <v>4</v>
      </c>
      <c r="N18" s="19"/>
      <c r="O18" s="66">
        <v>2.3599999999999999E-2</v>
      </c>
      <c r="P18" s="66" t="s">
        <v>4</v>
      </c>
      <c r="Q18" s="66">
        <v>2.4299999999999999E-2</v>
      </c>
      <c r="R18" s="66">
        <v>2.4799999999999999E-2</v>
      </c>
      <c r="S18" s="66">
        <v>2.53E-2</v>
      </c>
      <c r="T18" s="66">
        <v>2.5899999999999999E-2</v>
      </c>
      <c r="U18" s="9"/>
    </row>
    <row r="19" spans="1:23" x14ac:dyDescent="0.25">
      <c r="A19" s="9"/>
      <c r="B19" t="s">
        <v>440</v>
      </c>
      <c r="C19" s="100">
        <v>2.2499999999999999E-2</v>
      </c>
      <c r="D19" s="12"/>
      <c r="E19" s="37" t="s">
        <v>4</v>
      </c>
      <c r="F19" s="37" t="s">
        <v>4</v>
      </c>
      <c r="G19" s="16"/>
      <c r="H19" s="66">
        <v>0.02</v>
      </c>
      <c r="I19" s="66">
        <v>2.1000000000000001E-2</v>
      </c>
      <c r="J19" s="66">
        <v>2.1999999999999999E-2</v>
      </c>
      <c r="K19" s="66" t="s">
        <v>4</v>
      </c>
      <c r="L19" s="66">
        <v>2.35E-2</v>
      </c>
      <c r="M19" s="66">
        <v>2.5000000000000001E-2</v>
      </c>
      <c r="N19" s="19"/>
      <c r="O19" s="66">
        <v>2.6499999999999999E-2</v>
      </c>
      <c r="P19" s="66">
        <v>2.8500000000000001E-2</v>
      </c>
      <c r="Q19" s="66">
        <v>2.9000000000000001E-2</v>
      </c>
      <c r="R19" s="66">
        <v>2.9499999999999998E-2</v>
      </c>
      <c r="S19" s="66">
        <v>0.03</v>
      </c>
      <c r="T19" s="66">
        <v>3.2000000000000001E-2</v>
      </c>
      <c r="U19" s="9"/>
    </row>
    <row r="20" spans="1:23" x14ac:dyDescent="0.25">
      <c r="A20" s="9"/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2.1499999999999998E-2</v>
      </c>
      <c r="P20" s="66" t="s">
        <v>4</v>
      </c>
      <c r="Q20" s="66">
        <v>2.1999999999999999E-2</v>
      </c>
      <c r="R20" s="66">
        <v>2.2499999999999999E-2</v>
      </c>
      <c r="S20" s="67">
        <v>2.3E-2</v>
      </c>
      <c r="T20" s="67">
        <v>2.35E-2</v>
      </c>
      <c r="U20" s="9"/>
    </row>
    <row r="21" spans="1:23" x14ac:dyDescent="0.25">
      <c r="A21" s="9"/>
      <c r="B21" t="s">
        <v>19</v>
      </c>
      <c r="C21" s="68">
        <v>1.6E-2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A22" s="9"/>
      <c r="B22" t="s">
        <v>230</v>
      </c>
      <c r="C22" s="38">
        <v>1.15E-2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0.02</v>
      </c>
      <c r="M22" s="37">
        <v>2.1499999999999998E-2</v>
      </c>
      <c r="N22" s="19"/>
      <c r="O22" s="37">
        <v>2.1499999999999998E-2</v>
      </c>
      <c r="P22" s="37">
        <v>2.2499999999999999E-2</v>
      </c>
      <c r="Q22" s="37">
        <v>2.2499999999999999E-2</v>
      </c>
      <c r="R22" s="37">
        <v>2.3E-2</v>
      </c>
      <c r="S22" s="37">
        <v>2.35E-2</v>
      </c>
      <c r="T22" s="37">
        <v>2.35E-2</v>
      </c>
      <c r="U22" s="9"/>
    </row>
    <row r="23" spans="1:23" x14ac:dyDescent="0.25">
      <c r="A23" s="9"/>
      <c r="B23" t="s">
        <v>408</v>
      </c>
      <c r="C23" s="70">
        <v>1.15E-2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2.1999999999999999E-2</v>
      </c>
      <c r="P23" s="66" t="s">
        <v>4</v>
      </c>
      <c r="Q23" s="66">
        <v>0.02</v>
      </c>
      <c r="R23" s="66">
        <v>2.1000000000000001E-2</v>
      </c>
      <c r="S23" s="66">
        <v>2.2499999999999999E-2</v>
      </c>
      <c r="T23" s="66">
        <v>2.4500000000000001E-2</v>
      </c>
      <c r="U23" s="9"/>
    </row>
    <row r="24" spans="1:23" x14ac:dyDescent="0.25">
      <c r="A24" s="9"/>
      <c r="B24" t="s">
        <v>420</v>
      </c>
      <c r="C24" s="68">
        <v>0.02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2.7E-2</v>
      </c>
      <c r="P24" s="67" t="s">
        <v>4</v>
      </c>
      <c r="Q24" s="67">
        <v>2.8000000000000001E-2</v>
      </c>
      <c r="R24" s="67">
        <v>2.8500000000000001E-2</v>
      </c>
      <c r="S24" s="67">
        <v>0.03</v>
      </c>
      <c r="T24" s="67">
        <v>3.0499999999999999E-2</v>
      </c>
      <c r="U24" s="36">
        <v>0.03</v>
      </c>
      <c r="V24" s="9"/>
    </row>
    <row r="25" spans="1:23" x14ac:dyDescent="0.25">
      <c r="A25" s="9"/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2.3E-2</v>
      </c>
      <c r="M25" s="37" t="s">
        <v>4</v>
      </c>
      <c r="N25" s="19"/>
      <c r="O25" s="67">
        <v>2.4500000000000001E-2</v>
      </c>
      <c r="P25" s="67">
        <v>2.47E-2</v>
      </c>
      <c r="Q25" s="67">
        <v>2.5000000000000001E-2</v>
      </c>
      <c r="R25" s="67">
        <v>2.5499999999999998E-2</v>
      </c>
      <c r="S25" s="67">
        <v>2.5999999999999999E-2</v>
      </c>
      <c r="T25" s="67">
        <v>2.6499999999999999E-2</v>
      </c>
      <c r="U25" s="9"/>
    </row>
    <row r="26" spans="1:23" x14ac:dyDescent="0.25">
      <c r="A26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2.3E-2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0.02</v>
      </c>
      <c r="I27" s="42">
        <f t="shared" si="6"/>
        <v>2.1000000000000001E-2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2.4E-2</v>
      </c>
      <c r="M27" s="42">
        <f t="shared" si="6"/>
        <v>2.5000000000000001E-2</v>
      </c>
      <c r="N27" s="12"/>
      <c r="O27" s="42">
        <f t="shared" ref="O27:T27" si="7">MAX(O17:O25)</f>
        <v>2.7E-2</v>
      </c>
      <c r="P27" s="42">
        <f t="shared" si="7"/>
        <v>2.8500000000000001E-2</v>
      </c>
      <c r="Q27" s="42">
        <f t="shared" si="7"/>
        <v>2.9000000000000001E-2</v>
      </c>
      <c r="R27" s="42">
        <f t="shared" si="7"/>
        <v>2.9499999999999998E-2</v>
      </c>
      <c r="S27" s="42">
        <f t="shared" si="7"/>
        <v>0.03</v>
      </c>
      <c r="T27" s="42">
        <f t="shared" si="7"/>
        <v>3.2000000000000001E-2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2.5499999999999998E-2</v>
      </c>
      <c r="P29" s="68" t="s">
        <v>4</v>
      </c>
      <c r="Q29" s="67">
        <v>2.75E-2</v>
      </c>
      <c r="R29" s="67">
        <v>2.8000000000000001E-2</v>
      </c>
      <c r="S29" s="67">
        <v>2.9000000000000001E-2</v>
      </c>
      <c r="T29" s="67">
        <v>0.03</v>
      </c>
      <c r="U29" s="9"/>
    </row>
    <row r="30" spans="1:23" x14ac:dyDescent="0.25">
      <c r="B30" t="s">
        <v>28</v>
      </c>
      <c r="C30" s="68">
        <v>2.4E-2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2.5499999999999998E-2</v>
      </c>
      <c r="P30" s="37" t="s">
        <v>4</v>
      </c>
      <c r="Q30" s="66">
        <v>2.5999999999999999E-2</v>
      </c>
      <c r="R30" s="66">
        <v>2.5999999999999999E-2</v>
      </c>
      <c r="S30" s="66">
        <v>2.5999999999999999E-2</v>
      </c>
      <c r="T30" s="66">
        <v>2.8500000000000001E-2</v>
      </c>
      <c r="U30" s="9"/>
    </row>
    <row r="31" spans="1:23" x14ac:dyDescent="0.25">
      <c r="B31" t="s">
        <v>439</v>
      </c>
      <c r="C31" s="68">
        <v>2.35E-2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>
        <v>0.02</v>
      </c>
      <c r="L31" s="37" t="s">
        <v>4</v>
      </c>
      <c r="M31" s="37" t="s">
        <v>4</v>
      </c>
      <c r="N31" s="16"/>
      <c r="O31" s="66">
        <v>2.0500000000000001E-2</v>
      </c>
      <c r="P31" s="37">
        <v>2.1000000000000001E-2</v>
      </c>
      <c r="Q31" s="66">
        <v>2.5000000000000001E-2</v>
      </c>
      <c r="R31" s="66">
        <v>2.1999999999999999E-2</v>
      </c>
      <c r="S31" s="66">
        <v>2.3E-2</v>
      </c>
      <c r="T31" s="66">
        <v>2.5499999999999998E-2</v>
      </c>
      <c r="U31" s="9"/>
    </row>
    <row r="32" spans="1:23" x14ac:dyDescent="0.25">
      <c r="B32" t="s">
        <v>29</v>
      </c>
      <c r="C32" s="68">
        <v>1.6E-2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37">
        <v>2.4500000000000001E-2</v>
      </c>
      <c r="P32" s="37" t="s">
        <v>4</v>
      </c>
      <c r="Q32" s="37">
        <v>2.5000000000000001E-2</v>
      </c>
      <c r="R32" s="37">
        <v>2.5000000000000001E-2</v>
      </c>
      <c r="S32" s="37">
        <v>2.5000000000000001E-2</v>
      </c>
      <c r="T32" s="68">
        <v>2.7E-2</v>
      </c>
      <c r="U32" s="9"/>
    </row>
    <row r="33" spans="1:23" x14ac:dyDescent="0.25">
      <c r="B33" t="s">
        <v>30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9">
        <v>2.5499999999999998E-2</v>
      </c>
      <c r="P33" s="68" t="s">
        <v>4</v>
      </c>
      <c r="Q33" s="69">
        <v>2.6499999999999999E-2</v>
      </c>
      <c r="R33" s="69">
        <v>2.8000000000000001E-2</v>
      </c>
      <c r="S33" s="69">
        <v>2.9000000000000001E-2</v>
      </c>
      <c r="T33" s="69">
        <v>3.0499999999999999E-2</v>
      </c>
      <c r="U33" s="9"/>
      <c r="W33" s="36"/>
    </row>
    <row r="34" spans="1:23" x14ac:dyDescent="0.25">
      <c r="B34" t="s">
        <v>247</v>
      </c>
      <c r="C34" s="68">
        <v>2.4E-2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37">
        <v>2.5499999999999998E-2</v>
      </c>
      <c r="P34" s="37" t="s">
        <v>4</v>
      </c>
      <c r="Q34" s="37">
        <v>2.75E-2</v>
      </c>
      <c r="R34" s="37">
        <v>2.8000000000000001E-2</v>
      </c>
      <c r="S34" s="37">
        <v>2.9000000000000001E-2</v>
      </c>
      <c r="T34" s="37">
        <v>0.03</v>
      </c>
      <c r="U34" s="9"/>
    </row>
    <row r="35" spans="1:23" x14ac:dyDescent="0.25">
      <c r="B35" t="s">
        <v>36</v>
      </c>
      <c r="C35" s="68">
        <v>2.6499999999999999E-2</v>
      </c>
      <c r="D35" s="12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7">
        <v>2.5000000000000001E-2</v>
      </c>
      <c r="P35" s="68" t="s">
        <v>4</v>
      </c>
      <c r="Q35" s="67">
        <v>2.7E-2</v>
      </c>
      <c r="R35" s="67">
        <v>2.75E-2</v>
      </c>
      <c r="S35" s="67">
        <v>2.8500000000000001E-2</v>
      </c>
      <c r="T35" s="67">
        <v>2.9499999999999998E-2</v>
      </c>
      <c r="U35" s="9"/>
    </row>
    <row r="36" spans="1:23" x14ac:dyDescent="0.25">
      <c r="B36" t="s">
        <v>188</v>
      </c>
      <c r="C36" s="102">
        <v>2.8500000000000001E-2</v>
      </c>
      <c r="D36" s="12"/>
      <c r="E36" s="37">
        <v>5.0000000000000001E-4</v>
      </c>
      <c r="F36" s="37">
        <v>2.5000000000000001E-3</v>
      </c>
      <c r="G36" s="16"/>
      <c r="H36" s="37">
        <v>4.4999999999999997E-3</v>
      </c>
      <c r="I36" s="37">
        <v>5.4999999999999997E-3</v>
      </c>
      <c r="J36" s="37">
        <v>6.4999999999999997E-3</v>
      </c>
      <c r="K36" s="37" t="s">
        <v>4</v>
      </c>
      <c r="L36" s="37">
        <v>7.0000000000000001E-3</v>
      </c>
      <c r="M36" s="37">
        <v>8.0000000000000002E-3</v>
      </c>
      <c r="N36" s="16"/>
      <c r="O36" s="68">
        <v>0.02</v>
      </c>
      <c r="P36" s="68">
        <v>2.7E-2</v>
      </c>
      <c r="Q36" s="68">
        <v>2.1499999999999998E-2</v>
      </c>
      <c r="R36" s="68">
        <v>2.8500000000000001E-2</v>
      </c>
      <c r="S36" s="68">
        <v>2.35E-2</v>
      </c>
      <c r="T36" s="68">
        <v>2.5999999999999999E-2</v>
      </c>
      <c r="U36" s="9"/>
    </row>
    <row r="37" spans="1:23" x14ac:dyDescent="0.25">
      <c r="B37" t="s">
        <v>413</v>
      </c>
      <c r="C37" s="68">
        <v>1.4E-2</v>
      </c>
      <c r="D37" s="12"/>
      <c r="E37" s="37">
        <v>5.0000000000000001E-3</v>
      </c>
      <c r="F37" s="37">
        <v>7.0000000000000001E-3</v>
      </c>
      <c r="G37" s="16"/>
      <c r="H37" s="37" t="s">
        <v>4</v>
      </c>
      <c r="I37" s="37">
        <v>7.4999999999999997E-3</v>
      </c>
      <c r="J37" s="37" t="s">
        <v>4</v>
      </c>
      <c r="K37" s="37" t="s">
        <v>4</v>
      </c>
      <c r="L37" s="37">
        <v>0.01</v>
      </c>
      <c r="M37" s="37">
        <v>1.2500000000000001E-2</v>
      </c>
      <c r="N37" s="16"/>
      <c r="O37" s="67">
        <v>0.02</v>
      </c>
      <c r="P37" s="68">
        <v>2.1000000000000001E-2</v>
      </c>
      <c r="Q37" s="67">
        <v>2.1999999999999999E-2</v>
      </c>
      <c r="R37" s="67">
        <v>2.4E-2</v>
      </c>
      <c r="S37" s="67">
        <v>2.5000000000000001E-2</v>
      </c>
      <c r="T37" s="67">
        <v>2.75E-2</v>
      </c>
      <c r="U37" s="9"/>
    </row>
    <row r="38" spans="1:23" x14ac:dyDescent="0.25">
      <c r="B38" t="s">
        <v>441</v>
      </c>
      <c r="C38" s="68">
        <v>2.4500000000000001E-2</v>
      </c>
      <c r="D38" s="12"/>
      <c r="E38" s="37"/>
      <c r="F38" s="37"/>
      <c r="G38" s="16"/>
      <c r="H38" s="37" t="s">
        <v>4</v>
      </c>
      <c r="I38" s="37" t="s">
        <v>4</v>
      </c>
      <c r="J38" s="37" t="s">
        <v>4</v>
      </c>
      <c r="K38" s="37" t="s">
        <v>4</v>
      </c>
      <c r="L38" s="37" t="s">
        <v>4</v>
      </c>
      <c r="M38" s="37" t="s">
        <v>4</v>
      </c>
      <c r="N38" s="16"/>
      <c r="O38" s="67">
        <v>2.5499999999999998E-2</v>
      </c>
      <c r="P38" s="68" t="s">
        <v>4</v>
      </c>
      <c r="Q38" s="67">
        <v>2.7E-2</v>
      </c>
      <c r="R38" s="67">
        <v>2.8000000000000001E-2</v>
      </c>
      <c r="S38" s="67">
        <v>2.9000000000000001E-2</v>
      </c>
      <c r="T38" s="67">
        <v>3.0499999999999999E-2</v>
      </c>
      <c r="U38" s="9"/>
    </row>
    <row r="39" spans="1:23" x14ac:dyDescent="0.25">
      <c r="D39" s="9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9"/>
    </row>
    <row r="40" spans="1:23" x14ac:dyDescent="0.25">
      <c r="A40" s="8"/>
      <c r="B40" s="25" t="s">
        <v>37</v>
      </c>
      <c r="C40" s="42">
        <f>MAX(C29:C35)</f>
        <v>2.6499999999999999E-2</v>
      </c>
      <c r="D40" s="12"/>
      <c r="E40" s="42" t="s">
        <v>4</v>
      </c>
      <c r="F40" s="42" t="s">
        <v>4</v>
      </c>
      <c r="G40" s="12"/>
      <c r="H40" s="42" t="s">
        <v>4</v>
      </c>
      <c r="I40" s="42" t="s">
        <v>4</v>
      </c>
      <c r="J40" s="42" t="s">
        <v>4</v>
      </c>
      <c r="K40" s="42" t="s">
        <v>4</v>
      </c>
      <c r="L40" s="42" t="s">
        <v>4</v>
      </c>
      <c r="M40" s="42" t="s">
        <v>4</v>
      </c>
      <c r="N40" s="12"/>
      <c r="O40" s="42">
        <f t="shared" ref="O40:T40" si="8">MAX(O29:O37)</f>
        <v>2.5499999999999998E-2</v>
      </c>
      <c r="P40" s="42">
        <f>MAX(P29:P38)</f>
        <v>2.7E-2</v>
      </c>
      <c r="Q40" s="42">
        <f t="shared" si="8"/>
        <v>2.75E-2</v>
      </c>
      <c r="R40" s="42">
        <f t="shared" si="8"/>
        <v>2.8500000000000001E-2</v>
      </c>
      <c r="S40" s="42">
        <f t="shared" si="8"/>
        <v>2.9000000000000001E-2</v>
      </c>
      <c r="T40" s="42">
        <f t="shared" si="8"/>
        <v>3.0499999999999999E-2</v>
      </c>
      <c r="U40" s="9"/>
    </row>
    <row r="41" spans="1:23" x14ac:dyDescent="0.25">
      <c r="A41" s="9" t="s">
        <v>38</v>
      </c>
      <c r="D41" s="9"/>
      <c r="U41" s="9"/>
    </row>
    <row r="42" spans="1:23" x14ac:dyDescent="0.25">
      <c r="B42" s="9" t="s">
        <v>38</v>
      </c>
      <c r="C42" s="78">
        <v>1.6E-2</v>
      </c>
      <c r="D42" s="12"/>
      <c r="E42" s="83">
        <v>1.26E-2</v>
      </c>
      <c r="F42" s="80">
        <v>1.61E-2</v>
      </c>
      <c r="G42" s="12"/>
      <c r="H42" s="80">
        <v>1.4E-2</v>
      </c>
      <c r="I42" s="80">
        <v>1.4500000000000001E-2</v>
      </c>
      <c r="J42" s="80">
        <v>1.55E-2</v>
      </c>
      <c r="K42" s="80">
        <v>1.7000000000000001E-2</v>
      </c>
      <c r="L42" s="80">
        <v>2.1000000000000001E-2</v>
      </c>
      <c r="M42" s="80">
        <v>2.1000000000000001E-2</v>
      </c>
      <c r="N42" s="61"/>
      <c r="O42" s="80">
        <v>2.1700000000000001E-2</v>
      </c>
      <c r="P42" s="80">
        <v>2.1999999999999999E-2</v>
      </c>
      <c r="Q42" s="80">
        <v>2.18E-2</v>
      </c>
      <c r="R42" s="80">
        <v>2.1999999999999999E-2</v>
      </c>
      <c r="S42" s="80">
        <v>2.2100000000000002E-2</v>
      </c>
      <c r="T42" s="80">
        <v>2.24E-2</v>
      </c>
      <c r="U42" s="9"/>
    </row>
    <row r="43" spans="1:23" x14ac:dyDescent="0.25">
      <c r="B43" s="9" t="s">
        <v>392</v>
      </c>
      <c r="C43" s="78">
        <v>1.6E-2</v>
      </c>
      <c r="D43" s="12"/>
      <c r="E43" s="83">
        <v>1.2500000000000001E-2</v>
      </c>
      <c r="F43" s="80">
        <v>1.6E-2</v>
      </c>
      <c r="G43" s="12"/>
      <c r="H43" s="80">
        <v>1.3900000000000001E-2</v>
      </c>
      <c r="I43" s="80">
        <v>1.4400000000000001E-2</v>
      </c>
      <c r="J43" s="80">
        <v>1.54E-2</v>
      </c>
      <c r="K43" s="80">
        <v>1.6899999999999998E-2</v>
      </c>
      <c r="L43" s="80">
        <v>2.0899999999999998E-2</v>
      </c>
      <c r="M43" s="80">
        <v>2.0899999999999998E-2</v>
      </c>
      <c r="N43" s="61"/>
      <c r="O43" s="80">
        <v>2.1600000000000001E-2</v>
      </c>
      <c r="P43" s="80">
        <v>2.1899999999999999E-2</v>
      </c>
      <c r="Q43" s="80">
        <v>2.1700000000000001E-2</v>
      </c>
      <c r="R43" s="80">
        <v>2.1899999999999999E-2</v>
      </c>
      <c r="S43" s="80">
        <v>2.1999999999999999E-2</v>
      </c>
      <c r="T43" s="80">
        <v>2.23E-2</v>
      </c>
      <c r="U43" s="9"/>
    </row>
    <row r="44" spans="1:23" x14ac:dyDescent="0.25">
      <c r="B44" s="9" t="s">
        <v>364</v>
      </c>
      <c r="C44" s="78">
        <v>2.3E-2</v>
      </c>
      <c r="D44" s="12"/>
      <c r="E44" s="78">
        <v>2.3E-2</v>
      </c>
      <c r="F44" s="78">
        <v>2.35E-2</v>
      </c>
      <c r="G44" s="12"/>
      <c r="H44" s="78">
        <v>2.3E-2</v>
      </c>
      <c r="I44" s="78">
        <v>2.3E-2</v>
      </c>
      <c r="J44" s="78">
        <v>2.3E-2</v>
      </c>
      <c r="K44" s="78">
        <v>2.3E-2</v>
      </c>
      <c r="L44" s="78">
        <v>2.4500000000000001E-2</v>
      </c>
      <c r="M44" s="78">
        <v>2.5000000000000001E-2</v>
      </c>
      <c r="N44" s="60"/>
      <c r="O44" s="78">
        <v>2.8000000000000001E-2</v>
      </c>
      <c r="P44" s="78">
        <v>3.0499999999999999E-2</v>
      </c>
      <c r="Q44" s="78">
        <v>3.0499999999999999E-2</v>
      </c>
      <c r="R44" s="78">
        <v>3.0499999999999999E-2</v>
      </c>
      <c r="S44" s="78">
        <v>3.1E-2</v>
      </c>
      <c r="T44" s="78">
        <v>3.15E-2</v>
      </c>
      <c r="U44" s="9"/>
    </row>
    <row r="45" spans="1:23" x14ac:dyDescent="0.25">
      <c r="B45" t="s">
        <v>256</v>
      </c>
    </row>
    <row r="46" spans="1:23" x14ac:dyDescent="0.25">
      <c r="B46" t="s">
        <v>401</v>
      </c>
    </row>
  </sheetData>
  <customSheetViews>
    <customSheetView guid="{299C277F-2E78-4ADB-B474-2EF796E7CB2F}" scale="80" fitToPage="1" hiddenRows="1">
      <pane ySplit="1" topLeftCell="A2" activePane="bottomLeft" state="frozen"/>
      <selection pane="bottomLeft" activeCell="U43" sqref="U43"/>
      <pageMargins left="0" right="0" top="0.75" bottom="0.75" header="0.3" footer="0.3"/>
      <pageSetup scale="64" orientation="landscape" r:id="rId1"/>
    </customSheetView>
  </customSheetViews>
  <mergeCells count="3">
    <mergeCell ref="E1:F1"/>
    <mergeCell ref="H1:M1"/>
    <mergeCell ref="O1:T1"/>
  </mergeCells>
  <conditionalFormatting sqref="J8:J13">
    <cfRule type="top10" dxfId="6794" priority="1" rank="1"/>
  </conditionalFormatting>
  <conditionalFormatting sqref="C6:D6 D5 G21">
    <cfRule type="cellIs" dxfId="6793" priority="28" operator="greaterThan">
      <formula>0.0165</formula>
    </cfRule>
  </conditionalFormatting>
  <conditionalFormatting sqref="N22">
    <cfRule type="cellIs" dxfId="6792" priority="27" operator="greaterThan">
      <formula>0.018</formula>
    </cfRule>
  </conditionalFormatting>
  <conditionalFormatting sqref="G5:G6">
    <cfRule type="cellIs" dxfId="6791" priority="26" operator="greaterThan">
      <formula>0.0165</formula>
    </cfRule>
  </conditionalFormatting>
  <conditionalFormatting sqref="G23">
    <cfRule type="cellIs" dxfId="6790" priority="25" operator="greaterThan">
      <formula>0.0165</formula>
    </cfRule>
  </conditionalFormatting>
  <conditionalFormatting sqref="C8:C13">
    <cfRule type="top10" dxfId="6789" priority="24" rank="1"/>
  </conditionalFormatting>
  <conditionalFormatting sqref="E8:E13">
    <cfRule type="top10" dxfId="6788" priority="23" rank="1"/>
  </conditionalFormatting>
  <conditionalFormatting sqref="I8:I13">
    <cfRule type="top10" dxfId="6787" priority="21" rank="1"/>
  </conditionalFormatting>
  <conditionalFormatting sqref="K8:K13">
    <cfRule type="top10" dxfId="6786" priority="20" rank="1"/>
  </conditionalFormatting>
  <conditionalFormatting sqref="L8:L13">
    <cfRule type="top10" dxfId="6785" priority="19" rank="1"/>
  </conditionalFormatting>
  <conditionalFormatting sqref="M8:M13">
    <cfRule type="top10" dxfId="6784" priority="18" rank="1"/>
  </conditionalFormatting>
  <conditionalFormatting sqref="O8:O13">
    <cfRule type="top10" dxfId="6783" priority="17" rank="1"/>
  </conditionalFormatting>
  <conditionalFormatting sqref="P8:P13">
    <cfRule type="top10" dxfId="6782" priority="16" rank="1"/>
  </conditionalFormatting>
  <conditionalFormatting sqref="Q8:Q13">
    <cfRule type="top10" dxfId="6781" priority="15" rank="1"/>
  </conditionalFormatting>
  <conditionalFormatting sqref="R8:R13">
    <cfRule type="top10" dxfId="6780" priority="14" rank="1"/>
  </conditionalFormatting>
  <conditionalFormatting sqref="S8:S13">
    <cfRule type="top10" dxfId="6779" priority="13" rank="1"/>
  </conditionalFormatting>
  <conditionalFormatting sqref="T8:T13">
    <cfRule type="top10" dxfId="6778" priority="12" rank="1"/>
  </conditionalFormatting>
  <conditionalFormatting sqref="J17:J25">
    <cfRule type="top10" dxfId="6777" priority="11" rank="1"/>
  </conditionalFormatting>
  <conditionalFormatting sqref="F8:F13">
    <cfRule type="top10" dxfId="6776" priority="10" rank="1"/>
  </conditionalFormatting>
  <conditionalFormatting sqref="O29:O38">
    <cfRule type="top10" dxfId="6775" priority="9" rank="1"/>
  </conditionalFormatting>
  <conditionalFormatting sqref="Q29:Q38">
    <cfRule type="top10" dxfId="6774" priority="8" rank="1"/>
  </conditionalFormatting>
  <conditionalFormatting sqref="R29:R38">
    <cfRule type="top10" dxfId="6773" priority="7" rank="1"/>
  </conditionalFormatting>
  <conditionalFormatting sqref="S29:S38">
    <cfRule type="top10" dxfId="6772" priority="6" rank="1"/>
  </conditionalFormatting>
  <conditionalFormatting sqref="T29:T38">
    <cfRule type="top10" dxfId="6771" priority="5" rank="1"/>
  </conditionalFormatting>
  <conditionalFormatting sqref="H8:H13">
    <cfRule type="top10" dxfId="6770" priority="4" rank="1"/>
    <cfRule type="top10" dxfId="6769" priority="22" rank="1"/>
  </conditionalFormatting>
  <conditionalFormatting sqref="P17">
    <cfRule type="top10" dxfId="6768" priority="3" rank="1"/>
  </conditionalFormatting>
  <conditionalFormatting sqref="H17:H25">
    <cfRule type="top10" dxfId="6767" priority="29" rank="1"/>
  </conditionalFormatting>
  <conditionalFormatting sqref="I17:I25">
    <cfRule type="top10" dxfId="6766" priority="30" rank="1"/>
  </conditionalFormatting>
  <conditionalFormatting sqref="K17:K25">
    <cfRule type="top10" dxfId="6765" priority="31" rank="1"/>
  </conditionalFormatting>
  <conditionalFormatting sqref="L17:L25">
    <cfRule type="top10" dxfId="6764" priority="32" rank="1"/>
  </conditionalFormatting>
  <conditionalFormatting sqref="M17:M25">
    <cfRule type="top10" dxfId="6763" priority="33" rank="1"/>
  </conditionalFormatting>
  <conditionalFormatting sqref="M25">
    <cfRule type="top10" dxfId="6762" priority="2" rank="1"/>
  </conditionalFormatting>
  <conditionalFormatting sqref="C29:C38">
    <cfRule type="top10" dxfId="6761" priority="34" rank="1"/>
  </conditionalFormatting>
  <conditionalFormatting sqref="C17:C25">
    <cfRule type="top10" dxfId="6760" priority="35" rank="1"/>
  </conditionalFormatting>
  <conditionalFormatting sqref="E17:E25">
    <cfRule type="top10" dxfId="6759" priority="36" rank="1"/>
  </conditionalFormatting>
  <conditionalFormatting sqref="F17:F25">
    <cfRule type="top10" dxfId="6758" priority="37" rank="1"/>
  </conditionalFormatting>
  <conditionalFormatting sqref="P17:P25">
    <cfRule type="top10" dxfId="6757" priority="38" rank="1"/>
  </conditionalFormatting>
  <conditionalFormatting sqref="O17:O25">
    <cfRule type="top10" dxfId="6756" priority="39" rank="1"/>
  </conditionalFormatting>
  <conditionalFormatting sqref="Q17:Q25">
    <cfRule type="top10" dxfId="6755" priority="40" rank="1"/>
  </conditionalFormatting>
  <conditionalFormatting sqref="R17:R25">
    <cfRule type="top10" dxfId="6754" priority="41" rank="1"/>
  </conditionalFormatting>
  <conditionalFormatting sqref="S17:S25">
    <cfRule type="top10" dxfId="6753" priority="42" rank="1"/>
  </conditionalFormatting>
  <conditionalFormatting sqref="T17:T25">
    <cfRule type="top10" dxfId="6752" priority="43" rank="1"/>
  </conditionalFormatting>
  <pageMargins left="0" right="0" top="0.75" bottom="0.75" header="0.3" footer="0.3"/>
  <pageSetup scale="64" orientation="landscape"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7C97A-430A-42BA-A11A-B31DD9CB3D1B}">
  <sheetPr>
    <pageSetUpPr fitToPage="1"/>
  </sheetPr>
  <dimension ref="A1:W46"/>
  <sheetViews>
    <sheetView zoomScale="80" zoomScaleNormal="80" workbookViewId="0">
      <pane ySplit="1" topLeftCell="A2" activePane="bottomLeft" state="frozen"/>
      <selection pane="bottomLeft" activeCell="P32" sqref="P32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15" width="8" bestFit="1" customWidth="1"/>
    <col min="16" max="16" width="8.85546875" bestFit="1" customWidth="1"/>
    <col min="17" max="20" width="8" bestFit="1" customWidth="1"/>
    <col min="21" max="21" width="9.42578125" bestFit="1" customWidth="1"/>
    <col min="22" max="23" width="10.140625" bestFit="1" customWidth="1"/>
    <col min="24" max="24" width="10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2" t="s">
        <v>1</v>
      </c>
      <c r="F1" s="143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2.1000000000000001E-2</v>
      </c>
      <c r="N4" s="79"/>
      <c r="O4" s="78">
        <f t="shared" ref="O4:T4" si="1">MAX(O8:O13)</f>
        <v>2.1000000000000001E-2</v>
      </c>
      <c r="P4" s="78">
        <f t="shared" si="1"/>
        <v>2.1000000000000001E-2</v>
      </c>
      <c r="Q4" s="78">
        <f t="shared" si="1"/>
        <v>1.6E-2</v>
      </c>
      <c r="R4" s="78">
        <f t="shared" si="1"/>
        <v>1.7999999999999999E-2</v>
      </c>
      <c r="S4" s="78">
        <f t="shared" si="1"/>
        <v>0.02</v>
      </c>
      <c r="T4" s="78">
        <f t="shared" si="1"/>
        <v>2.1999999999999999E-2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3.5000000000000001E-3</v>
      </c>
      <c r="J5" s="80">
        <f t="shared" si="2"/>
        <v>4.5000000000000005E-3</v>
      </c>
      <c r="K5" s="80">
        <f t="shared" si="2"/>
        <v>5.0000000000000001E-3</v>
      </c>
      <c r="L5" s="80">
        <f t="shared" si="2"/>
        <v>5.4999999999999997E-3</v>
      </c>
      <c r="M5" s="80">
        <f t="shared" si="2"/>
        <v>5.4999999999999997E-3</v>
      </c>
      <c r="N5" s="81"/>
      <c r="O5" s="80">
        <f t="shared" ref="O5:T5" si="3">MEDIAN(O8:O13)</f>
        <v>1.4500000000000001E-2</v>
      </c>
      <c r="P5" s="80">
        <f t="shared" si="3"/>
        <v>1.4250000000000001E-2</v>
      </c>
      <c r="Q5" s="80">
        <f t="shared" si="3"/>
        <v>1.4749999999999999E-2</v>
      </c>
      <c r="R5" s="80">
        <f t="shared" si="3"/>
        <v>1.6E-2</v>
      </c>
      <c r="S5" s="80">
        <f t="shared" si="3"/>
        <v>1.7250000000000001E-2</v>
      </c>
      <c r="T5" s="80">
        <f t="shared" si="3"/>
        <v>1.8750000000000003E-2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437</v>
      </c>
      <c r="D8" s="96"/>
      <c r="E8" s="70">
        <v>1E-3</v>
      </c>
      <c r="F8" s="69">
        <v>4.0000000000000001E-3</v>
      </c>
      <c r="G8" s="6"/>
      <c r="H8" s="65">
        <v>1E-3</v>
      </c>
      <c r="I8" s="65">
        <v>3.0000000000000001E-3</v>
      </c>
      <c r="J8" s="65">
        <v>4.0000000000000001E-3</v>
      </c>
      <c r="K8" s="65">
        <v>5.0000000000000001E-3</v>
      </c>
      <c r="L8" s="65">
        <v>5.0000000000000001E-3</v>
      </c>
      <c r="M8" s="65">
        <v>5.4999999999999997E-3</v>
      </c>
      <c r="N8" s="6"/>
      <c r="O8" s="65">
        <v>1.4500000000000001E-2</v>
      </c>
      <c r="P8" s="37">
        <v>0.02</v>
      </c>
      <c r="Q8" s="65">
        <v>1.6E-2</v>
      </c>
      <c r="R8" s="65">
        <v>1.7999999999999999E-2</v>
      </c>
      <c r="S8" s="65">
        <v>1.9E-2</v>
      </c>
      <c r="T8" s="65">
        <v>0.02</v>
      </c>
      <c r="U8" s="9"/>
    </row>
    <row r="9" spans="1:23" x14ac:dyDescent="0.25">
      <c r="A9" s="9"/>
      <c r="B9" t="s">
        <v>47</v>
      </c>
      <c r="C9" s="82" t="s">
        <v>436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2.1000000000000001E-2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1.6E-2</v>
      </c>
      <c r="U9" s="9"/>
    </row>
    <row r="10" spans="1:23" x14ac:dyDescent="0.25">
      <c r="A10" s="9"/>
      <c r="B10" t="s">
        <v>48</v>
      </c>
      <c r="C10" s="47" t="s">
        <v>415</v>
      </c>
      <c r="D10" s="97"/>
      <c r="E10" s="69">
        <v>5.0000000000000001E-4</v>
      </c>
      <c r="F10" s="69">
        <v>5.0000000000000001E-4</v>
      </c>
      <c r="G10" s="6"/>
      <c r="H10" s="37">
        <v>1E-3</v>
      </c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1.6500000000000001E-2</v>
      </c>
      <c r="P10" s="37">
        <v>6.0000000000000001E-3</v>
      </c>
      <c r="Q10" s="65">
        <v>6.4999999999999997E-3</v>
      </c>
      <c r="R10" s="65">
        <v>8.5000000000000006E-3</v>
      </c>
      <c r="S10" s="65">
        <v>1.0999999999999999E-2</v>
      </c>
      <c r="T10" s="65">
        <v>1.2500000000000001E-2</v>
      </c>
      <c r="U10" s="9"/>
      <c r="W10" s="36">
        <v>2.5000000000000001E-2</v>
      </c>
    </row>
    <row r="11" spans="1:23" x14ac:dyDescent="0.25">
      <c r="A11" s="9"/>
      <c r="B11" s="101" t="s">
        <v>65</v>
      </c>
      <c r="C11" s="87" t="s">
        <v>430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"/>
    </row>
    <row r="12" spans="1:23" x14ac:dyDescent="0.25">
      <c r="A12" s="9"/>
      <c r="B12" t="s">
        <v>49</v>
      </c>
      <c r="C12" s="87" t="s">
        <v>415</v>
      </c>
      <c r="D12" s="96"/>
      <c r="E12" s="70">
        <v>1.0000000000000001E-5</v>
      </c>
      <c r="F12" s="69">
        <v>1E-3</v>
      </c>
      <c r="G12" s="6"/>
      <c r="H12" s="37">
        <v>2E-3</v>
      </c>
      <c r="I12" s="37">
        <v>3.5000000000000001E-3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2.1000000000000001E-2</v>
      </c>
      <c r="P12" s="37">
        <v>1.4E-2</v>
      </c>
      <c r="Q12" s="37">
        <v>1.4500000000000001E-2</v>
      </c>
      <c r="R12" s="37">
        <v>1.55E-2</v>
      </c>
      <c r="S12" s="37">
        <v>1.6500000000000001E-2</v>
      </c>
      <c r="T12" s="37">
        <v>1.7500000000000002E-2</v>
      </c>
      <c r="U12" s="9"/>
    </row>
    <row r="13" spans="1:23" x14ac:dyDescent="0.25">
      <c r="A13" s="9"/>
      <c r="B13" t="s">
        <v>50</v>
      </c>
      <c r="C13" s="70" t="s">
        <v>415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>
        <v>2.1000000000000001E-2</v>
      </c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9"/>
      <c r="W13" s="36"/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2.1000000000000001E-2</v>
      </c>
      <c r="N15" s="12"/>
      <c r="O15" s="42">
        <f t="shared" ref="O15:T15" si="5">MAX(O8:O13)</f>
        <v>2.1000000000000001E-2</v>
      </c>
      <c r="P15" s="42">
        <f t="shared" si="5"/>
        <v>2.1000000000000001E-2</v>
      </c>
      <c r="Q15" s="42">
        <f t="shared" si="5"/>
        <v>1.6E-2</v>
      </c>
      <c r="R15" s="42">
        <f t="shared" si="5"/>
        <v>1.7999999999999999E-2</v>
      </c>
      <c r="S15" s="42">
        <f t="shared" si="5"/>
        <v>0.02</v>
      </c>
      <c r="T15" s="42">
        <f t="shared" si="5"/>
        <v>2.1999999999999999E-2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A17">
        <v>1</v>
      </c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2.4E-2</v>
      </c>
      <c r="M17" s="37">
        <v>2.5000000000000001E-2</v>
      </c>
      <c r="N17" s="16"/>
      <c r="O17" s="37">
        <v>2.5499999999999998E-2</v>
      </c>
      <c r="P17" s="37" t="s">
        <v>4</v>
      </c>
      <c r="Q17" s="37">
        <v>2.6499999999999999E-2</v>
      </c>
      <c r="R17" s="37">
        <v>2.7E-2</v>
      </c>
      <c r="S17" s="37">
        <v>2.75E-2</v>
      </c>
      <c r="T17" s="37">
        <v>2.9000000000000001E-2</v>
      </c>
      <c r="U17" s="36">
        <v>2.6200000000000001E-2</v>
      </c>
      <c r="V17" s="36">
        <v>2.6700000000000002E-2</v>
      </c>
      <c r="W17" s="9"/>
    </row>
    <row r="18" spans="1:23" x14ac:dyDescent="0.25">
      <c r="A18" s="98" t="s">
        <v>443</v>
      </c>
      <c r="B18" t="s">
        <v>394</v>
      </c>
      <c r="C18" s="68">
        <v>1.4999999999999999E-2</v>
      </c>
      <c r="D18" s="12"/>
      <c r="E18" s="37" t="s">
        <v>4</v>
      </c>
      <c r="F18" s="37" t="s">
        <v>4</v>
      </c>
      <c r="G18" s="16"/>
      <c r="H18" s="66" t="s">
        <v>4</v>
      </c>
      <c r="I18" s="66" t="s">
        <v>4</v>
      </c>
      <c r="J18" s="66" t="s">
        <v>4</v>
      </c>
      <c r="K18" s="66" t="s">
        <v>4</v>
      </c>
      <c r="L18" s="66" t="s">
        <v>4</v>
      </c>
      <c r="M18" s="66" t="s">
        <v>4</v>
      </c>
      <c r="N18" s="19"/>
      <c r="O18" s="66">
        <v>2.3800000000000002E-2</v>
      </c>
      <c r="P18" s="66" t="s">
        <v>4</v>
      </c>
      <c r="Q18" s="66">
        <v>2.4799999999999999E-2</v>
      </c>
      <c r="R18" s="66">
        <v>2.53E-2</v>
      </c>
      <c r="S18" s="66">
        <v>2.58E-2</v>
      </c>
      <c r="T18" s="66">
        <v>2.6800000000000001E-2</v>
      </c>
      <c r="U18" s="9"/>
    </row>
    <row r="19" spans="1:23" x14ac:dyDescent="0.25">
      <c r="A19" s="9"/>
      <c r="B19" t="s">
        <v>440</v>
      </c>
      <c r="C19" s="100">
        <v>2.2499999999999999E-2</v>
      </c>
      <c r="D19" s="12"/>
      <c r="E19" s="37" t="s">
        <v>4</v>
      </c>
      <c r="F19" s="37" t="s">
        <v>4</v>
      </c>
      <c r="G19" s="16"/>
      <c r="H19" s="66">
        <v>2.0500000000000001E-2</v>
      </c>
      <c r="I19" s="66">
        <v>2.1499999999999998E-2</v>
      </c>
      <c r="J19" s="66">
        <v>2.2499999999999999E-2</v>
      </c>
      <c r="K19" s="66" t="s">
        <v>4</v>
      </c>
      <c r="L19" s="66">
        <v>2.4E-2</v>
      </c>
      <c r="M19" s="66">
        <v>2.5499999999999998E-2</v>
      </c>
      <c r="N19" s="19"/>
      <c r="O19" s="66">
        <v>2.8000000000000001E-2</v>
      </c>
      <c r="P19" s="66">
        <v>3.1E-2</v>
      </c>
      <c r="Q19" s="66">
        <v>3.1E-2</v>
      </c>
      <c r="R19" s="66">
        <v>3.1E-2</v>
      </c>
      <c r="S19" s="66">
        <v>3.1E-2</v>
      </c>
      <c r="T19" s="66">
        <v>3.2500000000000001E-2</v>
      </c>
      <c r="U19" s="9"/>
    </row>
    <row r="20" spans="1:23" x14ac:dyDescent="0.25">
      <c r="A20" s="9"/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2.2499999999999999E-2</v>
      </c>
      <c r="P20" s="66" t="s">
        <v>4</v>
      </c>
      <c r="Q20" s="66">
        <v>2.3E-2</v>
      </c>
      <c r="R20" s="66">
        <v>2.35E-2</v>
      </c>
      <c r="S20" s="67">
        <v>2.4E-2</v>
      </c>
      <c r="T20" s="67">
        <v>2.4500000000000001E-2</v>
      </c>
      <c r="U20" s="9"/>
    </row>
    <row r="21" spans="1:23" x14ac:dyDescent="0.25">
      <c r="A21" s="9"/>
      <c r="B21" t="s">
        <v>19</v>
      </c>
      <c r="C21" s="68">
        <v>1.6E-2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A22" s="9"/>
      <c r="B22" t="s">
        <v>230</v>
      </c>
      <c r="C22" s="38">
        <v>1.15E-2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2.1000000000000001E-2</v>
      </c>
      <c r="M22" s="37">
        <v>2.2499999999999999E-2</v>
      </c>
      <c r="N22" s="19"/>
      <c r="O22" s="37">
        <v>2.2499999999999999E-2</v>
      </c>
      <c r="P22" s="37">
        <v>2.35E-2</v>
      </c>
      <c r="Q22" s="37">
        <v>2.35E-2</v>
      </c>
      <c r="R22" s="37">
        <v>2.4E-2</v>
      </c>
      <c r="S22" s="37">
        <v>2.4500000000000001E-2</v>
      </c>
      <c r="T22" s="37">
        <v>2.4500000000000001E-2</v>
      </c>
      <c r="U22" s="9"/>
    </row>
    <row r="23" spans="1:23" x14ac:dyDescent="0.25">
      <c r="A23" s="9"/>
      <c r="B23" t="s">
        <v>408</v>
      </c>
      <c r="C23" s="70">
        <v>1.15E-2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2.1999999999999999E-2</v>
      </c>
      <c r="P23" s="66" t="s">
        <v>4</v>
      </c>
      <c r="Q23" s="66">
        <v>0.02</v>
      </c>
      <c r="R23" s="66">
        <v>2.1000000000000001E-2</v>
      </c>
      <c r="S23" s="66">
        <v>2.2499999999999999E-2</v>
      </c>
      <c r="T23" s="66">
        <v>2.4500000000000001E-2</v>
      </c>
      <c r="U23" s="9"/>
    </row>
    <row r="24" spans="1:23" x14ac:dyDescent="0.25">
      <c r="A24" s="9"/>
      <c r="B24" t="s">
        <v>420</v>
      </c>
      <c r="C24" s="68">
        <v>0.02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2.7E-2</v>
      </c>
      <c r="P24" s="67" t="s">
        <v>4</v>
      </c>
      <c r="Q24" s="67">
        <v>2.8000000000000001E-2</v>
      </c>
      <c r="R24" s="67">
        <v>2.8500000000000001E-2</v>
      </c>
      <c r="S24" s="67">
        <v>0.03</v>
      </c>
      <c r="T24" s="67">
        <v>3.0499999999999999E-2</v>
      </c>
      <c r="U24" s="36">
        <v>0.03</v>
      </c>
      <c r="V24" s="9"/>
    </row>
    <row r="25" spans="1:23" x14ac:dyDescent="0.25">
      <c r="A25" s="9"/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2.4E-2</v>
      </c>
      <c r="M25" s="37" t="s">
        <v>4</v>
      </c>
      <c r="N25" s="19"/>
      <c r="O25" s="67">
        <v>2.6499999999999999E-2</v>
      </c>
      <c r="P25" s="67">
        <v>2.6700000000000002E-2</v>
      </c>
      <c r="Q25" s="67">
        <v>2.7E-2</v>
      </c>
      <c r="R25" s="67">
        <v>2.75E-2</v>
      </c>
      <c r="S25" s="67">
        <v>2.8000000000000001E-2</v>
      </c>
      <c r="T25" s="67">
        <v>2.8500000000000001E-2</v>
      </c>
      <c r="U25" s="9"/>
    </row>
    <row r="26" spans="1:23" x14ac:dyDescent="0.25">
      <c r="A26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2.3E-2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2.0500000000000001E-2</v>
      </c>
      <c r="I27" s="42">
        <f t="shared" si="6"/>
        <v>2.1499999999999998E-2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2.4E-2</v>
      </c>
      <c r="M27" s="42">
        <f t="shared" si="6"/>
        <v>2.5499999999999998E-2</v>
      </c>
      <c r="N27" s="12"/>
      <c r="O27" s="42">
        <f t="shared" ref="O27:T27" si="7">MAX(O17:O25)</f>
        <v>2.8000000000000001E-2</v>
      </c>
      <c r="P27" s="42">
        <f t="shared" si="7"/>
        <v>3.1E-2</v>
      </c>
      <c r="Q27" s="42">
        <f t="shared" si="7"/>
        <v>3.1E-2</v>
      </c>
      <c r="R27" s="42">
        <f t="shared" si="7"/>
        <v>3.1E-2</v>
      </c>
      <c r="S27" s="42">
        <f t="shared" si="7"/>
        <v>3.1E-2</v>
      </c>
      <c r="T27" s="42">
        <f t="shared" si="7"/>
        <v>3.2500000000000001E-2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2.5499999999999998E-2</v>
      </c>
      <c r="P29" s="68" t="s">
        <v>4</v>
      </c>
      <c r="Q29" s="67">
        <v>2.75E-2</v>
      </c>
      <c r="R29" s="67">
        <v>2.8000000000000001E-2</v>
      </c>
      <c r="S29" s="67">
        <v>2.9000000000000001E-2</v>
      </c>
      <c r="T29" s="67">
        <v>0.03</v>
      </c>
      <c r="U29" s="9"/>
    </row>
    <row r="30" spans="1:23" x14ac:dyDescent="0.25">
      <c r="B30" t="s">
        <v>28</v>
      </c>
      <c r="C30" s="68">
        <v>2.4E-2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2.5499999999999998E-2</v>
      </c>
      <c r="P30" s="37" t="s">
        <v>4</v>
      </c>
      <c r="Q30" s="66">
        <v>2.75E-2</v>
      </c>
      <c r="R30" s="66">
        <v>2.8000000000000001E-2</v>
      </c>
      <c r="S30" s="66">
        <v>2.9000000000000001E-2</v>
      </c>
      <c r="T30" s="66">
        <v>0.03</v>
      </c>
      <c r="U30" s="9"/>
    </row>
    <row r="31" spans="1:23" x14ac:dyDescent="0.25">
      <c r="B31" t="s">
        <v>439</v>
      </c>
      <c r="C31" s="68">
        <v>2.35E-2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>
        <v>0.02</v>
      </c>
      <c r="L31" s="37" t="s">
        <v>4</v>
      </c>
      <c r="M31" s="37" t="s">
        <v>4</v>
      </c>
      <c r="N31" s="16"/>
      <c r="O31" s="66">
        <v>0.02</v>
      </c>
      <c r="P31" s="37">
        <v>2.0500000000000001E-2</v>
      </c>
      <c r="Q31" s="66">
        <v>2.1000000000000001E-2</v>
      </c>
      <c r="R31" s="66">
        <v>2.1499999999999998E-2</v>
      </c>
      <c r="S31" s="66">
        <v>2.2499999999999999E-2</v>
      </c>
      <c r="T31" s="66">
        <v>2.5000000000000001E-2</v>
      </c>
      <c r="U31" s="9"/>
    </row>
    <row r="32" spans="1:23" x14ac:dyDescent="0.25">
      <c r="B32" t="s">
        <v>29</v>
      </c>
      <c r="C32" s="68">
        <v>1.6E-2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37">
        <v>2.4500000000000001E-2</v>
      </c>
      <c r="P32" s="37" t="s">
        <v>4</v>
      </c>
      <c r="Q32" s="37">
        <v>2.6499999999999999E-2</v>
      </c>
      <c r="R32" s="37">
        <v>2.7E-2</v>
      </c>
      <c r="S32" s="37">
        <v>2.8000000000000001E-2</v>
      </c>
      <c r="T32" s="68">
        <v>2.9000000000000001E-2</v>
      </c>
      <c r="U32" s="9"/>
    </row>
    <row r="33" spans="1:23" x14ac:dyDescent="0.25">
      <c r="B33" t="s">
        <v>30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9">
        <v>2.5999999999999999E-2</v>
      </c>
      <c r="P33" s="68" t="s">
        <v>4</v>
      </c>
      <c r="Q33" s="69">
        <v>2.75E-2</v>
      </c>
      <c r="R33" s="69">
        <v>2.8500000000000001E-2</v>
      </c>
      <c r="S33" s="69">
        <v>0.03</v>
      </c>
      <c r="T33" s="69">
        <v>3.15E-2</v>
      </c>
      <c r="U33" s="9"/>
      <c r="W33" s="36"/>
    </row>
    <row r="34" spans="1:23" x14ac:dyDescent="0.25">
      <c r="B34" t="s">
        <v>247</v>
      </c>
      <c r="C34" s="68">
        <v>2.4E-2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37">
        <v>2.5499999999999998E-2</v>
      </c>
      <c r="P34" s="37" t="s">
        <v>4</v>
      </c>
      <c r="Q34" s="37">
        <v>2.75E-2</v>
      </c>
      <c r="R34" s="37">
        <v>2.8000000000000001E-2</v>
      </c>
      <c r="S34" s="37">
        <v>2.9000000000000001E-2</v>
      </c>
      <c r="T34" s="37">
        <v>0.03</v>
      </c>
      <c r="U34" s="9"/>
    </row>
    <row r="35" spans="1:23" x14ac:dyDescent="0.25">
      <c r="B35" t="s">
        <v>36</v>
      </c>
      <c r="C35" s="68">
        <v>2.6499999999999999E-2</v>
      </c>
      <c r="D35" s="12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7">
        <v>2.5000000000000001E-2</v>
      </c>
      <c r="P35" s="68" t="s">
        <v>4</v>
      </c>
      <c r="Q35" s="67">
        <v>2.7E-2</v>
      </c>
      <c r="R35" s="67">
        <v>2.75E-2</v>
      </c>
      <c r="S35" s="67">
        <v>2.8500000000000001E-2</v>
      </c>
      <c r="T35" s="67">
        <v>2.9499999999999998E-2</v>
      </c>
      <c r="U35" s="9"/>
    </row>
    <row r="36" spans="1:23" x14ac:dyDescent="0.25">
      <c r="B36" t="s">
        <v>188</v>
      </c>
      <c r="C36" s="102">
        <v>2.8500000000000001E-2</v>
      </c>
      <c r="D36" s="12"/>
      <c r="E36" s="37">
        <v>5.0000000000000001E-4</v>
      </c>
      <c r="F36" s="37">
        <v>2.5000000000000001E-3</v>
      </c>
      <c r="G36" s="16"/>
      <c r="H36" s="37">
        <v>4.4999999999999997E-3</v>
      </c>
      <c r="I36" s="37">
        <v>5.4999999999999997E-3</v>
      </c>
      <c r="J36" s="37">
        <v>6.4999999999999997E-3</v>
      </c>
      <c r="K36" s="37" t="s">
        <v>4</v>
      </c>
      <c r="L36" s="37">
        <v>7.0000000000000001E-3</v>
      </c>
      <c r="M36" s="37">
        <v>8.0000000000000002E-3</v>
      </c>
      <c r="N36" s="16"/>
      <c r="O36" s="68">
        <v>0.02</v>
      </c>
      <c r="P36" s="68">
        <v>2.7E-2</v>
      </c>
      <c r="Q36" s="68">
        <v>2.1499999999999998E-2</v>
      </c>
      <c r="R36" s="68">
        <v>2.8500000000000001E-2</v>
      </c>
      <c r="S36" s="68">
        <v>2.35E-2</v>
      </c>
      <c r="T36" s="68">
        <v>2.5999999999999999E-2</v>
      </c>
      <c r="U36" s="9"/>
    </row>
    <row r="37" spans="1:23" x14ac:dyDescent="0.25">
      <c r="B37" t="s">
        <v>413</v>
      </c>
      <c r="C37" s="68">
        <v>1.4E-2</v>
      </c>
      <c r="D37" s="12"/>
      <c r="E37" s="37">
        <v>5.0000000000000001E-3</v>
      </c>
      <c r="F37" s="37">
        <v>7.0000000000000001E-3</v>
      </c>
      <c r="G37" s="16"/>
      <c r="H37" s="37" t="s">
        <v>4</v>
      </c>
      <c r="I37" s="37">
        <v>7.4999999999999997E-3</v>
      </c>
      <c r="J37" s="37" t="s">
        <v>4</v>
      </c>
      <c r="K37" s="37" t="s">
        <v>4</v>
      </c>
      <c r="L37" s="37">
        <v>0.01</v>
      </c>
      <c r="M37" s="37">
        <v>1.2500000000000001E-2</v>
      </c>
      <c r="N37" s="16"/>
      <c r="O37" s="67">
        <v>0.02</v>
      </c>
      <c r="P37" s="68">
        <v>2.1000000000000001E-2</v>
      </c>
      <c r="Q37" s="67">
        <v>2.1999999999999999E-2</v>
      </c>
      <c r="R37" s="67">
        <v>2.4E-2</v>
      </c>
      <c r="S37" s="67">
        <v>2.5000000000000001E-2</v>
      </c>
      <c r="T37" s="67">
        <v>2.75E-2</v>
      </c>
      <c r="U37" s="9"/>
    </row>
    <row r="38" spans="1:23" x14ac:dyDescent="0.25">
      <c r="B38" t="s">
        <v>441</v>
      </c>
      <c r="C38" s="68">
        <v>2.4500000000000001E-2</v>
      </c>
      <c r="D38" s="12"/>
      <c r="E38" s="37"/>
      <c r="F38" s="37"/>
      <c r="G38" s="16"/>
      <c r="H38" s="37" t="s">
        <v>4</v>
      </c>
      <c r="I38" s="37" t="s">
        <v>4</v>
      </c>
      <c r="J38" s="37" t="s">
        <v>4</v>
      </c>
      <c r="K38" s="37" t="s">
        <v>4</v>
      </c>
      <c r="L38" s="37" t="s">
        <v>4</v>
      </c>
      <c r="M38" s="37" t="s">
        <v>4</v>
      </c>
      <c r="N38" s="16"/>
      <c r="O38" s="67">
        <v>2.5999999999999999E-2</v>
      </c>
      <c r="P38" s="68" t="s">
        <v>4</v>
      </c>
      <c r="Q38" s="67">
        <v>2.75E-2</v>
      </c>
      <c r="R38" s="67">
        <v>2.8500000000000001E-2</v>
      </c>
      <c r="S38" s="67">
        <v>0.03</v>
      </c>
      <c r="T38" s="67">
        <v>3.15E-2</v>
      </c>
      <c r="U38" s="9"/>
    </row>
    <row r="39" spans="1:23" x14ac:dyDescent="0.25">
      <c r="D39" s="9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9"/>
    </row>
    <row r="40" spans="1:23" x14ac:dyDescent="0.25">
      <c r="A40" s="8"/>
      <c r="B40" s="25" t="s">
        <v>37</v>
      </c>
      <c r="C40" s="42">
        <f>MAX(C29:C35)</f>
        <v>2.6499999999999999E-2</v>
      </c>
      <c r="D40" s="12"/>
      <c r="E40" s="42" t="s">
        <v>4</v>
      </c>
      <c r="F40" s="42" t="s">
        <v>4</v>
      </c>
      <c r="G40" s="12"/>
      <c r="H40" s="42" t="s">
        <v>4</v>
      </c>
      <c r="I40" s="42" t="s">
        <v>4</v>
      </c>
      <c r="J40" s="42" t="s">
        <v>4</v>
      </c>
      <c r="K40" s="42" t="s">
        <v>4</v>
      </c>
      <c r="L40" s="42" t="s">
        <v>4</v>
      </c>
      <c r="M40" s="42" t="s">
        <v>4</v>
      </c>
      <c r="N40" s="12"/>
      <c r="O40" s="42">
        <f t="shared" ref="O40:T40" si="8">MAX(O29:O37)</f>
        <v>2.5999999999999999E-2</v>
      </c>
      <c r="P40" s="42">
        <f>MAX(P29:P38)</f>
        <v>2.7E-2</v>
      </c>
      <c r="Q40" s="42">
        <f t="shared" si="8"/>
        <v>2.75E-2</v>
      </c>
      <c r="R40" s="42">
        <f t="shared" si="8"/>
        <v>2.8500000000000001E-2</v>
      </c>
      <c r="S40" s="42">
        <f t="shared" si="8"/>
        <v>0.03</v>
      </c>
      <c r="T40" s="42">
        <f t="shared" si="8"/>
        <v>3.15E-2</v>
      </c>
      <c r="U40" s="9"/>
    </row>
    <row r="41" spans="1:23" x14ac:dyDescent="0.25">
      <c r="A41" s="9" t="s">
        <v>38</v>
      </c>
      <c r="D41" s="9"/>
      <c r="U41" s="9"/>
    </row>
    <row r="42" spans="1:23" x14ac:dyDescent="0.25">
      <c r="B42" s="9" t="s">
        <v>38</v>
      </c>
      <c r="C42" s="78">
        <v>1.6E-2</v>
      </c>
      <c r="D42" s="12"/>
      <c r="E42" s="83">
        <v>1.26E-2</v>
      </c>
      <c r="F42" s="80">
        <v>1.61E-2</v>
      </c>
      <c r="G42" s="12"/>
      <c r="H42" s="80">
        <v>1.4E-2</v>
      </c>
      <c r="I42" s="80">
        <v>1.4500000000000001E-2</v>
      </c>
      <c r="J42" s="80">
        <v>1.4999999999999999E-2</v>
      </c>
      <c r="K42" s="80">
        <v>1.6500000000000001E-2</v>
      </c>
      <c r="L42" s="80">
        <v>2.0899999999999998E-2</v>
      </c>
      <c r="M42" s="80">
        <v>2.0899999999999998E-2</v>
      </c>
      <c r="N42" s="61"/>
      <c r="O42" s="80">
        <v>2.1100000000000001E-2</v>
      </c>
      <c r="P42" s="80">
        <v>2.35E-2</v>
      </c>
      <c r="Q42" s="80">
        <v>2.2599999999999999E-2</v>
      </c>
      <c r="R42" s="80">
        <v>2.2700000000000001E-2</v>
      </c>
      <c r="S42" s="80">
        <v>2.35E-2</v>
      </c>
      <c r="T42" s="80">
        <v>2.4299999999999999E-2</v>
      </c>
      <c r="U42" s="9"/>
    </row>
    <row r="43" spans="1:23" x14ac:dyDescent="0.25">
      <c r="B43" s="9" t="s">
        <v>392</v>
      </c>
      <c r="C43" s="78">
        <v>1.6E-2</v>
      </c>
      <c r="D43" s="12"/>
      <c r="E43" s="83">
        <v>1.2500000000000001E-2</v>
      </c>
      <c r="F43" s="80">
        <v>1.6E-2</v>
      </c>
      <c r="G43" s="12"/>
      <c r="H43" s="80">
        <v>1.3900000000000001E-2</v>
      </c>
      <c r="I43" s="80">
        <v>1.4400000000000001E-2</v>
      </c>
      <c r="J43" s="80">
        <v>1.49E-2</v>
      </c>
      <c r="K43" s="80">
        <v>1.6400000000000001E-2</v>
      </c>
      <c r="L43" s="80">
        <v>2.0799999999999999E-2</v>
      </c>
      <c r="M43" s="80">
        <v>2.0799999999999999E-2</v>
      </c>
      <c r="N43" s="61"/>
      <c r="O43" s="80">
        <v>2.1000000000000001E-2</v>
      </c>
      <c r="P43" s="80">
        <v>2.3099999999999999E-2</v>
      </c>
      <c r="Q43" s="80">
        <v>2.2499999999999999E-2</v>
      </c>
      <c r="R43" s="80">
        <v>2.2599999999999999E-2</v>
      </c>
      <c r="S43" s="80">
        <v>2.3400000000000001E-2</v>
      </c>
      <c r="T43" s="80">
        <v>2.4199999999999999E-2</v>
      </c>
      <c r="U43" s="9"/>
    </row>
    <row r="44" spans="1:23" x14ac:dyDescent="0.25">
      <c r="B44" s="9" t="s">
        <v>364</v>
      </c>
      <c r="C44" s="78">
        <v>2.3E-2</v>
      </c>
      <c r="D44" s="12"/>
      <c r="E44" s="78">
        <v>2.3E-2</v>
      </c>
      <c r="F44" s="78">
        <v>2.35E-2</v>
      </c>
      <c r="G44" s="12"/>
      <c r="H44" s="78">
        <v>2.3E-2</v>
      </c>
      <c r="I44" s="78">
        <v>2.3E-2</v>
      </c>
      <c r="J44" s="78">
        <v>2.3E-2</v>
      </c>
      <c r="K44" s="78">
        <v>2.3E-2</v>
      </c>
      <c r="L44" s="78">
        <v>2.4500000000000001E-2</v>
      </c>
      <c r="M44" s="78">
        <v>2.5000000000000001E-2</v>
      </c>
      <c r="N44" s="60"/>
      <c r="O44" s="78">
        <v>2.8000000000000001E-2</v>
      </c>
      <c r="P44" s="78">
        <v>3.0499999999999999E-2</v>
      </c>
      <c r="Q44" s="78">
        <v>3.0499999999999999E-2</v>
      </c>
      <c r="R44" s="78">
        <v>3.0499999999999999E-2</v>
      </c>
      <c r="S44" s="78">
        <v>3.1E-2</v>
      </c>
      <c r="T44" s="78">
        <v>3.15E-2</v>
      </c>
      <c r="U44" s="9"/>
    </row>
    <row r="45" spans="1:23" x14ac:dyDescent="0.25">
      <c r="B45" t="s">
        <v>256</v>
      </c>
    </row>
    <row r="46" spans="1:23" x14ac:dyDescent="0.25">
      <c r="B46" t="s">
        <v>401</v>
      </c>
    </row>
  </sheetData>
  <customSheetViews>
    <customSheetView guid="{299C277F-2E78-4ADB-B474-2EF796E7CB2F}" scale="80" fitToPage="1" hiddenRows="1">
      <pane ySplit="1" topLeftCell="A2" activePane="bottomLeft" state="frozen"/>
      <selection pane="bottomLeft" activeCell="P32" sqref="P32"/>
      <pageMargins left="0" right="0" top="0.75" bottom="0.75" header="0.3" footer="0.3"/>
      <pageSetup scale="64" orientation="landscape" r:id="rId1"/>
    </customSheetView>
  </customSheetViews>
  <mergeCells count="3">
    <mergeCell ref="E1:F1"/>
    <mergeCell ref="H1:M1"/>
    <mergeCell ref="O1:T1"/>
  </mergeCells>
  <conditionalFormatting sqref="J8:J13">
    <cfRule type="top10" dxfId="6751" priority="1" rank="1"/>
  </conditionalFormatting>
  <conditionalFormatting sqref="C6:D6 D5 G21">
    <cfRule type="cellIs" dxfId="6750" priority="28" operator="greaterThan">
      <formula>0.0165</formula>
    </cfRule>
  </conditionalFormatting>
  <conditionalFormatting sqref="N22">
    <cfRule type="cellIs" dxfId="6749" priority="27" operator="greaterThan">
      <formula>0.018</formula>
    </cfRule>
  </conditionalFormatting>
  <conditionalFormatting sqref="G5:G6">
    <cfRule type="cellIs" dxfId="6748" priority="26" operator="greaterThan">
      <formula>0.0165</formula>
    </cfRule>
  </conditionalFormatting>
  <conditionalFormatting sqref="G23">
    <cfRule type="cellIs" dxfId="6747" priority="25" operator="greaterThan">
      <formula>0.0165</formula>
    </cfRule>
  </conditionalFormatting>
  <conditionalFormatting sqref="C8:C13">
    <cfRule type="top10" dxfId="6746" priority="24" rank="1"/>
  </conditionalFormatting>
  <conditionalFormatting sqref="E8:E13">
    <cfRule type="top10" dxfId="6745" priority="23" rank="1"/>
  </conditionalFormatting>
  <conditionalFormatting sqref="I8:I13">
    <cfRule type="top10" dxfId="6744" priority="21" rank="1"/>
  </conditionalFormatting>
  <conditionalFormatting sqref="K8:K13">
    <cfRule type="top10" dxfId="6743" priority="20" rank="1"/>
  </conditionalFormatting>
  <conditionalFormatting sqref="L8:L13">
    <cfRule type="top10" dxfId="6742" priority="19" rank="1"/>
  </conditionalFormatting>
  <conditionalFormatting sqref="M8:M13">
    <cfRule type="top10" dxfId="6741" priority="18" rank="1"/>
  </conditionalFormatting>
  <conditionalFormatting sqref="O8:O13">
    <cfRule type="top10" dxfId="6740" priority="17" rank="1"/>
  </conditionalFormatting>
  <conditionalFormatting sqref="P8:P13">
    <cfRule type="top10" dxfId="6739" priority="16" rank="1"/>
  </conditionalFormatting>
  <conditionalFormatting sqref="Q8:Q13">
    <cfRule type="top10" dxfId="6738" priority="15" rank="1"/>
  </conditionalFormatting>
  <conditionalFormatting sqref="R8:R13">
    <cfRule type="top10" dxfId="6737" priority="14" rank="1"/>
  </conditionalFormatting>
  <conditionalFormatting sqref="S8:S13">
    <cfRule type="top10" dxfId="6736" priority="13" rank="1"/>
  </conditionalFormatting>
  <conditionalFormatting sqref="T8:T13">
    <cfRule type="top10" dxfId="6735" priority="12" rank="1"/>
  </conditionalFormatting>
  <conditionalFormatting sqref="J17:J25">
    <cfRule type="top10" dxfId="6734" priority="11" rank="1"/>
  </conditionalFormatting>
  <conditionalFormatting sqref="F8:F13">
    <cfRule type="top10" dxfId="6733" priority="10" rank="1"/>
  </conditionalFormatting>
  <conditionalFormatting sqref="O29:O38">
    <cfRule type="top10" dxfId="6732" priority="9" rank="1"/>
  </conditionalFormatting>
  <conditionalFormatting sqref="Q29:Q38">
    <cfRule type="top10" dxfId="6731" priority="8" rank="1"/>
  </conditionalFormatting>
  <conditionalFormatting sqref="R29:R38">
    <cfRule type="top10" dxfId="6730" priority="7" rank="1"/>
  </conditionalFormatting>
  <conditionalFormatting sqref="S29:S38">
    <cfRule type="top10" dxfId="6729" priority="6" rank="1"/>
  </conditionalFormatting>
  <conditionalFormatting sqref="T29:T38">
    <cfRule type="top10" dxfId="6728" priority="5" rank="1"/>
  </conditionalFormatting>
  <conditionalFormatting sqref="H8:H13">
    <cfRule type="top10" dxfId="6727" priority="4" rank="1"/>
    <cfRule type="top10" dxfId="6726" priority="22" rank="1"/>
  </conditionalFormatting>
  <conditionalFormatting sqref="P17">
    <cfRule type="top10" dxfId="6725" priority="3" rank="1"/>
  </conditionalFormatting>
  <conditionalFormatting sqref="H17:H25">
    <cfRule type="top10" dxfId="6724" priority="29" rank="1"/>
  </conditionalFormatting>
  <conditionalFormatting sqref="I17:I25">
    <cfRule type="top10" dxfId="6723" priority="30" rank="1"/>
  </conditionalFormatting>
  <conditionalFormatting sqref="K17:K25">
    <cfRule type="top10" dxfId="6722" priority="31" rank="1"/>
  </conditionalFormatting>
  <conditionalFormatting sqref="L17:L25">
    <cfRule type="top10" dxfId="6721" priority="32" rank="1"/>
  </conditionalFormatting>
  <conditionalFormatting sqref="M17:M25">
    <cfRule type="top10" dxfId="6720" priority="33" rank="1"/>
  </conditionalFormatting>
  <conditionalFormatting sqref="M25">
    <cfRule type="top10" dxfId="6719" priority="2" rank="1"/>
  </conditionalFormatting>
  <conditionalFormatting sqref="C29:C38">
    <cfRule type="top10" dxfId="6718" priority="34" rank="1"/>
  </conditionalFormatting>
  <conditionalFormatting sqref="C17:C25">
    <cfRule type="top10" dxfId="6717" priority="35" rank="1"/>
  </conditionalFormatting>
  <conditionalFormatting sqref="E17:E25">
    <cfRule type="top10" dxfId="6716" priority="36" rank="1"/>
  </conditionalFormatting>
  <conditionalFormatting sqref="F17:F25">
    <cfRule type="top10" dxfId="6715" priority="37" rank="1"/>
  </conditionalFormatting>
  <conditionalFormatting sqref="P17:P25">
    <cfRule type="top10" dxfId="6714" priority="38" rank="1"/>
  </conditionalFormatting>
  <conditionalFormatting sqref="O17:O25">
    <cfRule type="top10" dxfId="6713" priority="39" rank="1"/>
  </conditionalFormatting>
  <conditionalFormatting sqref="Q17:Q25">
    <cfRule type="top10" dxfId="6712" priority="40" rank="1"/>
  </conditionalFormatting>
  <conditionalFormatting sqref="R17:R25">
    <cfRule type="top10" dxfId="6711" priority="41" rank="1"/>
  </conditionalFormatting>
  <conditionalFormatting sqref="S17:S25">
    <cfRule type="top10" dxfId="6710" priority="42" rank="1"/>
  </conditionalFormatting>
  <conditionalFormatting sqref="T17:T25">
    <cfRule type="top10" dxfId="6709" priority="43" rank="1"/>
  </conditionalFormatting>
  <pageMargins left="0" right="0" top="0.75" bottom="0.75" header="0.3" footer="0.3"/>
  <pageSetup scale="64" orientation="landscape"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9DEC2-C604-437E-A98A-826580E9526F}">
  <sheetPr>
    <pageSetUpPr fitToPage="1"/>
  </sheetPr>
  <dimension ref="A1:W46"/>
  <sheetViews>
    <sheetView zoomScale="80" zoomScaleNormal="80" workbookViewId="0">
      <pane ySplit="1" topLeftCell="A2" activePane="bottomLeft" state="frozen"/>
      <selection pane="bottomLeft" activeCell="A49" sqref="A49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15" width="8" bestFit="1" customWidth="1"/>
    <col min="16" max="16" width="8.85546875" bestFit="1" customWidth="1"/>
    <col min="17" max="20" width="8" bestFit="1" customWidth="1"/>
    <col min="21" max="21" width="9.42578125" bestFit="1" customWidth="1"/>
    <col min="22" max="23" width="10.140625" bestFit="1" customWidth="1"/>
    <col min="24" max="24" width="10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2" t="s">
        <v>1</v>
      </c>
      <c r="F1" s="143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2.1000000000000001E-2</v>
      </c>
      <c r="N4" s="79"/>
      <c r="O4" s="78">
        <f t="shared" ref="O4:T4" si="1">MAX(O8:O13)</f>
        <v>2.1999999999999999E-2</v>
      </c>
      <c r="P4" s="78">
        <f t="shared" si="1"/>
        <v>2.2700000000000001E-2</v>
      </c>
      <c r="Q4" s="78">
        <f t="shared" si="1"/>
        <v>1.7500000000000002E-2</v>
      </c>
      <c r="R4" s="78">
        <f t="shared" si="1"/>
        <v>1.8499999999999999E-2</v>
      </c>
      <c r="S4" s="78">
        <f t="shared" si="1"/>
        <v>2.1000000000000001E-2</v>
      </c>
      <c r="T4" s="78">
        <f t="shared" si="1"/>
        <v>2.1999999999999999E-2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3.5000000000000001E-3</v>
      </c>
      <c r="J5" s="80">
        <f t="shared" si="2"/>
        <v>4.5000000000000005E-3</v>
      </c>
      <c r="K5" s="80">
        <f t="shared" si="2"/>
        <v>5.0000000000000001E-3</v>
      </c>
      <c r="L5" s="80">
        <f t="shared" si="2"/>
        <v>5.4999999999999997E-3</v>
      </c>
      <c r="M5" s="80">
        <f t="shared" si="2"/>
        <v>5.4999999999999997E-3</v>
      </c>
      <c r="N5" s="81"/>
      <c r="O5" s="80">
        <f t="shared" ref="O5:T5" si="3">MEDIAN(O8:O13)</f>
        <v>1.4500000000000001E-2</v>
      </c>
      <c r="P5" s="80">
        <f t="shared" si="3"/>
        <v>1.575E-2</v>
      </c>
      <c r="Q5" s="80">
        <f t="shared" si="3"/>
        <v>1.55E-2</v>
      </c>
      <c r="R5" s="80">
        <f t="shared" si="3"/>
        <v>1.7000000000000001E-2</v>
      </c>
      <c r="S5" s="80">
        <f t="shared" si="3"/>
        <v>1.9E-2</v>
      </c>
      <c r="T5" s="80">
        <f t="shared" si="3"/>
        <v>2.0999999999999998E-2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437</v>
      </c>
      <c r="D8" s="96"/>
      <c r="E8" s="70">
        <v>1E-3</v>
      </c>
      <c r="F8" s="69">
        <v>4.0000000000000001E-3</v>
      </c>
      <c r="G8" s="6"/>
      <c r="H8" s="65">
        <v>1E-3</v>
      </c>
      <c r="I8" s="65">
        <v>3.0000000000000001E-3</v>
      </c>
      <c r="J8" s="65">
        <v>4.0000000000000001E-3</v>
      </c>
      <c r="K8" s="65">
        <v>5.0000000000000001E-3</v>
      </c>
      <c r="L8" s="65">
        <v>5.0000000000000001E-3</v>
      </c>
      <c r="M8" s="65">
        <v>5.4999999999999997E-3</v>
      </c>
      <c r="N8" s="6"/>
      <c r="O8" s="65">
        <v>1.4500000000000001E-2</v>
      </c>
      <c r="P8" s="37">
        <v>0.02</v>
      </c>
      <c r="Q8" s="65">
        <v>1.6E-2</v>
      </c>
      <c r="R8" s="65">
        <v>1.7999999999999999E-2</v>
      </c>
      <c r="S8" s="65">
        <v>0.02</v>
      </c>
      <c r="T8" s="65">
        <v>2.1999999999999999E-2</v>
      </c>
      <c r="U8" s="9"/>
    </row>
    <row r="9" spans="1:23" x14ac:dyDescent="0.25">
      <c r="A9" s="9"/>
      <c r="B9" t="s">
        <v>47</v>
      </c>
      <c r="C9" s="82" t="s">
        <v>436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2.1000000000000001E-2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1.6E-2</v>
      </c>
      <c r="U9" s="9"/>
    </row>
    <row r="10" spans="1:23" x14ac:dyDescent="0.25">
      <c r="A10" s="9"/>
      <c r="B10" t="s">
        <v>48</v>
      </c>
      <c r="C10" s="47" t="s">
        <v>415</v>
      </c>
      <c r="D10" s="97"/>
      <c r="E10" s="69">
        <v>5.0000000000000001E-4</v>
      </c>
      <c r="F10" s="69">
        <v>5.0000000000000001E-4</v>
      </c>
      <c r="G10" s="6"/>
      <c r="H10" s="37">
        <v>1E-3</v>
      </c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1.6500000000000001E-2</v>
      </c>
      <c r="P10" s="37">
        <v>6.0000000000000001E-3</v>
      </c>
      <c r="Q10" s="65">
        <v>6.4999999999999997E-3</v>
      </c>
      <c r="R10" s="65">
        <v>8.5000000000000006E-3</v>
      </c>
      <c r="S10" s="65">
        <v>1.0999999999999999E-2</v>
      </c>
      <c r="T10" s="65">
        <v>1.2500000000000001E-2</v>
      </c>
      <c r="U10" s="9"/>
      <c r="W10" s="36">
        <v>2.5000000000000001E-2</v>
      </c>
    </row>
    <row r="11" spans="1:23" x14ac:dyDescent="0.25">
      <c r="A11" s="9"/>
      <c r="B11" s="101" t="s">
        <v>65</v>
      </c>
      <c r="C11" s="87" t="s">
        <v>430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"/>
    </row>
    <row r="12" spans="1:23" x14ac:dyDescent="0.25">
      <c r="A12" s="9"/>
      <c r="B12" t="s">
        <v>49</v>
      </c>
      <c r="C12" s="87" t="s">
        <v>415</v>
      </c>
      <c r="D12" s="96"/>
      <c r="E12" s="70">
        <v>1.0000000000000001E-5</v>
      </c>
      <c r="F12" s="69">
        <v>1E-3</v>
      </c>
      <c r="G12" s="6"/>
      <c r="H12" s="37">
        <v>2E-3</v>
      </c>
      <c r="I12" s="37">
        <v>3.5000000000000001E-3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2.1999999999999999E-2</v>
      </c>
      <c r="P12" s="37">
        <v>1.7000000000000001E-2</v>
      </c>
      <c r="Q12" s="37">
        <v>1.7500000000000002E-2</v>
      </c>
      <c r="R12" s="37">
        <v>1.8499999999999999E-2</v>
      </c>
      <c r="S12" s="37">
        <v>2.1000000000000001E-2</v>
      </c>
      <c r="T12" s="37">
        <v>2.1999999999999999E-2</v>
      </c>
      <c r="U12" s="9"/>
    </row>
    <row r="13" spans="1:23" x14ac:dyDescent="0.25">
      <c r="A13" s="9"/>
      <c r="B13" t="s">
        <v>50</v>
      </c>
      <c r="C13" s="70" t="s">
        <v>415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>
        <v>2.2700000000000001E-2</v>
      </c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9"/>
      <c r="W13" s="36"/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2.1000000000000001E-2</v>
      </c>
      <c r="N15" s="12"/>
      <c r="O15" s="42">
        <f t="shared" ref="O15:T15" si="5">MAX(O8:O13)</f>
        <v>2.1999999999999999E-2</v>
      </c>
      <c r="P15" s="42">
        <f t="shared" si="5"/>
        <v>2.2700000000000001E-2</v>
      </c>
      <c r="Q15" s="42">
        <f t="shared" si="5"/>
        <v>1.7500000000000002E-2</v>
      </c>
      <c r="R15" s="42">
        <f t="shared" si="5"/>
        <v>1.8499999999999999E-2</v>
      </c>
      <c r="S15" s="42">
        <f t="shared" si="5"/>
        <v>2.1000000000000001E-2</v>
      </c>
      <c r="T15" s="42">
        <f t="shared" si="5"/>
        <v>2.1999999999999999E-2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A17">
        <v>1</v>
      </c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2.4E-2</v>
      </c>
      <c r="M17" s="37">
        <v>2.5000000000000001E-2</v>
      </c>
      <c r="N17" s="16"/>
      <c r="O17" s="37">
        <v>2.5499999999999998E-2</v>
      </c>
      <c r="P17" s="37" t="s">
        <v>4</v>
      </c>
      <c r="Q17" s="37">
        <v>2.6499999999999999E-2</v>
      </c>
      <c r="R17" s="37">
        <v>2.7E-2</v>
      </c>
      <c r="S17" s="37">
        <v>2.75E-2</v>
      </c>
      <c r="T17" s="37">
        <v>2.9000000000000001E-2</v>
      </c>
      <c r="U17" s="36">
        <v>2.6200000000000001E-2</v>
      </c>
      <c r="V17" s="36">
        <v>2.6700000000000002E-2</v>
      </c>
      <c r="W17" s="9"/>
    </row>
    <row r="18" spans="1:23" x14ac:dyDescent="0.25">
      <c r="A18" s="98" t="s">
        <v>443</v>
      </c>
      <c r="B18" t="s">
        <v>394</v>
      </c>
      <c r="C18" s="68">
        <v>1.4999999999999999E-2</v>
      </c>
      <c r="D18" s="12"/>
      <c r="E18" s="37" t="s">
        <v>4</v>
      </c>
      <c r="F18" s="37" t="s">
        <v>4</v>
      </c>
      <c r="G18" s="16"/>
      <c r="H18" s="66" t="s">
        <v>4</v>
      </c>
      <c r="I18" s="66" t="s">
        <v>4</v>
      </c>
      <c r="J18" s="66" t="s">
        <v>4</v>
      </c>
      <c r="K18" s="66" t="s">
        <v>4</v>
      </c>
      <c r="L18" s="66" t="s">
        <v>4</v>
      </c>
      <c r="M18" s="66" t="s">
        <v>4</v>
      </c>
      <c r="N18" s="19"/>
      <c r="O18" s="66">
        <v>2.4400000000000002E-2</v>
      </c>
      <c r="P18" s="66" t="s">
        <v>4</v>
      </c>
      <c r="Q18" s="66">
        <v>2.58E-2</v>
      </c>
      <c r="R18" s="66">
        <v>2.64E-2</v>
      </c>
      <c r="S18" s="66">
        <v>2.6800000000000001E-2</v>
      </c>
      <c r="T18" s="66">
        <v>2.76E-2</v>
      </c>
      <c r="U18" s="9"/>
    </row>
    <row r="19" spans="1:23" x14ac:dyDescent="0.25">
      <c r="A19" s="9"/>
      <c r="B19" t="s">
        <v>440</v>
      </c>
      <c r="C19" s="100">
        <v>2.2499999999999999E-2</v>
      </c>
      <c r="D19" s="12"/>
      <c r="E19" s="37" t="s">
        <v>4</v>
      </c>
      <c r="F19" s="37" t="s">
        <v>4</v>
      </c>
      <c r="G19" s="16"/>
      <c r="H19" s="66">
        <v>2.0500000000000001E-2</v>
      </c>
      <c r="I19" s="66">
        <v>2.1499999999999998E-2</v>
      </c>
      <c r="J19" s="66">
        <v>2.2499999999999999E-2</v>
      </c>
      <c r="K19" s="66" t="s">
        <v>4</v>
      </c>
      <c r="L19" s="66">
        <v>2.4E-2</v>
      </c>
      <c r="M19" s="66">
        <v>2.5499999999999998E-2</v>
      </c>
      <c r="N19" s="19"/>
      <c r="O19" s="66">
        <v>2.8000000000000001E-2</v>
      </c>
      <c r="P19" s="66">
        <v>3.1E-2</v>
      </c>
      <c r="Q19" s="66">
        <v>3.1E-2</v>
      </c>
      <c r="R19" s="66">
        <v>3.1E-2</v>
      </c>
      <c r="S19" s="66">
        <v>3.1E-2</v>
      </c>
      <c r="T19" s="66">
        <v>3.2500000000000001E-2</v>
      </c>
      <c r="U19" s="9"/>
    </row>
    <row r="20" spans="1:23" x14ac:dyDescent="0.25">
      <c r="A20" s="9"/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2.2499999999999999E-2</v>
      </c>
      <c r="P20" s="66" t="s">
        <v>4</v>
      </c>
      <c r="Q20" s="66">
        <v>2.3E-2</v>
      </c>
      <c r="R20" s="66">
        <v>2.35E-2</v>
      </c>
      <c r="S20" s="67">
        <v>2.4500000000000001E-2</v>
      </c>
      <c r="T20" s="67">
        <v>2.7199999999999998E-2</v>
      </c>
      <c r="U20" s="9"/>
    </row>
    <row r="21" spans="1:23" x14ac:dyDescent="0.25">
      <c r="A21" s="9"/>
      <c r="B21" t="s">
        <v>19</v>
      </c>
      <c r="C21" s="68">
        <v>1.6E-2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A22" s="9"/>
      <c r="B22" t="s">
        <v>230</v>
      </c>
      <c r="C22" s="38">
        <v>1.2E-2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2.1000000000000001E-2</v>
      </c>
      <c r="M22" s="37">
        <v>2.2499999999999999E-2</v>
      </c>
      <c r="N22" s="19"/>
      <c r="O22" s="37">
        <v>2.2499999999999999E-2</v>
      </c>
      <c r="P22" s="37">
        <v>2.35E-2</v>
      </c>
      <c r="Q22" s="37">
        <v>2.35E-2</v>
      </c>
      <c r="R22" s="37">
        <v>2.4E-2</v>
      </c>
      <c r="S22" s="37">
        <v>2.4500000000000001E-2</v>
      </c>
      <c r="T22" s="37">
        <v>2.4500000000000001E-2</v>
      </c>
      <c r="U22" s="9"/>
    </row>
    <row r="23" spans="1:23" x14ac:dyDescent="0.25">
      <c r="A23" s="9"/>
      <c r="B23" t="s">
        <v>408</v>
      </c>
      <c r="C23" s="70">
        <v>1.2E-2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2.1999999999999999E-2</v>
      </c>
      <c r="P23" s="66" t="s">
        <v>4</v>
      </c>
      <c r="Q23" s="66">
        <v>0.02</v>
      </c>
      <c r="R23" s="66">
        <v>2.1000000000000001E-2</v>
      </c>
      <c r="S23" s="66">
        <v>2.2499999999999999E-2</v>
      </c>
      <c r="T23" s="66">
        <v>2.4500000000000001E-2</v>
      </c>
      <c r="U23" s="9"/>
    </row>
    <row r="24" spans="1:23" x14ac:dyDescent="0.25">
      <c r="A24" s="9"/>
      <c r="B24" t="s">
        <v>420</v>
      </c>
      <c r="C24" s="68">
        <v>0.02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2.7E-2</v>
      </c>
      <c r="P24" s="67" t="s">
        <v>4</v>
      </c>
      <c r="Q24" s="67">
        <v>2.8000000000000001E-2</v>
      </c>
      <c r="R24" s="67">
        <v>2.8500000000000001E-2</v>
      </c>
      <c r="S24" s="67">
        <v>0.03</v>
      </c>
      <c r="T24" s="67">
        <v>3.0499999999999999E-2</v>
      </c>
      <c r="U24" s="36">
        <v>0.03</v>
      </c>
      <c r="V24" s="9"/>
    </row>
    <row r="25" spans="1:23" x14ac:dyDescent="0.25">
      <c r="A25" s="9"/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2.4E-2</v>
      </c>
      <c r="M25" s="37" t="s">
        <v>4</v>
      </c>
      <c r="N25" s="19"/>
      <c r="O25" s="67">
        <v>2.6499999999999999E-2</v>
      </c>
      <c r="P25" s="67">
        <v>2.6700000000000002E-2</v>
      </c>
      <c r="Q25" s="67">
        <v>2.7E-2</v>
      </c>
      <c r="R25" s="67">
        <v>2.75E-2</v>
      </c>
      <c r="S25" s="67">
        <v>2.8000000000000001E-2</v>
      </c>
      <c r="T25" s="67">
        <v>2.8500000000000001E-2</v>
      </c>
      <c r="U25" s="9"/>
    </row>
    <row r="26" spans="1:23" x14ac:dyDescent="0.25">
      <c r="A26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2.3E-2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2.0500000000000001E-2</v>
      </c>
      <c r="I27" s="42">
        <f t="shared" si="6"/>
        <v>2.1499999999999998E-2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2.4E-2</v>
      </c>
      <c r="M27" s="42">
        <f t="shared" si="6"/>
        <v>2.5499999999999998E-2</v>
      </c>
      <c r="N27" s="12"/>
      <c r="O27" s="42">
        <f t="shared" ref="O27:T27" si="7">MAX(O17:O25)</f>
        <v>2.8000000000000001E-2</v>
      </c>
      <c r="P27" s="42">
        <f t="shared" si="7"/>
        <v>3.1E-2</v>
      </c>
      <c r="Q27" s="42">
        <f t="shared" si="7"/>
        <v>3.1E-2</v>
      </c>
      <c r="R27" s="42">
        <f t="shared" si="7"/>
        <v>3.1E-2</v>
      </c>
      <c r="S27" s="42">
        <f t="shared" si="7"/>
        <v>3.1E-2</v>
      </c>
      <c r="T27" s="42">
        <f t="shared" si="7"/>
        <v>3.2500000000000001E-2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2.5999999999999999E-2</v>
      </c>
      <c r="P29" s="68" t="s">
        <v>4</v>
      </c>
      <c r="Q29" s="67">
        <v>2.75E-2</v>
      </c>
      <c r="R29" s="67">
        <v>2.8500000000000001E-2</v>
      </c>
      <c r="S29" s="67">
        <v>0.03</v>
      </c>
      <c r="T29" s="67">
        <v>3.0499999999999999E-2</v>
      </c>
      <c r="U29" s="9"/>
    </row>
    <row r="30" spans="1:23" x14ac:dyDescent="0.25">
      <c r="B30" t="s">
        <v>28</v>
      </c>
      <c r="C30" s="68">
        <v>2.4E-2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2.5499999999999998E-2</v>
      </c>
      <c r="P30" s="37" t="s">
        <v>4</v>
      </c>
      <c r="Q30" s="66">
        <v>2.75E-2</v>
      </c>
      <c r="R30" s="66">
        <v>2.8000000000000001E-2</v>
      </c>
      <c r="S30" s="66">
        <v>2.9000000000000001E-2</v>
      </c>
      <c r="T30" s="66">
        <v>0.03</v>
      </c>
      <c r="U30" s="9"/>
    </row>
    <row r="31" spans="1:23" x14ac:dyDescent="0.25">
      <c r="B31" t="s">
        <v>439</v>
      </c>
      <c r="C31" s="68">
        <v>2.35E-2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>
        <v>2.1000000000000001E-2</v>
      </c>
      <c r="L31" s="37" t="s">
        <v>4</v>
      </c>
      <c r="M31" s="37" t="s">
        <v>4</v>
      </c>
      <c r="N31" s="16"/>
      <c r="O31" s="66">
        <v>2.0500000000000001E-2</v>
      </c>
      <c r="P31" s="37">
        <v>2.3E-2</v>
      </c>
      <c r="Q31" s="66">
        <v>2.5000000000000001E-2</v>
      </c>
      <c r="R31" s="66">
        <v>2.1999999999999999E-2</v>
      </c>
      <c r="S31" s="66">
        <v>2.3E-2</v>
      </c>
      <c r="T31" s="66">
        <v>2.5499999999999998E-2</v>
      </c>
      <c r="U31" s="9"/>
    </row>
    <row r="32" spans="1:23" x14ac:dyDescent="0.25">
      <c r="B32" t="s">
        <v>29</v>
      </c>
      <c r="C32" s="68">
        <v>1.6E-2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37">
        <v>2.4500000000000001E-2</v>
      </c>
      <c r="P32" s="37" t="s">
        <v>4</v>
      </c>
      <c r="Q32" s="37">
        <v>2.6499999999999999E-2</v>
      </c>
      <c r="R32" s="37">
        <v>2.7E-2</v>
      </c>
      <c r="S32" s="37">
        <v>2.8000000000000001E-2</v>
      </c>
      <c r="T32" s="68">
        <v>2.9000000000000001E-2</v>
      </c>
      <c r="U32" s="9"/>
    </row>
    <row r="33" spans="1:23" x14ac:dyDescent="0.25">
      <c r="B33" t="s">
        <v>30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9">
        <v>2.5999999999999999E-2</v>
      </c>
      <c r="P33" s="68" t="s">
        <v>4</v>
      </c>
      <c r="Q33" s="69">
        <v>2.75E-2</v>
      </c>
      <c r="R33" s="69">
        <v>2.8500000000000001E-2</v>
      </c>
      <c r="S33" s="69">
        <v>0.03</v>
      </c>
      <c r="T33" s="69">
        <v>3.15E-2</v>
      </c>
      <c r="U33" s="9"/>
      <c r="W33" s="36"/>
    </row>
    <row r="34" spans="1:23" x14ac:dyDescent="0.25">
      <c r="B34" t="s">
        <v>247</v>
      </c>
      <c r="C34" s="68">
        <v>2.4E-2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37">
        <v>2.5999999999999999E-2</v>
      </c>
      <c r="P34" s="37" t="s">
        <v>4</v>
      </c>
      <c r="Q34" s="37">
        <v>2.75E-2</v>
      </c>
      <c r="R34" s="37">
        <v>2.8500000000000001E-2</v>
      </c>
      <c r="S34" s="37">
        <v>0.03</v>
      </c>
      <c r="T34" s="37">
        <v>3.0499999999999999E-2</v>
      </c>
      <c r="U34" s="9"/>
    </row>
    <row r="35" spans="1:23" x14ac:dyDescent="0.25">
      <c r="B35" t="s">
        <v>36</v>
      </c>
      <c r="C35" s="68">
        <v>2.6499999999999999E-2</v>
      </c>
      <c r="D35" s="12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7">
        <v>2.5000000000000001E-2</v>
      </c>
      <c r="P35" s="68" t="s">
        <v>4</v>
      </c>
      <c r="Q35" s="67">
        <v>2.6499999999999999E-2</v>
      </c>
      <c r="R35" s="67">
        <v>2.75E-2</v>
      </c>
      <c r="S35" s="67">
        <v>2.9000000000000001E-2</v>
      </c>
      <c r="T35" s="67">
        <v>2.9499999999999998E-2</v>
      </c>
      <c r="U35" s="9"/>
    </row>
    <row r="36" spans="1:23" x14ac:dyDescent="0.25">
      <c r="B36" t="s">
        <v>188</v>
      </c>
      <c r="C36" s="102">
        <v>2.8500000000000001E-2</v>
      </c>
      <c r="D36" s="12"/>
      <c r="E36" s="37">
        <v>5.0000000000000001E-4</v>
      </c>
      <c r="F36" s="37">
        <v>2.5000000000000001E-3</v>
      </c>
      <c r="G36" s="16"/>
      <c r="H36" s="37">
        <v>4.4999999999999997E-3</v>
      </c>
      <c r="I36" s="37">
        <v>5.4999999999999997E-3</v>
      </c>
      <c r="J36" s="37">
        <v>6.4999999999999997E-3</v>
      </c>
      <c r="K36" s="37" t="s">
        <v>4</v>
      </c>
      <c r="L36" s="37">
        <v>7.0000000000000001E-3</v>
      </c>
      <c r="M36" s="37">
        <v>8.0000000000000002E-3</v>
      </c>
      <c r="N36" s="16"/>
      <c r="O36" s="68">
        <v>0.02</v>
      </c>
      <c r="P36" s="68">
        <v>2.7E-2</v>
      </c>
      <c r="Q36" s="68">
        <v>2.1499999999999998E-2</v>
      </c>
      <c r="R36" s="68">
        <v>2.8500000000000001E-2</v>
      </c>
      <c r="S36" s="68">
        <v>2.35E-2</v>
      </c>
      <c r="T36" s="68">
        <v>2.5999999999999999E-2</v>
      </c>
      <c r="U36" s="9"/>
    </row>
    <row r="37" spans="1:23" x14ac:dyDescent="0.25">
      <c r="B37" t="s">
        <v>413</v>
      </c>
      <c r="C37" s="68">
        <v>1.4E-2</v>
      </c>
      <c r="D37" s="12"/>
      <c r="E37" s="37">
        <v>5.0000000000000001E-3</v>
      </c>
      <c r="F37" s="37">
        <v>7.0000000000000001E-3</v>
      </c>
      <c r="G37" s="16"/>
      <c r="H37" s="37" t="s">
        <v>4</v>
      </c>
      <c r="I37" s="37">
        <v>7.4999999999999997E-3</v>
      </c>
      <c r="J37" s="37" t="s">
        <v>4</v>
      </c>
      <c r="K37" s="37" t="s">
        <v>4</v>
      </c>
      <c r="L37" s="37">
        <v>0.01</v>
      </c>
      <c r="M37" s="37">
        <v>1.2500000000000001E-2</v>
      </c>
      <c r="N37" s="16"/>
      <c r="O37" s="67">
        <v>0.02</v>
      </c>
      <c r="P37" s="68" t="s">
        <v>4</v>
      </c>
      <c r="Q37" s="67">
        <v>2.1999999999999999E-2</v>
      </c>
      <c r="R37" s="67">
        <v>2.4E-2</v>
      </c>
      <c r="S37" s="67">
        <v>2.5000000000000001E-2</v>
      </c>
      <c r="T37" s="67">
        <v>2.75E-2</v>
      </c>
      <c r="U37" s="9"/>
    </row>
    <row r="38" spans="1:23" x14ac:dyDescent="0.25">
      <c r="B38" t="s">
        <v>441</v>
      </c>
      <c r="C38" s="68">
        <v>2.4500000000000001E-2</v>
      </c>
      <c r="D38" s="12"/>
      <c r="E38" s="37"/>
      <c r="F38" s="37"/>
      <c r="G38" s="16"/>
      <c r="H38" s="37" t="s">
        <v>4</v>
      </c>
      <c r="I38" s="37" t="s">
        <v>4</v>
      </c>
      <c r="J38" s="37" t="s">
        <v>4</v>
      </c>
      <c r="K38" s="37" t="s">
        <v>4</v>
      </c>
      <c r="L38" s="37" t="s">
        <v>4</v>
      </c>
      <c r="M38" s="37" t="s">
        <v>4</v>
      </c>
      <c r="N38" s="16"/>
      <c r="O38" s="67">
        <v>2.5999999999999999E-2</v>
      </c>
      <c r="P38" s="68">
        <v>2.1000000000000001E-2</v>
      </c>
      <c r="Q38" s="67">
        <v>2.75E-2</v>
      </c>
      <c r="R38" s="67">
        <v>2.8500000000000001E-2</v>
      </c>
      <c r="S38" s="67">
        <v>0.03</v>
      </c>
      <c r="T38" s="67">
        <v>3.15E-2</v>
      </c>
      <c r="U38" s="9"/>
    </row>
    <row r="39" spans="1:23" x14ac:dyDescent="0.25">
      <c r="D39" s="9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9"/>
    </row>
    <row r="40" spans="1:23" x14ac:dyDescent="0.25">
      <c r="A40" s="8"/>
      <c r="B40" s="25" t="s">
        <v>37</v>
      </c>
      <c r="C40" s="42">
        <f>MAX(C29:C35)</f>
        <v>2.6499999999999999E-2</v>
      </c>
      <c r="D40" s="12"/>
      <c r="E40" s="42" t="s">
        <v>4</v>
      </c>
      <c r="F40" s="42" t="s">
        <v>4</v>
      </c>
      <c r="G40" s="12"/>
      <c r="H40" s="42" t="s">
        <v>4</v>
      </c>
      <c r="I40" s="42" t="s">
        <v>4</v>
      </c>
      <c r="J40" s="42" t="s">
        <v>4</v>
      </c>
      <c r="K40" s="42" t="s">
        <v>4</v>
      </c>
      <c r="L40" s="42" t="s">
        <v>4</v>
      </c>
      <c r="M40" s="42" t="s">
        <v>4</v>
      </c>
      <c r="N40" s="12"/>
      <c r="O40" s="42">
        <f t="shared" ref="O40:T40" si="8">MAX(O29:O37)</f>
        <v>2.5999999999999999E-2</v>
      </c>
      <c r="P40" s="42">
        <f t="shared" si="8"/>
        <v>2.7E-2</v>
      </c>
      <c r="Q40" s="42">
        <f t="shared" si="8"/>
        <v>2.75E-2</v>
      </c>
      <c r="R40" s="42">
        <f t="shared" si="8"/>
        <v>2.8500000000000001E-2</v>
      </c>
      <c r="S40" s="42">
        <f t="shared" si="8"/>
        <v>0.03</v>
      </c>
      <c r="T40" s="42">
        <f t="shared" si="8"/>
        <v>3.15E-2</v>
      </c>
      <c r="U40" s="9"/>
    </row>
    <row r="41" spans="1:23" x14ac:dyDescent="0.25">
      <c r="A41" s="9" t="s">
        <v>38</v>
      </c>
      <c r="D41" s="9"/>
      <c r="U41" s="9"/>
    </row>
    <row r="42" spans="1:23" x14ac:dyDescent="0.25">
      <c r="B42" s="9" t="s">
        <v>38</v>
      </c>
      <c r="C42" s="78">
        <v>1.6E-2</v>
      </c>
      <c r="D42" s="12"/>
      <c r="E42" s="83">
        <v>1.26E-2</v>
      </c>
      <c r="F42" s="80">
        <v>1.61E-2</v>
      </c>
      <c r="G42" s="12"/>
      <c r="H42" s="80">
        <v>1.4E-2</v>
      </c>
      <c r="I42" s="80">
        <v>1.4500000000000001E-2</v>
      </c>
      <c r="J42" s="80">
        <v>1.4999999999999999E-2</v>
      </c>
      <c r="K42" s="80">
        <v>1.6500000000000001E-2</v>
      </c>
      <c r="L42" s="80">
        <v>2.1100000000000001E-2</v>
      </c>
      <c r="M42" s="80">
        <v>2.12E-2</v>
      </c>
      <c r="N42" s="61"/>
      <c r="O42" s="80">
        <v>2.1499999999999998E-2</v>
      </c>
      <c r="P42" s="80">
        <v>2.3300000000000001E-2</v>
      </c>
      <c r="Q42" s="80">
        <v>2.29E-2</v>
      </c>
      <c r="R42" s="80">
        <v>2.3300000000000001E-2</v>
      </c>
      <c r="S42" s="80">
        <v>2.3599999999999999E-2</v>
      </c>
      <c r="T42" s="80">
        <v>2.4199999999999999E-2</v>
      </c>
      <c r="U42" s="9"/>
    </row>
    <row r="43" spans="1:23" x14ac:dyDescent="0.25">
      <c r="B43" s="9" t="s">
        <v>392</v>
      </c>
      <c r="C43" s="78">
        <v>1.6E-2</v>
      </c>
      <c r="D43" s="12"/>
      <c r="E43" s="83">
        <v>1.2500000000000001E-2</v>
      </c>
      <c r="F43" s="80">
        <v>1.6E-2</v>
      </c>
      <c r="G43" s="12"/>
      <c r="H43" s="80">
        <v>1.3900000000000001E-2</v>
      </c>
      <c r="I43" s="80">
        <v>1.4400000000000001E-2</v>
      </c>
      <c r="J43" s="80">
        <v>1.49E-2</v>
      </c>
      <c r="K43" s="80">
        <v>1.6400000000000001E-2</v>
      </c>
      <c r="L43" s="80">
        <v>2.1000000000000001E-2</v>
      </c>
      <c r="M43" s="80">
        <v>2.1100000000000001E-2</v>
      </c>
      <c r="N43" s="61"/>
      <c r="O43" s="80">
        <v>2.1399999999999999E-2</v>
      </c>
      <c r="P43" s="80">
        <v>2.3199999999999998E-2</v>
      </c>
      <c r="Q43" s="80">
        <v>2.2800000000000001E-2</v>
      </c>
      <c r="R43" s="80">
        <v>2.3199999999999998E-2</v>
      </c>
      <c r="S43" s="80">
        <v>2.35E-2</v>
      </c>
      <c r="T43" s="80">
        <v>2.41E-2</v>
      </c>
      <c r="U43" s="9"/>
    </row>
    <row r="44" spans="1:23" x14ac:dyDescent="0.25">
      <c r="B44" s="9" t="s">
        <v>364</v>
      </c>
      <c r="C44" s="78">
        <v>2.3E-2</v>
      </c>
      <c r="D44" s="12"/>
      <c r="E44" s="78">
        <v>2.3E-2</v>
      </c>
      <c r="F44" s="78">
        <v>2.35E-2</v>
      </c>
      <c r="G44" s="12"/>
      <c r="H44" s="78">
        <v>2.3E-2</v>
      </c>
      <c r="I44" s="78">
        <v>2.3E-2</v>
      </c>
      <c r="J44" s="78">
        <v>2.3E-2</v>
      </c>
      <c r="K44" s="78">
        <v>2.3E-2</v>
      </c>
      <c r="L44" s="78">
        <v>2.4500000000000001E-2</v>
      </c>
      <c r="M44" s="78">
        <v>2.5000000000000001E-2</v>
      </c>
      <c r="N44" s="60"/>
      <c r="O44" s="78">
        <v>2.8000000000000001E-2</v>
      </c>
      <c r="P44" s="78">
        <v>3.0499999999999999E-2</v>
      </c>
      <c r="Q44" s="78">
        <v>3.0499999999999999E-2</v>
      </c>
      <c r="R44" s="78">
        <v>3.0499999999999999E-2</v>
      </c>
      <c r="S44" s="78">
        <v>3.1E-2</v>
      </c>
      <c r="T44" s="78">
        <v>3.15E-2</v>
      </c>
      <c r="U44" s="9"/>
    </row>
    <row r="45" spans="1:23" x14ac:dyDescent="0.25">
      <c r="B45" t="s">
        <v>256</v>
      </c>
    </row>
    <row r="46" spans="1:23" x14ac:dyDescent="0.25">
      <c r="B46" t="s">
        <v>401</v>
      </c>
    </row>
  </sheetData>
  <customSheetViews>
    <customSheetView guid="{299C277F-2E78-4ADB-B474-2EF796E7CB2F}" scale="80" fitToPage="1" hiddenRows="1">
      <pane ySplit="1" topLeftCell="A2" activePane="bottomLeft" state="frozen"/>
      <selection pane="bottomLeft" activeCell="A49" sqref="A49"/>
      <pageMargins left="0" right="0" top="0.75" bottom="0.75" header="0.3" footer="0.3"/>
      <pageSetup scale="64" orientation="landscape" r:id="rId1"/>
    </customSheetView>
  </customSheetViews>
  <mergeCells count="3">
    <mergeCell ref="E1:F1"/>
    <mergeCell ref="H1:M1"/>
    <mergeCell ref="O1:T1"/>
  </mergeCells>
  <conditionalFormatting sqref="J8:J13">
    <cfRule type="top10" dxfId="6708" priority="1" rank="1"/>
  </conditionalFormatting>
  <conditionalFormatting sqref="C6:D6 D5 G21">
    <cfRule type="cellIs" dxfId="6707" priority="28" operator="greaterThan">
      <formula>0.0165</formula>
    </cfRule>
  </conditionalFormatting>
  <conditionalFormatting sqref="N22">
    <cfRule type="cellIs" dxfId="6706" priority="27" operator="greaterThan">
      <formula>0.018</formula>
    </cfRule>
  </conditionalFormatting>
  <conditionalFormatting sqref="G5:G6">
    <cfRule type="cellIs" dxfId="6705" priority="26" operator="greaterThan">
      <formula>0.0165</formula>
    </cfRule>
  </conditionalFormatting>
  <conditionalFormatting sqref="G23">
    <cfRule type="cellIs" dxfId="6704" priority="25" operator="greaterThan">
      <formula>0.0165</formula>
    </cfRule>
  </conditionalFormatting>
  <conditionalFormatting sqref="C8:C13">
    <cfRule type="top10" dxfId="6703" priority="24" rank="1"/>
  </conditionalFormatting>
  <conditionalFormatting sqref="E8:E13">
    <cfRule type="top10" dxfId="6702" priority="23" rank="1"/>
  </conditionalFormatting>
  <conditionalFormatting sqref="I8:I13">
    <cfRule type="top10" dxfId="6701" priority="21" rank="1"/>
  </conditionalFormatting>
  <conditionalFormatting sqref="K8:K13">
    <cfRule type="top10" dxfId="6700" priority="20" rank="1"/>
  </conditionalFormatting>
  <conditionalFormatting sqref="L8:L13">
    <cfRule type="top10" dxfId="6699" priority="19" rank="1"/>
  </conditionalFormatting>
  <conditionalFormatting sqref="M8:M13">
    <cfRule type="top10" dxfId="6698" priority="18" rank="1"/>
  </conditionalFormatting>
  <conditionalFormatting sqref="O8:O13">
    <cfRule type="top10" dxfId="6697" priority="17" rank="1"/>
  </conditionalFormatting>
  <conditionalFormatting sqref="P8:P13">
    <cfRule type="top10" dxfId="6696" priority="16" rank="1"/>
  </conditionalFormatting>
  <conditionalFormatting sqref="Q8:Q13">
    <cfRule type="top10" dxfId="6695" priority="15" rank="1"/>
  </conditionalFormatting>
  <conditionalFormatting sqref="R8:R13">
    <cfRule type="top10" dxfId="6694" priority="14" rank="1"/>
  </conditionalFormatting>
  <conditionalFormatting sqref="S8:S13">
    <cfRule type="top10" dxfId="6693" priority="13" rank="1"/>
  </conditionalFormatting>
  <conditionalFormatting sqref="T8:T13">
    <cfRule type="top10" dxfId="6692" priority="12" rank="1"/>
  </conditionalFormatting>
  <conditionalFormatting sqref="J17:J25">
    <cfRule type="top10" dxfId="6691" priority="11" rank="1"/>
  </conditionalFormatting>
  <conditionalFormatting sqref="F8:F13">
    <cfRule type="top10" dxfId="6690" priority="10" rank="1"/>
  </conditionalFormatting>
  <conditionalFormatting sqref="O29:O38">
    <cfRule type="top10" dxfId="6689" priority="9" rank="1"/>
  </conditionalFormatting>
  <conditionalFormatting sqref="Q29:Q38">
    <cfRule type="top10" dxfId="6688" priority="8" rank="1"/>
  </conditionalFormatting>
  <conditionalFormatting sqref="R29:R38">
    <cfRule type="top10" dxfId="6687" priority="7" rank="1"/>
  </conditionalFormatting>
  <conditionalFormatting sqref="S29:S38">
    <cfRule type="top10" dxfId="6686" priority="6" rank="1"/>
  </conditionalFormatting>
  <conditionalFormatting sqref="T29:T38">
    <cfRule type="top10" dxfId="6685" priority="5" rank="1"/>
  </conditionalFormatting>
  <conditionalFormatting sqref="H8:H13">
    <cfRule type="top10" dxfId="6684" priority="4" rank="1"/>
    <cfRule type="top10" dxfId="6683" priority="22" rank="1"/>
  </conditionalFormatting>
  <conditionalFormatting sqref="P17">
    <cfRule type="top10" dxfId="6682" priority="3" rank="1"/>
  </conditionalFormatting>
  <conditionalFormatting sqref="H17:H25">
    <cfRule type="top10" dxfId="6681" priority="29" rank="1"/>
  </conditionalFormatting>
  <conditionalFormatting sqref="I17:I25">
    <cfRule type="top10" dxfId="6680" priority="30" rank="1"/>
  </conditionalFormatting>
  <conditionalFormatting sqref="K17:K25">
    <cfRule type="top10" dxfId="6679" priority="31" rank="1"/>
  </conditionalFormatting>
  <conditionalFormatting sqref="L17:L25">
    <cfRule type="top10" dxfId="6678" priority="32" rank="1"/>
  </conditionalFormatting>
  <conditionalFormatting sqref="M17:M25">
    <cfRule type="top10" dxfId="6677" priority="33" rank="1"/>
  </conditionalFormatting>
  <conditionalFormatting sqref="M25">
    <cfRule type="top10" dxfId="6676" priority="2" rank="1"/>
  </conditionalFormatting>
  <conditionalFormatting sqref="C29:C38">
    <cfRule type="top10" dxfId="6675" priority="34" rank="1"/>
  </conditionalFormatting>
  <conditionalFormatting sqref="C17:C25">
    <cfRule type="top10" dxfId="6674" priority="35" rank="1"/>
  </conditionalFormatting>
  <conditionalFormatting sqref="E17:E25">
    <cfRule type="top10" dxfId="6673" priority="36" rank="1"/>
  </conditionalFormatting>
  <conditionalFormatting sqref="F17:F25">
    <cfRule type="top10" dxfId="6672" priority="37" rank="1"/>
  </conditionalFormatting>
  <conditionalFormatting sqref="P17:P25">
    <cfRule type="top10" dxfId="6671" priority="38" rank="1"/>
  </conditionalFormatting>
  <conditionalFormatting sqref="O17:O25">
    <cfRule type="top10" dxfId="6670" priority="39" rank="1"/>
  </conditionalFormatting>
  <conditionalFormatting sqref="Q17:Q25">
    <cfRule type="top10" dxfId="6669" priority="40" rank="1"/>
  </conditionalFormatting>
  <conditionalFormatting sqref="R17:R25">
    <cfRule type="top10" dxfId="6668" priority="41" rank="1"/>
  </conditionalFormatting>
  <conditionalFormatting sqref="S17:S25">
    <cfRule type="top10" dxfId="6667" priority="42" rank="1"/>
  </conditionalFormatting>
  <conditionalFormatting sqref="T17:T25">
    <cfRule type="top10" dxfId="6666" priority="43" rank="1"/>
  </conditionalFormatting>
  <pageMargins left="0" right="0" top="0.75" bottom="0.75" header="0.3" footer="0.3"/>
  <pageSetup scale="64" orientation="landscape"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70FF5-1963-4C19-A2F0-8E5B0EF1751D}">
  <sheetPr>
    <pageSetUpPr fitToPage="1"/>
  </sheetPr>
  <dimension ref="A1:W46"/>
  <sheetViews>
    <sheetView zoomScale="80" zoomScaleNormal="80" workbookViewId="0">
      <pane ySplit="1" topLeftCell="A2" activePane="bottomLeft" state="frozen"/>
      <selection pane="bottomLeft" activeCell="A34" sqref="A34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15" width="8" bestFit="1" customWidth="1"/>
    <col min="16" max="16" width="8.85546875" bestFit="1" customWidth="1"/>
    <col min="17" max="20" width="8" bestFit="1" customWidth="1"/>
    <col min="21" max="21" width="9.42578125" bestFit="1" customWidth="1"/>
    <col min="22" max="23" width="10.140625" bestFit="1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2" t="s">
        <v>1</v>
      </c>
      <c r="F1" s="143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2.1000000000000001E-2</v>
      </c>
      <c r="N4" s="79"/>
      <c r="O4" s="78">
        <f t="shared" ref="O4:T4" si="1">MAX(O8:O13)</f>
        <v>2.1999999999999999E-2</v>
      </c>
      <c r="P4" s="78">
        <f t="shared" si="1"/>
        <v>2.2700000000000001E-2</v>
      </c>
      <c r="Q4" s="78">
        <f t="shared" si="1"/>
        <v>1.7500000000000002E-2</v>
      </c>
      <c r="R4" s="78">
        <f t="shared" si="1"/>
        <v>1.8499999999999999E-2</v>
      </c>
      <c r="S4" s="78">
        <f t="shared" si="1"/>
        <v>2.1000000000000001E-2</v>
      </c>
      <c r="T4" s="78">
        <f t="shared" si="1"/>
        <v>2.1999999999999999E-2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3.5000000000000001E-3</v>
      </c>
      <c r="J5" s="80">
        <f t="shared" si="2"/>
        <v>4.5000000000000005E-3</v>
      </c>
      <c r="K5" s="80">
        <f t="shared" si="2"/>
        <v>5.0000000000000001E-3</v>
      </c>
      <c r="L5" s="80">
        <f t="shared" si="2"/>
        <v>5.4999999999999997E-3</v>
      </c>
      <c r="M5" s="80">
        <f t="shared" si="2"/>
        <v>5.4999999999999997E-3</v>
      </c>
      <c r="N5" s="81"/>
      <c r="O5" s="80">
        <f t="shared" ref="O5:T5" si="3">MEDIAN(O8:O13)</f>
        <v>1.4500000000000001E-2</v>
      </c>
      <c r="P5" s="80">
        <f t="shared" si="3"/>
        <v>1.575E-2</v>
      </c>
      <c r="Q5" s="80">
        <f t="shared" si="3"/>
        <v>1.55E-2</v>
      </c>
      <c r="R5" s="80">
        <f t="shared" si="3"/>
        <v>1.7000000000000001E-2</v>
      </c>
      <c r="S5" s="80">
        <f t="shared" si="3"/>
        <v>1.9E-2</v>
      </c>
      <c r="T5" s="80">
        <f t="shared" si="3"/>
        <v>2.0999999999999998E-2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437</v>
      </c>
      <c r="D8" s="96"/>
      <c r="E8" s="70">
        <v>1E-3</v>
      </c>
      <c r="F8" s="69">
        <v>4.0000000000000001E-3</v>
      </c>
      <c r="G8" s="6"/>
      <c r="H8" s="65">
        <v>1E-3</v>
      </c>
      <c r="I8" s="65">
        <v>3.0000000000000001E-3</v>
      </c>
      <c r="J8" s="65">
        <v>4.0000000000000001E-3</v>
      </c>
      <c r="K8" s="65">
        <v>5.0000000000000001E-3</v>
      </c>
      <c r="L8" s="65">
        <v>5.0000000000000001E-3</v>
      </c>
      <c r="M8" s="65">
        <v>5.4999999999999997E-3</v>
      </c>
      <c r="N8" s="6"/>
      <c r="O8" s="65">
        <v>1.4500000000000001E-2</v>
      </c>
      <c r="P8" s="37">
        <v>0.02</v>
      </c>
      <c r="Q8" s="65">
        <v>1.6E-2</v>
      </c>
      <c r="R8" s="65">
        <v>1.7999999999999999E-2</v>
      </c>
      <c r="S8" s="65">
        <v>0.02</v>
      </c>
      <c r="T8" s="65">
        <v>2.1999999999999999E-2</v>
      </c>
      <c r="U8" s="9"/>
    </row>
    <row r="9" spans="1:23" x14ac:dyDescent="0.25">
      <c r="A9" s="9"/>
      <c r="B9" t="s">
        <v>47</v>
      </c>
      <c r="C9" s="82" t="s">
        <v>436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2.1000000000000001E-2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1.6E-2</v>
      </c>
      <c r="U9" s="9"/>
    </row>
    <row r="10" spans="1:23" x14ac:dyDescent="0.25">
      <c r="A10" s="9"/>
      <c r="B10" t="s">
        <v>48</v>
      </c>
      <c r="C10" s="47" t="s">
        <v>415</v>
      </c>
      <c r="D10" s="97"/>
      <c r="E10" s="69">
        <v>5.0000000000000001E-4</v>
      </c>
      <c r="F10" s="69">
        <v>5.0000000000000001E-4</v>
      </c>
      <c r="G10" s="6"/>
      <c r="H10" s="37">
        <v>1E-3</v>
      </c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1.6500000000000001E-2</v>
      </c>
      <c r="P10" s="37">
        <v>6.0000000000000001E-3</v>
      </c>
      <c r="Q10" s="65">
        <v>6.4999999999999997E-3</v>
      </c>
      <c r="R10" s="65">
        <v>8.5000000000000006E-3</v>
      </c>
      <c r="S10" s="65">
        <v>1.0999999999999999E-2</v>
      </c>
      <c r="T10" s="65">
        <v>1.2500000000000001E-2</v>
      </c>
      <c r="U10" s="9"/>
      <c r="W10" s="36">
        <v>2.5000000000000001E-2</v>
      </c>
    </row>
    <row r="11" spans="1:23" x14ac:dyDescent="0.25">
      <c r="A11" s="9"/>
      <c r="B11" s="101" t="s">
        <v>65</v>
      </c>
      <c r="C11" s="87" t="s">
        <v>430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"/>
    </row>
    <row r="12" spans="1:23" x14ac:dyDescent="0.25">
      <c r="A12" s="9"/>
      <c r="B12" t="s">
        <v>49</v>
      </c>
      <c r="C12" s="87" t="s">
        <v>415</v>
      </c>
      <c r="D12" s="96"/>
      <c r="E12" s="70">
        <v>1.0000000000000001E-5</v>
      </c>
      <c r="F12" s="69">
        <v>1E-3</v>
      </c>
      <c r="G12" s="6"/>
      <c r="H12" s="37">
        <v>2E-3</v>
      </c>
      <c r="I12" s="37">
        <v>3.5000000000000001E-3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2.1999999999999999E-2</v>
      </c>
      <c r="P12" s="37">
        <v>1.7000000000000001E-2</v>
      </c>
      <c r="Q12" s="37">
        <v>1.7500000000000002E-2</v>
      </c>
      <c r="R12" s="37">
        <v>1.8499999999999999E-2</v>
      </c>
      <c r="S12" s="37">
        <v>2.1000000000000001E-2</v>
      </c>
      <c r="T12" s="37">
        <v>2.1999999999999999E-2</v>
      </c>
      <c r="U12" s="9"/>
    </row>
    <row r="13" spans="1:23" x14ac:dyDescent="0.25">
      <c r="A13" s="9"/>
      <c r="B13" t="s">
        <v>50</v>
      </c>
      <c r="C13" s="70" t="s">
        <v>415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>
        <v>2.2700000000000001E-2</v>
      </c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9"/>
      <c r="W13" s="36"/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2.1000000000000001E-2</v>
      </c>
      <c r="N15" s="12"/>
      <c r="O15" s="42">
        <f t="shared" ref="O15:T15" si="5">MAX(O8:O13)</f>
        <v>2.1999999999999999E-2</v>
      </c>
      <c r="P15" s="42">
        <f t="shared" si="5"/>
        <v>2.2700000000000001E-2</v>
      </c>
      <c r="Q15" s="42">
        <f t="shared" si="5"/>
        <v>1.7500000000000002E-2</v>
      </c>
      <c r="R15" s="42">
        <f t="shared" si="5"/>
        <v>1.8499999999999999E-2</v>
      </c>
      <c r="S15" s="42">
        <f t="shared" si="5"/>
        <v>2.1000000000000001E-2</v>
      </c>
      <c r="T15" s="42">
        <f t="shared" si="5"/>
        <v>2.1999999999999999E-2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A17" s="9">
        <v>1</v>
      </c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2.4500000000000001E-2</v>
      </c>
      <c r="M17" s="37">
        <v>2.5499999999999998E-2</v>
      </c>
      <c r="N17" s="16"/>
      <c r="O17" s="37">
        <v>2.6499999999999999E-2</v>
      </c>
      <c r="P17" s="37" t="s">
        <v>4</v>
      </c>
      <c r="Q17" s="37">
        <v>2.7E-2</v>
      </c>
      <c r="R17" s="37">
        <v>2.75E-2</v>
      </c>
      <c r="S17" s="37">
        <v>2.8000000000000001E-2</v>
      </c>
      <c r="T17" s="37">
        <v>0.03</v>
      </c>
      <c r="U17" s="36">
        <v>2.6700000000000002E-2</v>
      </c>
      <c r="V17" s="36">
        <v>2.7099999999999999E-2</v>
      </c>
      <c r="W17" s="9"/>
    </row>
    <row r="18" spans="1:23" x14ac:dyDescent="0.25">
      <c r="A18" s="9" t="s">
        <v>443</v>
      </c>
      <c r="B18" t="s">
        <v>394</v>
      </c>
      <c r="C18" s="68">
        <v>1.4999999999999999E-2</v>
      </c>
      <c r="D18" s="12"/>
      <c r="E18" s="37" t="s">
        <v>4</v>
      </c>
      <c r="F18" s="37" t="s">
        <v>4</v>
      </c>
      <c r="G18" s="16"/>
      <c r="H18" s="66" t="s">
        <v>4</v>
      </c>
      <c r="I18" s="66" t="s">
        <v>4</v>
      </c>
      <c r="J18" s="66" t="s">
        <v>4</v>
      </c>
      <c r="K18" s="66" t="s">
        <v>4</v>
      </c>
      <c r="L18" s="66" t="s">
        <v>4</v>
      </c>
      <c r="M18" s="66" t="s">
        <v>4</v>
      </c>
      <c r="N18" s="19"/>
      <c r="O18" s="66">
        <v>2.4400000000000002E-2</v>
      </c>
      <c r="P18" s="66" t="s">
        <v>4</v>
      </c>
      <c r="Q18" s="66">
        <v>2.58E-2</v>
      </c>
      <c r="R18" s="66">
        <v>2.64E-2</v>
      </c>
      <c r="S18" s="66">
        <v>2.6800000000000001E-2</v>
      </c>
      <c r="T18" s="66">
        <v>2.76E-2</v>
      </c>
      <c r="U18" s="9"/>
    </row>
    <row r="19" spans="1:23" x14ac:dyDescent="0.25">
      <c r="A19" s="9"/>
      <c r="B19" t="s">
        <v>440</v>
      </c>
      <c r="C19" s="100">
        <v>2.2499999999999999E-2</v>
      </c>
      <c r="D19" s="12"/>
      <c r="E19" s="37" t="s">
        <v>4</v>
      </c>
      <c r="F19" s="37" t="s">
        <v>4</v>
      </c>
      <c r="G19" s="16"/>
      <c r="H19" s="66">
        <v>2.0500000000000001E-2</v>
      </c>
      <c r="I19" s="66">
        <v>2.1499999999999998E-2</v>
      </c>
      <c r="J19" s="66">
        <v>2.2499999999999999E-2</v>
      </c>
      <c r="K19" s="66" t="s">
        <v>4</v>
      </c>
      <c r="L19" s="66">
        <v>2.4E-2</v>
      </c>
      <c r="M19" s="66">
        <v>2.5499999999999998E-2</v>
      </c>
      <c r="N19" s="19"/>
      <c r="O19" s="66">
        <v>2.8000000000000001E-2</v>
      </c>
      <c r="P19" s="66">
        <v>3.1E-2</v>
      </c>
      <c r="Q19" s="66">
        <v>3.1E-2</v>
      </c>
      <c r="R19" s="66">
        <v>3.1E-2</v>
      </c>
      <c r="S19" s="66">
        <v>3.1E-2</v>
      </c>
      <c r="T19" s="66">
        <v>3.2500000000000001E-2</v>
      </c>
      <c r="U19" s="9"/>
    </row>
    <row r="20" spans="1:23" x14ac:dyDescent="0.25">
      <c r="A20" s="9"/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2.3E-2</v>
      </c>
      <c r="P20" s="66" t="s">
        <v>4</v>
      </c>
      <c r="Q20" s="66">
        <v>2.35E-2</v>
      </c>
      <c r="R20" s="66">
        <v>2.4E-2</v>
      </c>
      <c r="S20" s="67">
        <v>2.4500000000000001E-2</v>
      </c>
      <c r="T20" s="67">
        <v>2.7E-2</v>
      </c>
      <c r="U20" s="9"/>
    </row>
    <row r="21" spans="1:23" x14ac:dyDescent="0.25">
      <c r="A21" s="9"/>
      <c r="B21" t="s">
        <v>19</v>
      </c>
      <c r="C21" s="68">
        <v>1.6E-2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A22" s="9"/>
      <c r="B22" t="s">
        <v>230</v>
      </c>
      <c r="C22" s="38">
        <v>1.2E-2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2.1000000000000001E-2</v>
      </c>
      <c r="M22" s="37">
        <v>2.2499999999999999E-2</v>
      </c>
      <c r="N22" s="19"/>
      <c r="O22" s="37">
        <v>2.2499999999999999E-2</v>
      </c>
      <c r="P22" s="37">
        <v>2.35E-2</v>
      </c>
      <c r="Q22" s="37">
        <v>2.35E-2</v>
      </c>
      <c r="R22" s="37">
        <v>2.4E-2</v>
      </c>
      <c r="S22" s="37">
        <v>2.4500000000000001E-2</v>
      </c>
      <c r="T22" s="37">
        <v>2.4500000000000001E-2</v>
      </c>
      <c r="U22" s="9"/>
    </row>
    <row r="23" spans="1:23" x14ac:dyDescent="0.25">
      <c r="A23" s="9"/>
      <c r="B23" t="s">
        <v>408</v>
      </c>
      <c r="C23" s="70">
        <v>1.2E-2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2.1999999999999999E-2</v>
      </c>
      <c r="P23" s="66" t="s">
        <v>4</v>
      </c>
      <c r="Q23" s="66">
        <v>0.02</v>
      </c>
      <c r="R23" s="66">
        <v>2.1000000000000001E-2</v>
      </c>
      <c r="S23" s="66">
        <v>2.2499999999999999E-2</v>
      </c>
      <c r="T23" s="66">
        <v>2.4500000000000001E-2</v>
      </c>
      <c r="U23" s="9"/>
    </row>
    <row r="24" spans="1:23" x14ac:dyDescent="0.25">
      <c r="B24" t="s">
        <v>420</v>
      </c>
      <c r="C24" s="68">
        <v>0.02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2.7E-2</v>
      </c>
      <c r="P24" s="67" t="s">
        <v>4</v>
      </c>
      <c r="Q24" s="67">
        <v>2.8000000000000001E-2</v>
      </c>
      <c r="R24" s="67">
        <v>2.8500000000000001E-2</v>
      </c>
      <c r="S24" s="67">
        <v>0.03</v>
      </c>
      <c r="T24" s="67">
        <v>3.0499999999999999E-2</v>
      </c>
      <c r="U24" s="36">
        <v>0.03</v>
      </c>
      <c r="V24" s="9"/>
    </row>
    <row r="25" spans="1:23" x14ac:dyDescent="0.25">
      <c r="A25" s="9"/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2.4E-2</v>
      </c>
      <c r="M25" s="37" t="s">
        <v>4</v>
      </c>
      <c r="N25" s="19"/>
      <c r="O25" s="67">
        <v>2.6499999999999999E-2</v>
      </c>
      <c r="P25" s="67">
        <v>2.6700000000000002E-2</v>
      </c>
      <c r="Q25" s="67">
        <v>2.7E-2</v>
      </c>
      <c r="R25" s="67">
        <v>2.75E-2</v>
      </c>
      <c r="S25" s="67">
        <v>2.8000000000000001E-2</v>
      </c>
      <c r="T25" s="67">
        <v>2.8500000000000001E-2</v>
      </c>
      <c r="U25" s="9"/>
    </row>
    <row r="26" spans="1:23" x14ac:dyDescent="0.25">
      <c r="A26" s="9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2.3E-2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2.0500000000000001E-2</v>
      </c>
      <c r="I27" s="42">
        <f t="shared" si="6"/>
        <v>2.1499999999999998E-2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2.4500000000000001E-2</v>
      </c>
      <c r="M27" s="42">
        <f t="shared" si="6"/>
        <v>2.5499999999999998E-2</v>
      </c>
      <c r="N27" s="12"/>
      <c r="O27" s="42">
        <f t="shared" ref="O27:T27" si="7">MAX(O17:O25)</f>
        <v>2.8000000000000001E-2</v>
      </c>
      <c r="P27" s="42">
        <f t="shared" si="7"/>
        <v>3.1E-2</v>
      </c>
      <c r="Q27" s="42">
        <f t="shared" si="7"/>
        <v>3.1E-2</v>
      </c>
      <c r="R27" s="42">
        <f t="shared" si="7"/>
        <v>3.1E-2</v>
      </c>
      <c r="S27" s="42">
        <f t="shared" si="7"/>
        <v>3.1E-2</v>
      </c>
      <c r="T27" s="42">
        <f t="shared" si="7"/>
        <v>3.2500000000000001E-2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2.5999999999999999E-2</v>
      </c>
      <c r="P29" s="68" t="s">
        <v>4</v>
      </c>
      <c r="Q29" s="67">
        <v>2.75E-2</v>
      </c>
      <c r="R29" s="67">
        <v>2.8500000000000001E-2</v>
      </c>
      <c r="S29" s="67">
        <v>0.03</v>
      </c>
      <c r="T29" s="67">
        <v>3.0499999999999999E-2</v>
      </c>
      <c r="U29" s="9"/>
    </row>
    <row r="30" spans="1:23" x14ac:dyDescent="0.25">
      <c r="B30" t="s">
        <v>28</v>
      </c>
      <c r="C30" s="68">
        <v>2.4E-2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2.5999999999999999E-2</v>
      </c>
      <c r="P30" s="37" t="s">
        <v>4</v>
      </c>
      <c r="Q30" s="66">
        <v>2.75E-2</v>
      </c>
      <c r="R30" s="66">
        <v>2.8500000000000001E-2</v>
      </c>
      <c r="S30" s="66">
        <v>0.03</v>
      </c>
      <c r="T30" s="66">
        <v>3.0499999999999999E-2</v>
      </c>
      <c r="U30" s="9"/>
    </row>
    <row r="31" spans="1:23" x14ac:dyDescent="0.25">
      <c r="B31" t="s">
        <v>439</v>
      </c>
      <c r="C31" s="68">
        <v>2.35E-2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>
        <v>2.1999999999999999E-2</v>
      </c>
      <c r="L31" s="37" t="s">
        <v>4</v>
      </c>
      <c r="M31" s="37" t="s">
        <v>4</v>
      </c>
      <c r="N31" s="16"/>
      <c r="O31" s="66">
        <v>2.0500000000000001E-2</v>
      </c>
      <c r="P31" s="37">
        <v>2.3E-2</v>
      </c>
      <c r="Q31" s="66">
        <v>2.5000000000000001E-2</v>
      </c>
      <c r="R31" s="66">
        <v>2.1999999999999999E-2</v>
      </c>
      <c r="S31" s="66">
        <v>2.3E-2</v>
      </c>
      <c r="T31" s="66">
        <v>2.5499999999999998E-2</v>
      </c>
      <c r="U31" s="9"/>
    </row>
    <row r="32" spans="1:23" x14ac:dyDescent="0.25">
      <c r="B32" t="s">
        <v>29</v>
      </c>
      <c r="C32" s="68">
        <v>1.6E-2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37">
        <v>2.5000000000000001E-2</v>
      </c>
      <c r="P32" s="37" t="s">
        <v>4</v>
      </c>
      <c r="Q32" s="37">
        <v>2.7E-2</v>
      </c>
      <c r="R32" s="37">
        <v>2.8000000000000001E-2</v>
      </c>
      <c r="S32" s="37">
        <v>2.9499999999999998E-2</v>
      </c>
      <c r="T32" s="68">
        <v>3.0499999999999999E-2</v>
      </c>
      <c r="U32" s="9"/>
    </row>
    <row r="33" spans="1:23" x14ac:dyDescent="0.25">
      <c r="B33" t="s">
        <v>30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9">
        <v>2.5999999999999999E-2</v>
      </c>
      <c r="P33" s="68" t="s">
        <v>4</v>
      </c>
      <c r="Q33" s="69">
        <v>2.75E-2</v>
      </c>
      <c r="R33" s="69">
        <v>2.8500000000000001E-2</v>
      </c>
      <c r="S33" s="69">
        <v>0.03</v>
      </c>
      <c r="T33" s="69">
        <v>3.15E-2</v>
      </c>
      <c r="U33" s="9"/>
      <c r="W33" s="36"/>
    </row>
    <row r="34" spans="1:23" x14ac:dyDescent="0.25">
      <c r="B34" t="s">
        <v>247</v>
      </c>
      <c r="C34" s="68">
        <v>2.4E-2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37">
        <v>2.5999999999999999E-2</v>
      </c>
      <c r="P34" s="37" t="s">
        <v>4</v>
      </c>
      <c r="Q34" s="37">
        <v>2.75E-2</v>
      </c>
      <c r="R34" s="37">
        <v>2.8500000000000001E-2</v>
      </c>
      <c r="S34" s="37">
        <v>0.03</v>
      </c>
      <c r="T34" s="37">
        <v>3.0499999999999999E-2</v>
      </c>
      <c r="U34" s="9"/>
    </row>
    <row r="35" spans="1:23" x14ac:dyDescent="0.25">
      <c r="B35" t="s">
        <v>36</v>
      </c>
      <c r="C35" s="68">
        <v>2.6499999999999999E-2</v>
      </c>
      <c r="D35" s="12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7">
        <v>2.5000000000000001E-2</v>
      </c>
      <c r="P35" s="68" t="s">
        <v>4</v>
      </c>
      <c r="Q35" s="67">
        <v>2.6499999999999999E-2</v>
      </c>
      <c r="R35" s="67">
        <v>2.75E-2</v>
      </c>
      <c r="S35" s="67">
        <v>2.9000000000000001E-2</v>
      </c>
      <c r="T35" s="67">
        <v>2.9499999999999998E-2</v>
      </c>
      <c r="U35" s="9"/>
    </row>
    <row r="36" spans="1:23" x14ac:dyDescent="0.25">
      <c r="B36" t="s">
        <v>188</v>
      </c>
      <c r="C36" s="102">
        <v>2.8500000000000001E-2</v>
      </c>
      <c r="D36" s="12"/>
      <c r="E36" s="37">
        <v>5.0000000000000001E-4</v>
      </c>
      <c r="F36" s="37">
        <v>2.5000000000000001E-3</v>
      </c>
      <c r="G36" s="16"/>
      <c r="H36" s="37">
        <v>4.4999999999999997E-3</v>
      </c>
      <c r="I36" s="37">
        <v>5.4999999999999997E-3</v>
      </c>
      <c r="J36" s="37">
        <v>6.4999999999999997E-3</v>
      </c>
      <c r="K36" s="37" t="s">
        <v>4</v>
      </c>
      <c r="L36" s="37">
        <v>7.0000000000000001E-3</v>
      </c>
      <c r="M36" s="37">
        <v>8.0000000000000002E-3</v>
      </c>
      <c r="N36" s="16"/>
      <c r="O36" s="68">
        <v>0.02</v>
      </c>
      <c r="P36" s="68">
        <v>2.7E-2</v>
      </c>
      <c r="Q36" s="68">
        <v>2.1499999999999998E-2</v>
      </c>
      <c r="R36" s="68">
        <v>2.8500000000000001E-2</v>
      </c>
      <c r="S36" s="68">
        <v>2.35E-2</v>
      </c>
      <c r="T36" s="68">
        <v>2.5999999999999999E-2</v>
      </c>
      <c r="U36" s="9"/>
    </row>
    <row r="37" spans="1:23" x14ac:dyDescent="0.25">
      <c r="B37" t="s">
        <v>413</v>
      </c>
      <c r="C37" s="68">
        <v>1.4E-2</v>
      </c>
      <c r="D37" s="12"/>
      <c r="E37" s="37">
        <v>5.0000000000000001E-3</v>
      </c>
      <c r="F37" s="37">
        <v>7.0000000000000001E-3</v>
      </c>
      <c r="G37" s="16"/>
      <c r="H37" s="37" t="s">
        <v>4</v>
      </c>
      <c r="I37" s="37">
        <v>7.4999999999999997E-3</v>
      </c>
      <c r="J37" s="37" t="s">
        <v>4</v>
      </c>
      <c r="K37" s="37" t="s">
        <v>4</v>
      </c>
      <c r="L37" s="37">
        <v>0.01</v>
      </c>
      <c r="M37" s="37">
        <v>1.2500000000000001E-2</v>
      </c>
      <c r="N37" s="16"/>
      <c r="O37" s="67">
        <v>0.02</v>
      </c>
      <c r="P37" s="68" t="s">
        <v>4</v>
      </c>
      <c r="Q37" s="67">
        <v>2.1999999999999999E-2</v>
      </c>
      <c r="R37" s="67">
        <v>2.4E-2</v>
      </c>
      <c r="S37" s="67">
        <v>2.5000000000000001E-2</v>
      </c>
      <c r="T37" s="67">
        <v>2.75E-2</v>
      </c>
      <c r="U37" s="9"/>
    </row>
    <row r="38" spans="1:23" x14ac:dyDescent="0.25">
      <c r="B38" t="s">
        <v>441</v>
      </c>
      <c r="C38" s="68">
        <v>2.4500000000000001E-2</v>
      </c>
      <c r="D38" s="12"/>
      <c r="E38" s="37"/>
      <c r="F38" s="37"/>
      <c r="G38" s="16"/>
      <c r="H38" s="37" t="s">
        <v>4</v>
      </c>
      <c r="I38" s="37" t="s">
        <v>4</v>
      </c>
      <c r="J38" s="37" t="s">
        <v>4</v>
      </c>
      <c r="K38" s="37" t="s">
        <v>4</v>
      </c>
      <c r="L38" s="37" t="s">
        <v>4</v>
      </c>
      <c r="M38" s="37" t="s">
        <v>4</v>
      </c>
      <c r="N38" s="16"/>
      <c r="O38" s="67">
        <v>2.5999999999999999E-2</v>
      </c>
      <c r="P38" s="68">
        <v>2.1000000000000001E-2</v>
      </c>
      <c r="Q38" s="67">
        <v>2.75E-2</v>
      </c>
      <c r="R38" s="67">
        <v>2.8500000000000001E-2</v>
      </c>
      <c r="S38" s="67">
        <v>0.03</v>
      </c>
      <c r="T38" s="67">
        <v>3.15E-2</v>
      </c>
      <c r="U38" s="9"/>
    </row>
    <row r="39" spans="1:23" x14ac:dyDescent="0.25">
      <c r="D39" s="9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9"/>
    </row>
    <row r="40" spans="1:23" x14ac:dyDescent="0.25">
      <c r="A40" s="8"/>
      <c r="B40" s="25" t="s">
        <v>37</v>
      </c>
      <c r="C40" s="42">
        <f>MAX(C29:C35)</f>
        <v>2.6499999999999999E-2</v>
      </c>
      <c r="D40" s="12"/>
      <c r="E40" s="42" t="s">
        <v>4</v>
      </c>
      <c r="F40" s="42" t="s">
        <v>4</v>
      </c>
      <c r="G40" s="12"/>
      <c r="H40" s="42" t="s">
        <v>4</v>
      </c>
      <c r="I40" s="42" t="s">
        <v>4</v>
      </c>
      <c r="J40" s="42" t="s">
        <v>4</v>
      </c>
      <c r="K40" s="42" t="s">
        <v>4</v>
      </c>
      <c r="L40" s="42" t="s">
        <v>4</v>
      </c>
      <c r="M40" s="42" t="s">
        <v>4</v>
      </c>
      <c r="N40" s="12"/>
      <c r="O40" s="42">
        <f t="shared" ref="O40:T40" si="8">MAX(O29:O37)</f>
        <v>2.5999999999999999E-2</v>
      </c>
      <c r="P40" s="42">
        <f t="shared" si="8"/>
        <v>2.7E-2</v>
      </c>
      <c r="Q40" s="42">
        <f t="shared" si="8"/>
        <v>2.75E-2</v>
      </c>
      <c r="R40" s="42">
        <f t="shared" si="8"/>
        <v>2.8500000000000001E-2</v>
      </c>
      <c r="S40" s="42">
        <f t="shared" si="8"/>
        <v>0.03</v>
      </c>
      <c r="T40" s="42">
        <f t="shared" si="8"/>
        <v>3.15E-2</v>
      </c>
      <c r="U40" s="9"/>
    </row>
    <row r="41" spans="1:23" x14ac:dyDescent="0.25">
      <c r="A41" s="9" t="s">
        <v>38</v>
      </c>
      <c r="D41" s="9"/>
      <c r="U41" s="9"/>
    </row>
    <row r="42" spans="1:23" x14ac:dyDescent="0.25">
      <c r="B42" s="9" t="s">
        <v>38</v>
      </c>
      <c r="C42" s="78">
        <v>1.6E-2</v>
      </c>
      <c r="D42" s="12"/>
      <c r="E42" s="83">
        <v>1.26E-2</v>
      </c>
      <c r="F42" s="80">
        <v>1.61E-2</v>
      </c>
      <c r="G42" s="12"/>
      <c r="H42" s="80">
        <v>1.4E-2</v>
      </c>
      <c r="I42" s="80">
        <v>1.4500000000000001E-2</v>
      </c>
      <c r="J42" s="80">
        <v>1.4999999999999999E-2</v>
      </c>
      <c r="K42" s="80">
        <v>1.6500000000000001E-2</v>
      </c>
      <c r="L42" s="80">
        <v>2.1100000000000001E-2</v>
      </c>
      <c r="M42" s="80">
        <v>2.1600000000000001E-2</v>
      </c>
      <c r="N42" s="61"/>
      <c r="O42" s="80">
        <v>2.1999999999999999E-2</v>
      </c>
      <c r="P42" s="80" t="s">
        <v>442</v>
      </c>
      <c r="Q42" s="80">
        <v>2.3400000000000001E-2</v>
      </c>
      <c r="R42" s="80">
        <v>2.3800000000000002E-2</v>
      </c>
      <c r="S42" s="80">
        <v>2.41E-2</v>
      </c>
      <c r="T42" s="80">
        <v>2.47E-2</v>
      </c>
      <c r="U42" s="9"/>
    </row>
    <row r="43" spans="1:23" x14ac:dyDescent="0.25">
      <c r="B43" s="9" t="s">
        <v>392</v>
      </c>
      <c r="C43" s="78">
        <v>1.6E-2</v>
      </c>
      <c r="D43" s="12"/>
      <c r="E43" s="83">
        <v>1.2500000000000001E-2</v>
      </c>
      <c r="F43" s="80">
        <v>1.6E-2</v>
      </c>
      <c r="G43" s="12"/>
      <c r="H43" s="80">
        <v>1.3900000000000001E-2</v>
      </c>
      <c r="I43" s="80">
        <v>1.4400000000000001E-2</v>
      </c>
      <c r="J43" s="80">
        <v>1.49E-2</v>
      </c>
      <c r="K43" s="80">
        <v>1.6400000000000001E-2</v>
      </c>
      <c r="L43" s="80">
        <v>2.1000000000000001E-2</v>
      </c>
      <c r="M43" s="80">
        <v>2.1500000000000002E-2</v>
      </c>
      <c r="N43" s="61"/>
      <c r="O43" s="80">
        <v>2.1899999999999999E-2</v>
      </c>
      <c r="P43" s="80">
        <v>2.3699999999999999E-2</v>
      </c>
      <c r="Q43" s="80">
        <v>2.3300000000000001E-2</v>
      </c>
      <c r="R43" s="80">
        <v>2.3700000000000002E-2</v>
      </c>
      <c r="S43" s="80">
        <v>2.4E-2</v>
      </c>
      <c r="T43" s="80">
        <v>2.46E-2</v>
      </c>
      <c r="U43" s="9"/>
    </row>
    <row r="44" spans="1:23" x14ac:dyDescent="0.25">
      <c r="B44" s="9" t="s">
        <v>364</v>
      </c>
      <c r="C44" s="78">
        <v>2.3E-2</v>
      </c>
      <c r="D44" s="12"/>
      <c r="E44" s="78">
        <v>2.3E-2</v>
      </c>
      <c r="F44" s="78">
        <v>2.35E-2</v>
      </c>
      <c r="G44" s="12"/>
      <c r="H44" s="78">
        <v>2.3E-2</v>
      </c>
      <c r="I44" s="78">
        <v>2.3E-2</v>
      </c>
      <c r="J44" s="78">
        <v>2.3E-2</v>
      </c>
      <c r="K44" s="78">
        <v>2.3E-2</v>
      </c>
      <c r="L44" s="78">
        <v>2.4500000000000001E-2</v>
      </c>
      <c r="M44" s="78">
        <v>2.5000000000000001E-2</v>
      </c>
      <c r="N44" s="60"/>
      <c r="O44" s="78">
        <v>2.8000000000000001E-2</v>
      </c>
      <c r="P44" s="78">
        <v>3.0499999999999999E-2</v>
      </c>
      <c r="Q44" s="78">
        <v>3.0499999999999999E-2</v>
      </c>
      <c r="R44" s="78">
        <v>3.0499999999999999E-2</v>
      </c>
      <c r="S44" s="78">
        <v>3.1E-2</v>
      </c>
      <c r="T44" s="78">
        <v>3.15E-2</v>
      </c>
      <c r="U44" s="9"/>
    </row>
    <row r="45" spans="1:23" x14ac:dyDescent="0.25">
      <c r="B45" t="s">
        <v>256</v>
      </c>
    </row>
    <row r="46" spans="1:23" x14ac:dyDescent="0.25">
      <c r="B46" t="s">
        <v>401</v>
      </c>
    </row>
  </sheetData>
  <customSheetViews>
    <customSheetView guid="{299C277F-2E78-4ADB-B474-2EF796E7CB2F}" scale="80" fitToPage="1" hiddenRows="1">
      <pane ySplit="1" topLeftCell="A2" activePane="bottomLeft" state="frozen"/>
      <selection pane="bottomLeft" activeCell="A34" sqref="A34"/>
      <pageMargins left="0" right="0" top="0.75" bottom="0.75" header="0.3" footer="0.3"/>
      <pageSetup scale="64" orientation="landscape" r:id="rId1"/>
    </customSheetView>
  </customSheetViews>
  <mergeCells count="3">
    <mergeCell ref="E1:F1"/>
    <mergeCell ref="H1:M1"/>
    <mergeCell ref="O1:T1"/>
  </mergeCells>
  <conditionalFormatting sqref="J8:J13">
    <cfRule type="top10" dxfId="6665" priority="1" rank="1"/>
  </conditionalFormatting>
  <conditionalFormatting sqref="C6:D6 D5 G21">
    <cfRule type="cellIs" dxfId="6664" priority="28" operator="greaterThan">
      <formula>0.0165</formula>
    </cfRule>
  </conditionalFormatting>
  <conditionalFormatting sqref="N22">
    <cfRule type="cellIs" dxfId="6663" priority="27" operator="greaterThan">
      <formula>0.018</formula>
    </cfRule>
  </conditionalFormatting>
  <conditionalFormatting sqref="G5:G6">
    <cfRule type="cellIs" dxfId="6662" priority="26" operator="greaterThan">
      <formula>0.0165</formula>
    </cfRule>
  </conditionalFormatting>
  <conditionalFormatting sqref="G23">
    <cfRule type="cellIs" dxfId="6661" priority="25" operator="greaterThan">
      <formula>0.0165</formula>
    </cfRule>
  </conditionalFormatting>
  <conditionalFormatting sqref="C8:C13">
    <cfRule type="top10" dxfId="6660" priority="24" rank="1"/>
  </conditionalFormatting>
  <conditionalFormatting sqref="E8:E13">
    <cfRule type="top10" dxfId="6659" priority="23" rank="1"/>
  </conditionalFormatting>
  <conditionalFormatting sqref="I8:I13">
    <cfRule type="top10" dxfId="6658" priority="21" rank="1"/>
  </conditionalFormatting>
  <conditionalFormatting sqref="K8:K13">
    <cfRule type="top10" dxfId="6657" priority="20" rank="1"/>
  </conditionalFormatting>
  <conditionalFormatting sqref="L8:L13">
    <cfRule type="top10" dxfId="6656" priority="19" rank="1"/>
  </conditionalFormatting>
  <conditionalFormatting sqref="M8:M13">
    <cfRule type="top10" dxfId="6655" priority="18" rank="1"/>
  </conditionalFormatting>
  <conditionalFormatting sqref="O8:O13">
    <cfRule type="top10" dxfId="6654" priority="17" rank="1"/>
  </conditionalFormatting>
  <conditionalFormatting sqref="P8:P13">
    <cfRule type="top10" dxfId="6653" priority="16" rank="1"/>
  </conditionalFormatting>
  <conditionalFormatting sqref="Q8:Q13">
    <cfRule type="top10" dxfId="6652" priority="15" rank="1"/>
  </conditionalFormatting>
  <conditionalFormatting sqref="R8:R13">
    <cfRule type="top10" dxfId="6651" priority="14" rank="1"/>
  </conditionalFormatting>
  <conditionalFormatting sqref="S8:S13">
    <cfRule type="top10" dxfId="6650" priority="13" rank="1"/>
  </conditionalFormatting>
  <conditionalFormatting sqref="T8:T13">
    <cfRule type="top10" dxfId="6649" priority="12" rank="1"/>
  </conditionalFormatting>
  <conditionalFormatting sqref="J17:J25">
    <cfRule type="top10" dxfId="6648" priority="11" rank="1"/>
  </conditionalFormatting>
  <conditionalFormatting sqref="F8:F13">
    <cfRule type="top10" dxfId="6647" priority="10" rank="1"/>
  </conditionalFormatting>
  <conditionalFormatting sqref="O29:O38">
    <cfRule type="top10" dxfId="6646" priority="9" rank="1"/>
  </conditionalFormatting>
  <conditionalFormatting sqref="Q29:Q38">
    <cfRule type="top10" dxfId="6645" priority="8" rank="1"/>
  </conditionalFormatting>
  <conditionalFormatting sqref="R29:R38">
    <cfRule type="top10" dxfId="6644" priority="7" rank="1"/>
  </conditionalFormatting>
  <conditionalFormatting sqref="S29:S38">
    <cfRule type="top10" dxfId="6643" priority="6" rank="1"/>
  </conditionalFormatting>
  <conditionalFormatting sqref="T29:T38">
    <cfRule type="top10" dxfId="6642" priority="5" rank="1"/>
  </conditionalFormatting>
  <conditionalFormatting sqref="H8:H13">
    <cfRule type="top10" dxfId="6641" priority="4" rank="1"/>
    <cfRule type="top10" dxfId="6640" priority="22" rank="1"/>
  </conditionalFormatting>
  <conditionalFormatting sqref="P17">
    <cfRule type="top10" dxfId="6639" priority="3" rank="1"/>
  </conditionalFormatting>
  <conditionalFormatting sqref="H17:H25">
    <cfRule type="top10" dxfId="6638" priority="29" rank="1"/>
  </conditionalFormatting>
  <conditionalFormatting sqref="I17:I25">
    <cfRule type="top10" dxfId="6637" priority="30" rank="1"/>
  </conditionalFormatting>
  <conditionalFormatting sqref="K17:K25">
    <cfRule type="top10" dxfId="6636" priority="31" rank="1"/>
  </conditionalFormatting>
  <conditionalFormatting sqref="L17:L25">
    <cfRule type="top10" dxfId="6635" priority="32" rank="1"/>
  </conditionalFormatting>
  <conditionalFormatting sqref="M17:M25">
    <cfRule type="top10" dxfId="6634" priority="33" rank="1"/>
  </conditionalFormatting>
  <conditionalFormatting sqref="M25">
    <cfRule type="top10" dxfId="6633" priority="2" rank="1"/>
  </conditionalFormatting>
  <conditionalFormatting sqref="C29:C38">
    <cfRule type="top10" dxfId="6632" priority="34" rank="1"/>
  </conditionalFormatting>
  <conditionalFormatting sqref="C17:C25">
    <cfRule type="top10" dxfId="6631" priority="35" rank="1"/>
  </conditionalFormatting>
  <conditionalFormatting sqref="E17:E25">
    <cfRule type="top10" dxfId="6630" priority="36" rank="1"/>
  </conditionalFormatting>
  <conditionalFormatting sqref="F17:F25">
    <cfRule type="top10" dxfId="6629" priority="37" rank="1"/>
  </conditionalFormatting>
  <conditionalFormatting sqref="P17:P25">
    <cfRule type="top10" dxfId="6628" priority="38" rank="1"/>
  </conditionalFormatting>
  <conditionalFormatting sqref="O17:O25">
    <cfRule type="top10" dxfId="6627" priority="39" rank="1"/>
  </conditionalFormatting>
  <conditionalFormatting sqref="Q17:Q25">
    <cfRule type="top10" dxfId="6626" priority="40" rank="1"/>
  </conditionalFormatting>
  <conditionalFormatting sqref="R17:R25">
    <cfRule type="top10" dxfId="6625" priority="41" rank="1"/>
  </conditionalFormatting>
  <conditionalFormatting sqref="S17:S25">
    <cfRule type="top10" dxfId="6624" priority="42" rank="1"/>
  </conditionalFormatting>
  <conditionalFormatting sqref="T17:T25">
    <cfRule type="top10" dxfId="6623" priority="43" rank="1"/>
  </conditionalFormatting>
  <pageMargins left="0" right="0" top="0.75" bottom="0.75" header="0.3" footer="0.3"/>
  <pageSetup scale="64" orientation="landscape"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86A6A-61E0-4299-84EA-7C412D1D65F4}">
  <sheetPr>
    <pageSetUpPr fitToPage="1"/>
  </sheetPr>
  <dimension ref="A1:W46"/>
  <sheetViews>
    <sheetView zoomScale="80" zoomScaleNormal="80" workbookViewId="0">
      <pane ySplit="1" topLeftCell="A18" activePane="bottomLeft" state="frozen"/>
      <selection pane="bottomLeft" activeCell="M44" sqref="M44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15" width="8" bestFit="1" customWidth="1"/>
    <col min="16" max="16" width="8.85546875" bestFit="1" customWidth="1"/>
    <col min="17" max="20" width="8" bestFit="1" customWidth="1"/>
    <col min="21" max="21" width="9.42578125" bestFit="1" customWidth="1"/>
    <col min="22" max="23" width="10.140625" bestFit="1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2" t="s">
        <v>1</v>
      </c>
      <c r="F1" s="143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MAX(O8:O13)</f>
        <v>2.1999999999999999E-2</v>
      </c>
      <c r="P4" s="78">
        <f t="shared" si="1"/>
        <v>2.2700000000000001E-2</v>
      </c>
      <c r="Q4" s="78">
        <f t="shared" si="1"/>
        <v>1.7500000000000002E-2</v>
      </c>
      <c r="R4" s="78">
        <f t="shared" si="1"/>
        <v>1.8499999999999999E-2</v>
      </c>
      <c r="S4" s="78">
        <f t="shared" si="1"/>
        <v>2.1000000000000001E-2</v>
      </c>
      <c r="T4" s="78">
        <f t="shared" si="1"/>
        <v>2.1999999999999999E-2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3.5000000000000001E-3</v>
      </c>
      <c r="J5" s="80">
        <f t="shared" si="2"/>
        <v>4.5000000000000005E-3</v>
      </c>
      <c r="K5" s="80">
        <f t="shared" si="2"/>
        <v>5.0000000000000001E-3</v>
      </c>
      <c r="L5" s="80">
        <f t="shared" si="2"/>
        <v>5.4999999999999997E-3</v>
      </c>
      <c r="M5" s="80">
        <f t="shared" si="2"/>
        <v>5.4999999999999997E-3</v>
      </c>
      <c r="N5" s="81"/>
      <c r="O5" s="80">
        <f t="shared" ref="O5:T5" si="3">MEDIAN(O8:O13)</f>
        <v>1.55E-2</v>
      </c>
      <c r="P5" s="80">
        <f t="shared" si="3"/>
        <v>1.575E-2</v>
      </c>
      <c r="Q5" s="80">
        <f t="shared" si="3"/>
        <v>1.55E-2</v>
      </c>
      <c r="R5" s="80">
        <f t="shared" si="3"/>
        <v>1.7000000000000001E-2</v>
      </c>
      <c r="S5" s="80">
        <f t="shared" si="3"/>
        <v>1.9E-2</v>
      </c>
      <c r="T5" s="80">
        <f t="shared" si="3"/>
        <v>2.0999999999999998E-2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437</v>
      </c>
      <c r="D8" s="96"/>
      <c r="E8" s="70">
        <v>1E-3</v>
      </c>
      <c r="F8" s="69">
        <v>4.0000000000000001E-3</v>
      </c>
      <c r="G8" s="6"/>
      <c r="H8" s="65">
        <v>1E-3</v>
      </c>
      <c r="I8" s="65">
        <v>3.0000000000000001E-3</v>
      </c>
      <c r="J8" s="65">
        <v>4.0000000000000001E-3</v>
      </c>
      <c r="K8" s="65">
        <v>5.0000000000000001E-3</v>
      </c>
      <c r="L8" s="65">
        <v>5.0000000000000001E-3</v>
      </c>
      <c r="M8" s="65">
        <v>5.4999999999999997E-3</v>
      </c>
      <c r="N8" s="6"/>
      <c r="O8" s="65">
        <v>1.4500000000000001E-2</v>
      </c>
      <c r="P8" s="37">
        <v>0.02</v>
      </c>
      <c r="Q8" s="65">
        <v>1.6E-2</v>
      </c>
      <c r="R8" s="65">
        <v>1.7999999999999999E-2</v>
      </c>
      <c r="S8" s="65">
        <v>0.02</v>
      </c>
      <c r="T8" s="65">
        <v>2.1999999999999999E-2</v>
      </c>
      <c r="U8" s="9"/>
    </row>
    <row r="9" spans="1:23" x14ac:dyDescent="0.25">
      <c r="A9" s="9"/>
      <c r="B9" t="s">
        <v>47</v>
      </c>
      <c r="C9" s="82" t="s">
        <v>436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2.1999999999999999E-2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1.6E-2</v>
      </c>
      <c r="U9" s="9"/>
    </row>
    <row r="10" spans="1:23" x14ac:dyDescent="0.25">
      <c r="A10" s="9"/>
      <c r="B10" t="s">
        <v>48</v>
      </c>
      <c r="C10" s="47" t="s">
        <v>415</v>
      </c>
      <c r="D10" s="97"/>
      <c r="E10" s="69">
        <v>5.0000000000000001E-4</v>
      </c>
      <c r="F10" s="69">
        <v>5.0000000000000001E-4</v>
      </c>
      <c r="G10" s="6"/>
      <c r="H10" s="37">
        <v>1E-3</v>
      </c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1.6500000000000001E-2</v>
      </c>
      <c r="P10" s="37">
        <v>6.0000000000000001E-3</v>
      </c>
      <c r="Q10" s="65">
        <v>6.4999999999999997E-3</v>
      </c>
      <c r="R10" s="65">
        <v>8.5000000000000006E-3</v>
      </c>
      <c r="S10" s="65">
        <v>1.0999999999999999E-2</v>
      </c>
      <c r="T10" s="65">
        <v>1.2500000000000001E-2</v>
      </c>
      <c r="U10" s="9"/>
      <c r="W10" s="36">
        <v>2.5000000000000001E-2</v>
      </c>
    </row>
    <row r="11" spans="1:23" x14ac:dyDescent="0.25">
      <c r="A11" s="9"/>
      <c r="B11" s="101" t="s">
        <v>65</v>
      </c>
      <c r="C11" s="87" t="s">
        <v>430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"/>
    </row>
    <row r="12" spans="1:23" x14ac:dyDescent="0.25">
      <c r="A12" s="9"/>
      <c r="B12" t="s">
        <v>49</v>
      </c>
      <c r="C12" s="87" t="s">
        <v>415</v>
      </c>
      <c r="D12" s="96"/>
      <c r="E12" s="70">
        <v>1.0000000000000001E-5</v>
      </c>
      <c r="F12" s="69">
        <v>1E-3</v>
      </c>
      <c r="G12" s="6"/>
      <c r="H12" s="37">
        <v>2E-3</v>
      </c>
      <c r="I12" s="37">
        <v>3.5000000000000001E-3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2.1999999999999999E-2</v>
      </c>
      <c r="P12" s="37">
        <v>1.7000000000000001E-2</v>
      </c>
      <c r="Q12" s="37">
        <v>1.7500000000000002E-2</v>
      </c>
      <c r="R12" s="37">
        <v>1.8499999999999999E-2</v>
      </c>
      <c r="S12" s="37">
        <v>2.1000000000000001E-2</v>
      </c>
      <c r="T12" s="37">
        <v>2.1999999999999999E-2</v>
      </c>
      <c r="U12" s="9"/>
    </row>
    <row r="13" spans="1:23" x14ac:dyDescent="0.25">
      <c r="A13" s="9"/>
      <c r="B13" t="s">
        <v>50</v>
      </c>
      <c r="C13" s="70" t="s">
        <v>415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>
        <v>2.2700000000000001E-2</v>
      </c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9"/>
      <c r="W13" s="36"/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1.15E-2</v>
      </c>
      <c r="N15" s="12"/>
      <c r="O15" s="42">
        <f t="shared" ref="O15:T15" si="5">MAX(O8:O13)</f>
        <v>2.1999999999999999E-2</v>
      </c>
      <c r="P15" s="42">
        <f t="shared" si="5"/>
        <v>2.2700000000000001E-2</v>
      </c>
      <c r="Q15" s="42">
        <f t="shared" si="5"/>
        <v>1.7500000000000002E-2</v>
      </c>
      <c r="R15" s="42">
        <f t="shared" si="5"/>
        <v>1.8499999999999999E-2</v>
      </c>
      <c r="S15" s="42">
        <f t="shared" si="5"/>
        <v>2.1000000000000001E-2</v>
      </c>
      <c r="T15" s="42">
        <f t="shared" si="5"/>
        <v>2.1999999999999999E-2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2.4500000000000001E-2</v>
      </c>
      <c r="M17" s="37">
        <v>2.5499999999999998E-2</v>
      </c>
      <c r="N17" s="16"/>
      <c r="O17" s="37">
        <v>2.6499999999999999E-2</v>
      </c>
      <c r="P17" s="37" t="s">
        <v>4</v>
      </c>
      <c r="Q17" s="37">
        <v>2.7E-2</v>
      </c>
      <c r="R17" s="37">
        <v>2.75E-2</v>
      </c>
      <c r="S17" s="37">
        <v>2.8000000000000001E-2</v>
      </c>
      <c r="T17" s="37">
        <v>0.03</v>
      </c>
      <c r="U17" s="36">
        <v>2.6700000000000002E-2</v>
      </c>
      <c r="V17" s="36">
        <v>2.7099999999999999E-2</v>
      </c>
      <c r="W17" s="9"/>
    </row>
    <row r="18" spans="1:23" x14ac:dyDescent="0.25">
      <c r="A18" s="9"/>
      <c r="B18" t="s">
        <v>394</v>
      </c>
      <c r="C18" s="68">
        <v>1.4999999999999999E-2</v>
      </c>
      <c r="D18" s="12"/>
      <c r="E18" s="37" t="s">
        <v>4</v>
      </c>
      <c r="F18" s="37" t="s">
        <v>4</v>
      </c>
      <c r="G18" s="16"/>
      <c r="H18" s="66" t="s">
        <v>4</v>
      </c>
      <c r="I18" s="66" t="s">
        <v>4</v>
      </c>
      <c r="J18" s="66" t="s">
        <v>4</v>
      </c>
      <c r="K18" s="66" t="s">
        <v>4</v>
      </c>
      <c r="L18" s="66" t="s">
        <v>4</v>
      </c>
      <c r="M18" s="66" t="s">
        <v>4</v>
      </c>
      <c r="N18" s="19"/>
      <c r="O18" s="66">
        <v>2.4799999999999999E-2</v>
      </c>
      <c r="P18" s="66" t="s">
        <v>4</v>
      </c>
      <c r="Q18" s="66">
        <v>2.58E-2</v>
      </c>
      <c r="R18" s="66">
        <v>2.64E-2</v>
      </c>
      <c r="S18" s="66">
        <v>2.6800000000000001E-2</v>
      </c>
      <c r="T18" s="66">
        <v>2.76E-2</v>
      </c>
      <c r="U18" s="9"/>
    </row>
    <row r="19" spans="1:23" x14ac:dyDescent="0.25">
      <c r="A19" s="9"/>
      <c r="B19" t="s">
        <v>440</v>
      </c>
      <c r="C19" s="100">
        <v>2.2499999999999999E-2</v>
      </c>
      <c r="D19" s="12"/>
      <c r="E19" s="37" t="s">
        <v>4</v>
      </c>
      <c r="F19" s="37" t="s">
        <v>4</v>
      </c>
      <c r="G19" s="16"/>
      <c r="H19" s="66">
        <v>2.0500000000000001E-2</v>
      </c>
      <c r="I19" s="66">
        <v>2.1499999999999998E-2</v>
      </c>
      <c r="J19" s="66">
        <v>2.2499999999999999E-2</v>
      </c>
      <c r="K19" s="66" t="s">
        <v>4</v>
      </c>
      <c r="L19" s="66">
        <v>2.4E-2</v>
      </c>
      <c r="M19" s="66">
        <v>2.5499999999999998E-2</v>
      </c>
      <c r="N19" s="19"/>
      <c r="O19" s="66">
        <v>2.8000000000000001E-2</v>
      </c>
      <c r="P19" s="66">
        <v>3.1E-2</v>
      </c>
      <c r="Q19" s="66">
        <v>3.1E-2</v>
      </c>
      <c r="R19" s="66">
        <v>3.1E-2</v>
      </c>
      <c r="S19" s="66">
        <v>3.1E-2</v>
      </c>
      <c r="T19" s="66">
        <v>3.2500000000000001E-2</v>
      </c>
      <c r="U19" s="9"/>
    </row>
    <row r="20" spans="1:23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2.3E-2</v>
      </c>
      <c r="P20" s="66" t="s">
        <v>4</v>
      </c>
      <c r="Q20" s="66">
        <v>2.35E-2</v>
      </c>
      <c r="R20" s="66">
        <v>2.4E-2</v>
      </c>
      <c r="S20" s="67">
        <v>2.4500000000000001E-2</v>
      </c>
      <c r="T20" s="67">
        <v>2.6499999999999999E-2</v>
      </c>
      <c r="U20" s="9"/>
    </row>
    <row r="21" spans="1:23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B22" t="s">
        <v>230</v>
      </c>
      <c r="C22" s="38">
        <v>1.2E-2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2.1000000000000001E-2</v>
      </c>
      <c r="M22" s="37">
        <v>2.2499999999999999E-2</v>
      </c>
      <c r="N22" s="19"/>
      <c r="O22" s="37">
        <v>2.2499999999999999E-2</v>
      </c>
      <c r="P22" s="37">
        <v>2.35E-2</v>
      </c>
      <c r="Q22" s="37">
        <v>2.35E-2</v>
      </c>
      <c r="R22" s="37">
        <v>2.4E-2</v>
      </c>
      <c r="S22" s="37">
        <v>2.4500000000000001E-2</v>
      </c>
      <c r="T22" s="37">
        <v>2.4500000000000001E-2</v>
      </c>
      <c r="U22" s="9"/>
    </row>
    <row r="23" spans="1:23" x14ac:dyDescent="0.25">
      <c r="B23" t="s">
        <v>408</v>
      </c>
      <c r="C23" s="70">
        <v>1.2E-2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2.1999999999999999E-2</v>
      </c>
      <c r="P23" s="66" t="s">
        <v>4</v>
      </c>
      <c r="Q23" s="66">
        <v>0.02</v>
      </c>
      <c r="R23" s="66">
        <v>2.1000000000000001E-2</v>
      </c>
      <c r="S23" s="66">
        <v>2.2499999999999999E-2</v>
      </c>
      <c r="T23" s="66">
        <v>2.4500000000000001E-2</v>
      </c>
      <c r="U23" s="9"/>
    </row>
    <row r="24" spans="1:23" x14ac:dyDescent="0.25">
      <c r="B24" t="s">
        <v>420</v>
      </c>
      <c r="C24" s="68">
        <v>0.02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2.7E-2</v>
      </c>
      <c r="P24" s="67" t="s">
        <v>4</v>
      </c>
      <c r="Q24" s="67">
        <v>2.8000000000000001E-2</v>
      </c>
      <c r="R24" s="67">
        <v>2.8500000000000001E-2</v>
      </c>
      <c r="S24" s="67">
        <v>3.0499999999999999E-2</v>
      </c>
      <c r="T24" s="67">
        <v>3.1E-2</v>
      </c>
      <c r="U24" s="36">
        <v>3.1E-2</v>
      </c>
      <c r="V24" s="9"/>
    </row>
    <row r="25" spans="1:23" x14ac:dyDescent="0.25"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2.4E-2</v>
      </c>
      <c r="M25" s="37" t="s">
        <v>4</v>
      </c>
      <c r="N25" s="19"/>
      <c r="O25" s="67">
        <v>2.6499999999999999E-2</v>
      </c>
      <c r="P25" s="67">
        <v>2.6700000000000002E-2</v>
      </c>
      <c r="Q25" s="67">
        <v>2.7E-2</v>
      </c>
      <c r="R25" s="67">
        <v>2.75E-2</v>
      </c>
      <c r="S25" s="67">
        <v>2.8000000000000001E-2</v>
      </c>
      <c r="T25" s="67">
        <v>2.8500000000000001E-2</v>
      </c>
      <c r="U25" s="9"/>
    </row>
    <row r="26" spans="1:23" x14ac:dyDescent="0.25">
      <c r="A26" s="9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2.3E-2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2.0500000000000001E-2</v>
      </c>
      <c r="I27" s="42">
        <f t="shared" si="6"/>
        <v>2.1499999999999998E-2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2.4500000000000001E-2</v>
      </c>
      <c r="M27" s="42">
        <f t="shared" si="6"/>
        <v>2.5499999999999998E-2</v>
      </c>
      <c r="N27" s="12"/>
      <c r="O27" s="42">
        <f t="shared" ref="O27:T27" si="7">MAX(O17:O25)</f>
        <v>2.8000000000000001E-2</v>
      </c>
      <c r="P27" s="42">
        <f t="shared" si="7"/>
        <v>3.1E-2</v>
      </c>
      <c r="Q27" s="42">
        <f t="shared" si="7"/>
        <v>3.1E-2</v>
      </c>
      <c r="R27" s="42">
        <f t="shared" si="7"/>
        <v>3.1E-2</v>
      </c>
      <c r="S27" s="42">
        <f t="shared" si="7"/>
        <v>3.1E-2</v>
      </c>
      <c r="T27" s="42">
        <f t="shared" si="7"/>
        <v>3.2500000000000001E-2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2.5999999999999999E-2</v>
      </c>
      <c r="P29" s="68" t="s">
        <v>4</v>
      </c>
      <c r="Q29" s="67">
        <v>2.75E-2</v>
      </c>
      <c r="R29" s="67">
        <v>2.8500000000000001E-2</v>
      </c>
      <c r="S29" s="67">
        <v>0.03</v>
      </c>
      <c r="T29" s="67">
        <v>3.0499999999999999E-2</v>
      </c>
      <c r="U29" s="9"/>
    </row>
    <row r="30" spans="1:23" x14ac:dyDescent="0.25">
      <c r="B30" t="s">
        <v>28</v>
      </c>
      <c r="C30" s="68">
        <v>2.4E-2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2.5999999999999999E-2</v>
      </c>
      <c r="P30" s="37" t="s">
        <v>4</v>
      </c>
      <c r="Q30" s="66">
        <v>2.75E-2</v>
      </c>
      <c r="R30" s="66">
        <v>2.8500000000000001E-2</v>
      </c>
      <c r="S30" s="66">
        <v>0.03</v>
      </c>
      <c r="T30" s="66">
        <v>3.0499999999999999E-2</v>
      </c>
      <c r="U30" s="9"/>
    </row>
    <row r="31" spans="1:23" x14ac:dyDescent="0.25">
      <c r="B31" t="s">
        <v>439</v>
      </c>
      <c r="C31" s="68">
        <v>2.35E-2</v>
      </c>
      <c r="D31" s="12"/>
      <c r="E31" s="37"/>
      <c r="F31" s="37"/>
      <c r="G31" s="16"/>
      <c r="H31" s="37">
        <v>2.5000000000000001E-3</v>
      </c>
      <c r="I31" s="37">
        <v>4.0000000000000001E-3</v>
      </c>
      <c r="J31" s="37">
        <v>5.0000000000000001E-3</v>
      </c>
      <c r="K31" s="37">
        <v>2.1999999999999999E-2</v>
      </c>
      <c r="L31" s="37">
        <v>6.0000000000000001E-3</v>
      </c>
      <c r="M31" s="37">
        <v>6.4999999999999997E-3</v>
      </c>
      <c r="N31" s="16"/>
      <c r="O31" s="66">
        <v>2.0500000000000001E-2</v>
      </c>
      <c r="P31" s="37">
        <v>2.3E-2</v>
      </c>
      <c r="Q31" s="66">
        <v>2.5000000000000001E-2</v>
      </c>
      <c r="R31" s="66">
        <v>2.1999999999999999E-2</v>
      </c>
      <c r="S31" s="66">
        <v>2.3E-2</v>
      </c>
      <c r="T31" s="66">
        <v>2.5499999999999998E-2</v>
      </c>
      <c r="U31" s="9"/>
    </row>
    <row r="32" spans="1:23" x14ac:dyDescent="0.25">
      <c r="B32" t="s">
        <v>29</v>
      </c>
      <c r="C32" s="68">
        <v>1.6E-2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37">
        <v>2.5000000000000001E-2</v>
      </c>
      <c r="P32" s="37" t="s">
        <v>4</v>
      </c>
      <c r="Q32" s="37">
        <v>2.7E-2</v>
      </c>
      <c r="R32" s="37">
        <v>2.8000000000000001E-2</v>
      </c>
      <c r="S32" s="37">
        <v>2.9499999999999998E-2</v>
      </c>
      <c r="T32" s="68">
        <v>3.0499999999999999E-2</v>
      </c>
      <c r="U32" s="9"/>
    </row>
    <row r="33" spans="1:23" x14ac:dyDescent="0.25">
      <c r="B33" t="s">
        <v>30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9">
        <v>2.5999999999999999E-2</v>
      </c>
      <c r="P33" s="68" t="s">
        <v>4</v>
      </c>
      <c r="Q33" s="69">
        <v>2.75E-2</v>
      </c>
      <c r="R33" s="69">
        <v>2.8500000000000001E-2</v>
      </c>
      <c r="S33" s="69">
        <v>0.03</v>
      </c>
      <c r="T33" s="69">
        <v>3.15E-2</v>
      </c>
      <c r="U33" s="9"/>
      <c r="W33" s="36"/>
    </row>
    <row r="34" spans="1:23" x14ac:dyDescent="0.25">
      <c r="B34" t="s">
        <v>247</v>
      </c>
      <c r="C34" s="68">
        <v>2.4E-2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37">
        <v>2.5999999999999999E-2</v>
      </c>
      <c r="P34" s="37" t="s">
        <v>4</v>
      </c>
      <c r="Q34" s="37">
        <v>2.75E-2</v>
      </c>
      <c r="R34" s="37">
        <v>2.8500000000000001E-2</v>
      </c>
      <c r="S34" s="37">
        <v>0.03</v>
      </c>
      <c r="T34" s="37">
        <v>3.0499999999999999E-2</v>
      </c>
      <c r="U34" s="9"/>
    </row>
    <row r="35" spans="1:23" x14ac:dyDescent="0.25">
      <c r="B35" t="s">
        <v>36</v>
      </c>
      <c r="C35" s="68">
        <v>2.6499999999999999E-2</v>
      </c>
      <c r="D35" s="12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7">
        <v>2.5000000000000001E-2</v>
      </c>
      <c r="P35" s="68" t="s">
        <v>4</v>
      </c>
      <c r="Q35" s="67">
        <v>2.6499999999999999E-2</v>
      </c>
      <c r="R35" s="67">
        <v>2.75E-2</v>
      </c>
      <c r="S35" s="67">
        <v>2.9000000000000001E-2</v>
      </c>
      <c r="T35" s="67">
        <v>2.9499999999999998E-2</v>
      </c>
      <c r="U35" s="9"/>
    </row>
    <row r="36" spans="1:23" x14ac:dyDescent="0.25">
      <c r="B36" t="s">
        <v>188</v>
      </c>
      <c r="C36" s="68">
        <v>1.2999999999999999E-2</v>
      </c>
      <c r="D36" s="12"/>
      <c r="E36" s="37">
        <v>5.0000000000000001E-4</v>
      </c>
      <c r="F36" s="37">
        <v>2.5000000000000001E-3</v>
      </c>
      <c r="G36" s="16"/>
      <c r="H36" s="37">
        <v>4.4999999999999997E-3</v>
      </c>
      <c r="I36" s="37">
        <v>5.4999999999999997E-3</v>
      </c>
      <c r="J36" s="37">
        <v>6.4999999999999997E-3</v>
      </c>
      <c r="K36" s="37" t="s">
        <v>4</v>
      </c>
      <c r="L36" s="37">
        <v>7.0000000000000001E-3</v>
      </c>
      <c r="M36" s="37">
        <v>8.0000000000000002E-3</v>
      </c>
      <c r="N36" s="16"/>
      <c r="O36" s="68">
        <v>0.02</v>
      </c>
      <c r="P36" s="68">
        <v>2.7E-2</v>
      </c>
      <c r="Q36" s="68">
        <v>2.1499999999999998E-2</v>
      </c>
      <c r="R36" s="68">
        <v>2.8500000000000001E-2</v>
      </c>
      <c r="S36" s="68">
        <v>2.35E-2</v>
      </c>
      <c r="T36" s="68">
        <v>2.5999999999999999E-2</v>
      </c>
      <c r="U36" s="9"/>
    </row>
    <row r="37" spans="1:23" x14ac:dyDescent="0.25">
      <c r="B37" t="s">
        <v>413</v>
      </c>
      <c r="C37" s="68">
        <v>1.4E-2</v>
      </c>
      <c r="D37" s="12"/>
      <c r="E37" s="37">
        <v>5.0000000000000001E-3</v>
      </c>
      <c r="F37" s="37">
        <v>7.0000000000000001E-3</v>
      </c>
      <c r="G37" s="16"/>
      <c r="H37" s="37" t="s">
        <v>4</v>
      </c>
      <c r="I37" s="37">
        <v>7.4999999999999997E-3</v>
      </c>
      <c r="J37" s="37" t="s">
        <v>4</v>
      </c>
      <c r="K37" s="37" t="s">
        <v>4</v>
      </c>
      <c r="L37" s="37">
        <v>0.01</v>
      </c>
      <c r="M37" s="37">
        <v>1.2500000000000001E-2</v>
      </c>
      <c r="N37" s="16"/>
      <c r="O37" s="67">
        <v>0.02</v>
      </c>
      <c r="P37" s="68">
        <v>2.1000000000000001E-2</v>
      </c>
      <c r="Q37" s="67">
        <v>2.1999999999999999E-2</v>
      </c>
      <c r="R37" s="67">
        <v>2.4E-2</v>
      </c>
      <c r="S37" s="67">
        <v>2.5000000000000001E-2</v>
      </c>
      <c r="T37" s="67">
        <v>2.75E-2</v>
      </c>
      <c r="U37" s="9"/>
    </row>
    <row r="38" spans="1:23" x14ac:dyDescent="0.25">
      <c r="B38" t="s">
        <v>441</v>
      </c>
      <c r="C38" s="68">
        <v>2.4500000000000001E-2</v>
      </c>
      <c r="D38" s="12"/>
      <c r="E38" s="37"/>
      <c r="F38" s="37"/>
      <c r="G38" s="16"/>
      <c r="H38" s="37" t="s">
        <v>4</v>
      </c>
      <c r="I38" s="37" t="s">
        <v>4</v>
      </c>
      <c r="J38" s="37" t="s">
        <v>4</v>
      </c>
      <c r="K38" s="37" t="s">
        <v>4</v>
      </c>
      <c r="L38" s="37" t="s">
        <v>4</v>
      </c>
      <c r="M38" s="37" t="s">
        <v>4</v>
      </c>
      <c r="N38" s="16"/>
      <c r="O38" s="67">
        <v>2.5999999999999999E-2</v>
      </c>
      <c r="P38" s="68" t="s">
        <v>4</v>
      </c>
      <c r="Q38" s="67">
        <v>2.75E-2</v>
      </c>
      <c r="R38" s="67">
        <v>2.8500000000000001E-2</v>
      </c>
      <c r="S38" s="67">
        <v>0.03</v>
      </c>
      <c r="T38" s="67">
        <v>3.15E-2</v>
      </c>
      <c r="U38" s="9"/>
    </row>
    <row r="39" spans="1:23" x14ac:dyDescent="0.25">
      <c r="D39" s="9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9"/>
    </row>
    <row r="40" spans="1:23" x14ac:dyDescent="0.25">
      <c r="A40" s="8"/>
      <c r="B40" s="25" t="s">
        <v>37</v>
      </c>
      <c r="C40" s="42">
        <f>MAX(C29:C35)</f>
        <v>2.6499999999999999E-2</v>
      </c>
      <c r="D40" s="12"/>
      <c r="E40" s="42" t="s">
        <v>4</v>
      </c>
      <c r="F40" s="42" t="s">
        <v>4</v>
      </c>
      <c r="G40" s="12"/>
      <c r="H40" s="42" t="s">
        <v>4</v>
      </c>
      <c r="I40" s="42" t="s">
        <v>4</v>
      </c>
      <c r="J40" s="42" t="s">
        <v>4</v>
      </c>
      <c r="K40" s="42" t="s">
        <v>4</v>
      </c>
      <c r="L40" s="42" t="s">
        <v>4</v>
      </c>
      <c r="M40" s="42" t="s">
        <v>4</v>
      </c>
      <c r="N40" s="12"/>
      <c r="O40" s="42">
        <f t="shared" ref="O40:T40" si="8">MAX(O29:O37)</f>
        <v>2.5999999999999999E-2</v>
      </c>
      <c r="P40" s="42">
        <f t="shared" si="8"/>
        <v>2.7E-2</v>
      </c>
      <c r="Q40" s="42">
        <f t="shared" si="8"/>
        <v>2.75E-2</v>
      </c>
      <c r="R40" s="42">
        <f t="shared" si="8"/>
        <v>2.8500000000000001E-2</v>
      </c>
      <c r="S40" s="42">
        <f t="shared" si="8"/>
        <v>0.03</v>
      </c>
      <c r="T40" s="42">
        <f t="shared" si="8"/>
        <v>3.15E-2</v>
      </c>
      <c r="U40" s="9"/>
    </row>
    <row r="41" spans="1:23" x14ac:dyDescent="0.25">
      <c r="A41" s="9" t="s">
        <v>38</v>
      </c>
      <c r="D41" s="9"/>
      <c r="U41" s="9"/>
    </row>
    <row r="42" spans="1:23" x14ac:dyDescent="0.25">
      <c r="B42" s="9" t="s">
        <v>38</v>
      </c>
      <c r="C42" s="78">
        <v>1.6E-2</v>
      </c>
      <c r="D42" s="12"/>
      <c r="E42" s="83">
        <v>1.26E-2</v>
      </c>
      <c r="F42" s="80">
        <v>1.61E-2</v>
      </c>
      <c r="G42" s="12"/>
      <c r="H42" s="80">
        <v>1.4E-2</v>
      </c>
      <c r="I42" s="80">
        <v>1.4500000000000001E-2</v>
      </c>
      <c r="J42" s="80">
        <v>1.4999999999999999E-2</v>
      </c>
      <c r="K42" s="80">
        <v>1.6500000000000001E-2</v>
      </c>
      <c r="L42" s="80">
        <v>2.1100000000000001E-2</v>
      </c>
      <c r="M42" s="80">
        <v>2.1600000000000001E-2</v>
      </c>
      <c r="N42" s="61"/>
      <c r="O42" s="80">
        <v>2.1700000000000001E-2</v>
      </c>
      <c r="P42" s="80" t="s">
        <v>442</v>
      </c>
      <c r="Q42" s="80">
        <v>2.3400000000000001E-2</v>
      </c>
      <c r="R42" s="80">
        <v>2.3800000000000002E-2</v>
      </c>
      <c r="S42" s="80">
        <v>2.41E-2</v>
      </c>
      <c r="T42" s="80">
        <v>2.47E-2</v>
      </c>
      <c r="U42" s="9"/>
    </row>
    <row r="43" spans="1:23" x14ac:dyDescent="0.25">
      <c r="B43" s="9" t="s">
        <v>392</v>
      </c>
      <c r="C43" s="78">
        <v>1.6E-2</v>
      </c>
      <c r="D43" s="12"/>
      <c r="E43" s="83">
        <v>1.2500000000000001E-2</v>
      </c>
      <c r="F43" s="80">
        <v>1.6E-2</v>
      </c>
      <c r="G43" s="12"/>
      <c r="H43" s="80">
        <v>1.3900000000000001E-2</v>
      </c>
      <c r="I43" s="80">
        <v>1.4400000000000001E-2</v>
      </c>
      <c r="J43" s="80">
        <v>1.49E-2</v>
      </c>
      <c r="K43" s="80">
        <v>1.6400000000000001E-2</v>
      </c>
      <c r="L43" s="80">
        <v>2.1000000000000001E-2</v>
      </c>
      <c r="M43" s="80">
        <v>2.1500000000000002E-2</v>
      </c>
      <c r="N43" s="61"/>
      <c r="O43" s="80">
        <v>2.1600000000000001E-2</v>
      </c>
      <c r="P43" s="80">
        <v>2.3699999999999999E-2</v>
      </c>
      <c r="Q43" s="80">
        <v>2.3300000000000001E-2</v>
      </c>
      <c r="R43" s="80">
        <v>2.3700000000000002E-2</v>
      </c>
      <c r="S43" s="80">
        <v>2.4E-2</v>
      </c>
      <c r="T43" s="80">
        <v>2.46E-2</v>
      </c>
      <c r="U43" s="9"/>
    </row>
    <row r="44" spans="1:23" x14ac:dyDescent="0.25">
      <c r="B44" s="9" t="s">
        <v>364</v>
      </c>
      <c r="C44" s="78">
        <v>2.3E-2</v>
      </c>
      <c r="D44" s="12"/>
      <c r="E44" s="78">
        <v>2.3E-2</v>
      </c>
      <c r="F44" s="78">
        <v>2.35E-2</v>
      </c>
      <c r="G44" s="12"/>
      <c r="H44" s="78">
        <v>2.3E-2</v>
      </c>
      <c r="I44" s="78">
        <v>2.3E-2</v>
      </c>
      <c r="J44" s="78">
        <v>2.3E-2</v>
      </c>
      <c r="K44" s="78">
        <v>2.3E-2</v>
      </c>
      <c r="L44" s="78">
        <v>2.4500000000000001E-2</v>
      </c>
      <c r="M44" s="78">
        <v>2.5000000000000001E-2</v>
      </c>
      <c r="N44" s="60"/>
      <c r="O44" s="78">
        <v>2.8000000000000001E-2</v>
      </c>
      <c r="P44" s="78">
        <v>3.0499999999999999E-2</v>
      </c>
      <c r="Q44" s="78">
        <v>3.0499999999999999E-2</v>
      </c>
      <c r="R44" s="78">
        <v>3.0499999999999999E-2</v>
      </c>
      <c r="S44" s="78">
        <v>3.1E-2</v>
      </c>
      <c r="T44" s="78">
        <v>3.15E-2</v>
      </c>
      <c r="U44" s="9"/>
    </row>
    <row r="45" spans="1:23" x14ac:dyDescent="0.25">
      <c r="B45" t="s">
        <v>256</v>
      </c>
    </row>
    <row r="46" spans="1:23" x14ac:dyDescent="0.25">
      <c r="B46" t="s">
        <v>401</v>
      </c>
    </row>
  </sheetData>
  <customSheetViews>
    <customSheetView guid="{299C277F-2E78-4ADB-B474-2EF796E7CB2F}" scale="80" fitToPage="1" hiddenRows="1">
      <pane ySplit="1" topLeftCell="A18" activePane="bottomLeft" state="frozen"/>
      <selection pane="bottomLeft" activeCell="M44" sqref="M44"/>
      <pageMargins left="0" right="0" top="0.75" bottom="0.75" header="0.3" footer="0.3"/>
      <pageSetup scale="64" orientation="landscape" r:id="rId1"/>
    </customSheetView>
  </customSheetViews>
  <mergeCells count="3">
    <mergeCell ref="E1:F1"/>
    <mergeCell ref="H1:M1"/>
    <mergeCell ref="O1:T1"/>
  </mergeCells>
  <conditionalFormatting sqref="J13">
    <cfRule type="top10" dxfId="6622" priority="1" rank="1"/>
  </conditionalFormatting>
  <conditionalFormatting sqref="C6:D6 D5 G21">
    <cfRule type="cellIs" dxfId="6621" priority="28" operator="greaterThan">
      <formula>0.0165</formula>
    </cfRule>
  </conditionalFormatting>
  <conditionalFormatting sqref="N22">
    <cfRule type="cellIs" dxfId="6620" priority="27" operator="greaterThan">
      <formula>0.018</formula>
    </cfRule>
  </conditionalFormatting>
  <conditionalFormatting sqref="G5:G6">
    <cfRule type="cellIs" dxfId="6619" priority="26" operator="greaterThan">
      <formula>0.0165</formula>
    </cfRule>
  </conditionalFormatting>
  <conditionalFormatting sqref="G23">
    <cfRule type="cellIs" dxfId="6618" priority="25" operator="greaterThan">
      <formula>0.0165</formula>
    </cfRule>
  </conditionalFormatting>
  <conditionalFormatting sqref="C8:C13">
    <cfRule type="top10" dxfId="6617" priority="24" rank="1"/>
  </conditionalFormatting>
  <conditionalFormatting sqref="E8:E9 E11:E12">
    <cfRule type="top10" dxfId="6616" priority="23" rank="1"/>
  </conditionalFormatting>
  <conditionalFormatting sqref="H8:H9 H11:H13">
    <cfRule type="top10" dxfId="6615" priority="22" rank="1"/>
  </conditionalFormatting>
  <conditionalFormatting sqref="I8:I9 I11:I13">
    <cfRule type="top10" dxfId="6614" priority="21" rank="1"/>
  </conditionalFormatting>
  <conditionalFormatting sqref="K8:K9 K11:K13">
    <cfRule type="top10" dxfId="6613" priority="20" rank="1"/>
  </conditionalFormatting>
  <conditionalFormatting sqref="L8:L13">
    <cfRule type="top10" dxfId="6612" priority="19" rank="1"/>
  </conditionalFormatting>
  <conditionalFormatting sqref="M8:M13">
    <cfRule type="top10" dxfId="6611" priority="18" rank="1"/>
  </conditionalFormatting>
  <conditionalFormatting sqref="O8:O13">
    <cfRule type="top10" dxfId="6610" priority="17" rank="1"/>
  </conditionalFormatting>
  <conditionalFormatting sqref="P8:P13">
    <cfRule type="top10" dxfId="6609" priority="16" rank="1"/>
  </conditionalFormatting>
  <conditionalFormatting sqref="Q8:Q13">
    <cfRule type="top10" dxfId="6608" priority="15" rank="1"/>
  </conditionalFormatting>
  <conditionalFormatting sqref="R8:R13">
    <cfRule type="top10" dxfId="6607" priority="14" rank="1"/>
  </conditionalFormatting>
  <conditionalFormatting sqref="S8:S13">
    <cfRule type="top10" dxfId="6606" priority="13" rank="1"/>
  </conditionalFormatting>
  <conditionalFormatting sqref="T8:T13">
    <cfRule type="top10" dxfId="6605" priority="12" rank="1"/>
  </conditionalFormatting>
  <conditionalFormatting sqref="J24 J17:J21">
    <cfRule type="top10" dxfId="6604" priority="11" rank="1"/>
  </conditionalFormatting>
  <conditionalFormatting sqref="F8:F13">
    <cfRule type="top10" dxfId="6603" priority="10" rank="1"/>
  </conditionalFormatting>
  <conditionalFormatting sqref="O29:O38">
    <cfRule type="top10" dxfId="6602" priority="9" rank="1"/>
  </conditionalFormatting>
  <conditionalFormatting sqref="Q29:Q38">
    <cfRule type="top10" dxfId="6601" priority="8" rank="1"/>
  </conditionalFormatting>
  <conditionalFormatting sqref="R29:R38">
    <cfRule type="top10" dxfId="6600" priority="7" rank="1"/>
  </conditionalFormatting>
  <conditionalFormatting sqref="S29:S38">
    <cfRule type="top10" dxfId="6599" priority="6" rank="1"/>
  </conditionalFormatting>
  <conditionalFormatting sqref="T29:T38">
    <cfRule type="top10" dxfId="6598" priority="5" rank="1"/>
  </conditionalFormatting>
  <conditionalFormatting sqref="H10">
    <cfRule type="top10" dxfId="6597" priority="4" rank="1"/>
  </conditionalFormatting>
  <conditionalFormatting sqref="P17">
    <cfRule type="top10" dxfId="6596" priority="3" rank="1"/>
  </conditionalFormatting>
  <conditionalFormatting sqref="I25:K25 H17:H25">
    <cfRule type="top10" dxfId="6595" priority="29" rank="1"/>
  </conditionalFormatting>
  <conditionalFormatting sqref="J23:M23 I17:I24">
    <cfRule type="top10" dxfId="6594" priority="30" rank="1"/>
  </conditionalFormatting>
  <conditionalFormatting sqref="K24 K17:K22">
    <cfRule type="top10" dxfId="6593" priority="31" rank="1"/>
  </conditionalFormatting>
  <conditionalFormatting sqref="L24:L25 L17:L22">
    <cfRule type="top10" dxfId="6592" priority="32" rank="1"/>
  </conditionalFormatting>
  <conditionalFormatting sqref="M24 M17:M22">
    <cfRule type="top10" dxfId="6591" priority="33" rank="1"/>
  </conditionalFormatting>
  <conditionalFormatting sqref="M25">
    <cfRule type="top10" dxfId="6590" priority="2" rank="1"/>
  </conditionalFormatting>
  <conditionalFormatting sqref="C29:C38">
    <cfRule type="top10" dxfId="6589" priority="34" rank="1"/>
  </conditionalFormatting>
  <conditionalFormatting sqref="C17:C25">
    <cfRule type="top10" dxfId="6588" priority="35" rank="1"/>
  </conditionalFormatting>
  <conditionalFormatting sqref="E17:E25">
    <cfRule type="top10" dxfId="6587" priority="36" rank="1"/>
  </conditionalFormatting>
  <conditionalFormatting sqref="F17:F25">
    <cfRule type="top10" dxfId="6586" priority="37" rank="1"/>
  </conditionalFormatting>
  <conditionalFormatting sqref="P18:P25 Q19:R19">
    <cfRule type="top10" dxfId="6585" priority="38" percent="1" rank="10"/>
  </conditionalFormatting>
  <conditionalFormatting sqref="O17:O25">
    <cfRule type="top10" dxfId="6584" priority="39" rank="1"/>
  </conditionalFormatting>
  <conditionalFormatting sqref="Q17:Q18 Q20:Q25">
    <cfRule type="top10" dxfId="6583" priority="40" rank="1"/>
  </conditionalFormatting>
  <conditionalFormatting sqref="R17:R18 R20:R25">
    <cfRule type="top10" dxfId="6582" priority="41" rank="1"/>
  </conditionalFormatting>
  <conditionalFormatting sqref="S17:S25">
    <cfRule type="top10" dxfId="6581" priority="42" rank="1"/>
  </conditionalFormatting>
  <conditionalFormatting sqref="T17:T25">
    <cfRule type="top10" dxfId="6580" priority="43" rank="1"/>
  </conditionalFormatting>
  <pageMargins left="0" right="0" top="0.75" bottom="0.75" header="0.3" footer="0.3"/>
  <pageSetup scale="64" orientation="landscape"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63001-4165-4A89-8C4D-DDA028A1B8F3}">
  <sheetPr>
    <pageSetUpPr fitToPage="1"/>
  </sheetPr>
  <dimension ref="A1:Y46"/>
  <sheetViews>
    <sheetView zoomScale="80" zoomScaleNormal="80" workbookViewId="0">
      <pane ySplit="1" topLeftCell="A16" activePane="bottomLeft" state="frozen"/>
      <selection pane="bottomLeft" activeCell="Q31" sqref="Q31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9.42578125" bestFit="1" customWidth="1"/>
    <col min="22" max="23" width="10.140625" bestFit="1" customWidth="1"/>
    <col min="24" max="24" width="11.7109375" customWidth="1"/>
    <col min="25" max="25" width="71.85546875" bestFit="1" customWidth="1"/>
  </cols>
  <sheetData>
    <row r="1" spans="1:25" x14ac:dyDescent="0.25">
      <c r="A1" s="9"/>
      <c r="B1" s="3"/>
      <c r="C1" s="4" t="s">
        <v>0</v>
      </c>
      <c r="D1" s="5" t="s">
        <v>406</v>
      </c>
      <c r="E1" s="142" t="s">
        <v>1</v>
      </c>
      <c r="F1" s="143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5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  <c r="Y2" s="9"/>
    </row>
    <row r="3" spans="1:25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5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MAX(O8:O13)</f>
        <v>2.1999999999999999E-2</v>
      </c>
      <c r="P4" s="78">
        <f t="shared" si="1"/>
        <v>2.2700000000000001E-2</v>
      </c>
      <c r="Q4" s="78">
        <f t="shared" si="1"/>
        <v>1.7500000000000002E-2</v>
      </c>
      <c r="R4" s="78">
        <f t="shared" si="1"/>
        <v>0.02</v>
      </c>
      <c r="S4" s="78">
        <f t="shared" si="1"/>
        <v>2.1000000000000001E-2</v>
      </c>
      <c r="T4" s="78">
        <f t="shared" si="1"/>
        <v>2.1999999999999999E-2</v>
      </c>
    </row>
    <row r="5" spans="1:25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1.55E-2</v>
      </c>
      <c r="P5" s="80">
        <f t="shared" si="3"/>
        <v>1.575E-2</v>
      </c>
      <c r="Q5" s="80">
        <f t="shared" si="3"/>
        <v>1.55E-2</v>
      </c>
      <c r="R5" s="80">
        <f t="shared" si="3"/>
        <v>1.7000000000000001E-2</v>
      </c>
      <c r="S5" s="80">
        <f t="shared" si="3"/>
        <v>1.9E-2</v>
      </c>
      <c r="T5" s="80">
        <f t="shared" si="3"/>
        <v>2.0999999999999998E-2</v>
      </c>
    </row>
    <row r="6" spans="1:25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5" x14ac:dyDescent="0.25">
      <c r="A7" s="9" t="s">
        <v>10</v>
      </c>
    </row>
    <row r="8" spans="1:25" x14ac:dyDescent="0.25">
      <c r="A8" s="9"/>
      <c r="B8" t="s">
        <v>46</v>
      </c>
      <c r="C8" s="47" t="s">
        <v>437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1.4500000000000001E-2</v>
      </c>
      <c r="P8" s="37">
        <v>0.02</v>
      </c>
      <c r="Q8" s="65">
        <v>1.6E-2</v>
      </c>
      <c r="R8" s="65">
        <v>1.7999999999999999E-2</v>
      </c>
      <c r="S8" s="65">
        <v>0.02</v>
      </c>
      <c r="T8" s="65">
        <v>2.1999999999999999E-2</v>
      </c>
      <c r="U8" s="9"/>
    </row>
    <row r="9" spans="1:25" x14ac:dyDescent="0.25">
      <c r="A9" s="9"/>
      <c r="B9" t="s">
        <v>47</v>
      </c>
      <c r="C9" s="82" t="s">
        <v>436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2.1999999999999999E-2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1.6E-2</v>
      </c>
      <c r="U9" s="9"/>
    </row>
    <row r="10" spans="1:25" x14ac:dyDescent="0.25">
      <c r="A10" s="9"/>
      <c r="B10" t="s">
        <v>48</v>
      </c>
      <c r="C10" s="47" t="s">
        <v>415</v>
      </c>
      <c r="D10" s="97"/>
      <c r="E10" s="69">
        <v>5.0000000000000001E-4</v>
      </c>
      <c r="F10" s="69">
        <v>5.0000000000000001E-4</v>
      </c>
      <c r="G10" s="6"/>
      <c r="H10" s="37">
        <v>1E-3</v>
      </c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1.6500000000000001E-2</v>
      </c>
      <c r="P10" s="37">
        <v>6.0000000000000001E-3</v>
      </c>
      <c r="Q10" s="65">
        <v>6.4999999999999997E-3</v>
      </c>
      <c r="R10" s="65">
        <v>8.5000000000000006E-3</v>
      </c>
      <c r="S10" s="65">
        <v>1.0999999999999999E-2</v>
      </c>
      <c r="T10" s="65">
        <v>1.2500000000000001E-2</v>
      </c>
      <c r="U10" s="9"/>
      <c r="W10" s="36">
        <v>2.5000000000000001E-2</v>
      </c>
    </row>
    <row r="11" spans="1:25" x14ac:dyDescent="0.25">
      <c r="A11" s="9"/>
      <c r="B11" s="101" t="s">
        <v>65</v>
      </c>
      <c r="C11" s="87" t="s">
        <v>430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"/>
    </row>
    <row r="12" spans="1:25" x14ac:dyDescent="0.25">
      <c r="A12" s="9"/>
      <c r="B12" t="s">
        <v>49</v>
      </c>
      <c r="C12" s="87" t="s">
        <v>415</v>
      </c>
      <c r="D12" s="96"/>
      <c r="E12" s="70">
        <v>1.0000000000000001E-5</v>
      </c>
      <c r="F12" s="69">
        <v>1E-3</v>
      </c>
      <c r="G12" s="6"/>
      <c r="H12" s="37">
        <v>2E-3</v>
      </c>
      <c r="I12" s="37">
        <v>3.5000000000000001E-3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2.1999999999999999E-2</v>
      </c>
      <c r="P12" s="37">
        <v>1.7000000000000001E-2</v>
      </c>
      <c r="Q12" s="37">
        <v>1.7500000000000002E-2</v>
      </c>
      <c r="R12" s="37">
        <v>0.02</v>
      </c>
      <c r="S12" s="37">
        <v>2.1000000000000001E-2</v>
      </c>
      <c r="T12" s="37">
        <v>2.1999999999999999E-2</v>
      </c>
      <c r="U12" s="9"/>
    </row>
    <row r="13" spans="1:25" x14ac:dyDescent="0.25">
      <c r="A13" s="9"/>
      <c r="B13" t="s">
        <v>50</v>
      </c>
      <c r="C13" s="70" t="s">
        <v>415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>
        <v>2.2700000000000001E-2</v>
      </c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9"/>
      <c r="W13" s="36"/>
    </row>
    <row r="14" spans="1:25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5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1.15E-2</v>
      </c>
      <c r="N15" s="12"/>
      <c r="O15" s="42">
        <f t="shared" ref="O15:T15" si="5">MAX(O8:O13)</f>
        <v>2.1999999999999999E-2</v>
      </c>
      <c r="P15" s="42">
        <f t="shared" si="5"/>
        <v>2.2700000000000001E-2</v>
      </c>
      <c r="Q15" s="42">
        <f t="shared" si="5"/>
        <v>1.7500000000000002E-2</v>
      </c>
      <c r="R15" s="42">
        <f t="shared" si="5"/>
        <v>0.02</v>
      </c>
      <c r="S15" s="42">
        <f t="shared" si="5"/>
        <v>2.1000000000000001E-2</v>
      </c>
      <c r="T15" s="42">
        <f t="shared" si="5"/>
        <v>2.1999999999999999E-2</v>
      </c>
    </row>
    <row r="16" spans="1:25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2.4500000000000001E-2</v>
      </c>
      <c r="M17" s="37">
        <v>2.5499999999999998E-2</v>
      </c>
      <c r="N17" s="16"/>
      <c r="O17" s="37">
        <v>2.6499999999999999E-2</v>
      </c>
      <c r="P17" s="37" t="s">
        <v>4</v>
      </c>
      <c r="Q17" s="37">
        <v>2.7E-2</v>
      </c>
      <c r="R17" s="37">
        <v>2.75E-2</v>
      </c>
      <c r="S17" s="37">
        <v>2.8000000000000001E-2</v>
      </c>
      <c r="T17" s="37">
        <v>0.03</v>
      </c>
      <c r="U17" s="36">
        <v>2.6700000000000002E-2</v>
      </c>
      <c r="V17" s="36">
        <v>2.7099999999999999E-2</v>
      </c>
      <c r="W17" s="9"/>
    </row>
    <row r="18" spans="1:23" x14ac:dyDescent="0.25">
      <c r="A18" s="9"/>
      <c r="B18" t="s">
        <v>394</v>
      </c>
      <c r="C18" s="68">
        <v>1.4999999999999999E-2</v>
      </c>
      <c r="D18" s="12"/>
      <c r="E18" s="37" t="s">
        <v>4</v>
      </c>
      <c r="F18" s="37" t="s">
        <v>4</v>
      </c>
      <c r="G18" s="16"/>
      <c r="H18" s="66" t="s">
        <v>4</v>
      </c>
      <c r="I18" s="66" t="s">
        <v>4</v>
      </c>
      <c r="J18" s="66" t="s">
        <v>4</v>
      </c>
      <c r="K18" s="66" t="s">
        <v>4</v>
      </c>
      <c r="L18" s="66" t="s">
        <v>4</v>
      </c>
      <c r="M18" s="66" t="s">
        <v>4</v>
      </c>
      <c r="N18" s="19"/>
      <c r="O18" s="66">
        <v>2.4899999999999999E-2</v>
      </c>
      <c r="P18" s="66" t="s">
        <v>4</v>
      </c>
      <c r="Q18" s="66">
        <v>2.64E-2</v>
      </c>
      <c r="R18" s="66">
        <v>2.7E-2</v>
      </c>
      <c r="S18" s="66">
        <v>2.7400000000000001E-2</v>
      </c>
      <c r="T18" s="66">
        <v>2.9000000000000001E-2</v>
      </c>
      <c r="U18" s="9"/>
    </row>
    <row r="19" spans="1:23" x14ac:dyDescent="0.25">
      <c r="A19" s="9"/>
      <c r="B19" t="s">
        <v>440</v>
      </c>
      <c r="C19" s="100">
        <v>2.2499999999999999E-2</v>
      </c>
      <c r="D19" s="12"/>
      <c r="E19" s="37" t="s">
        <v>4</v>
      </c>
      <c r="F19" s="37" t="s">
        <v>4</v>
      </c>
      <c r="G19" s="16"/>
      <c r="H19" s="66">
        <v>2.0500000000000001E-2</v>
      </c>
      <c r="I19" s="66">
        <v>2.1499999999999998E-2</v>
      </c>
      <c r="J19" s="66">
        <v>2.2499999999999999E-2</v>
      </c>
      <c r="K19" s="66" t="s">
        <v>4</v>
      </c>
      <c r="L19" s="66">
        <v>2.4E-2</v>
      </c>
      <c r="M19" s="66">
        <v>2.5499999999999998E-2</v>
      </c>
      <c r="N19" s="19"/>
      <c r="O19" s="66">
        <v>2.8000000000000001E-2</v>
      </c>
      <c r="P19" s="66">
        <v>3.1E-2</v>
      </c>
      <c r="Q19" s="66">
        <v>3.1E-2</v>
      </c>
      <c r="R19" s="66">
        <v>3.1E-2</v>
      </c>
      <c r="S19" s="66">
        <v>3.1E-2</v>
      </c>
      <c r="T19" s="66">
        <v>3.2500000000000001E-2</v>
      </c>
      <c r="U19" s="9"/>
    </row>
    <row r="20" spans="1:23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2.3E-2</v>
      </c>
      <c r="P20" s="66" t="s">
        <v>4</v>
      </c>
      <c r="Q20" s="66">
        <v>2.35E-2</v>
      </c>
      <c r="R20" s="66">
        <v>2.4E-2</v>
      </c>
      <c r="S20" s="67">
        <v>2.4500000000000001E-2</v>
      </c>
      <c r="T20" s="67">
        <v>2.6499999999999999E-2</v>
      </c>
      <c r="U20" s="9"/>
    </row>
    <row r="21" spans="1:23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B22" t="s">
        <v>230</v>
      </c>
      <c r="C22" s="38">
        <v>1.2E-2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2.1000000000000001E-2</v>
      </c>
      <c r="M22" s="37">
        <v>2.2499999999999999E-2</v>
      </c>
      <c r="N22" s="19"/>
      <c r="O22" s="37">
        <v>2.2499999999999999E-2</v>
      </c>
      <c r="P22" s="37">
        <v>2.35E-2</v>
      </c>
      <c r="Q22" s="37">
        <v>2.35E-2</v>
      </c>
      <c r="R22" s="37">
        <v>2.4E-2</v>
      </c>
      <c r="S22" s="37">
        <v>2.4500000000000001E-2</v>
      </c>
      <c r="T22" s="37">
        <v>2.4500000000000001E-2</v>
      </c>
      <c r="U22" s="9"/>
    </row>
    <row r="23" spans="1:23" x14ac:dyDescent="0.25">
      <c r="B23" t="s">
        <v>408</v>
      </c>
      <c r="C23" s="70">
        <v>1.2E-2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2.1999999999999999E-2</v>
      </c>
      <c r="P23" s="66" t="s">
        <v>4</v>
      </c>
      <c r="Q23" s="66">
        <v>0.02</v>
      </c>
      <c r="R23" s="66">
        <v>2.1000000000000001E-2</v>
      </c>
      <c r="S23" s="66">
        <v>2.2499999999999999E-2</v>
      </c>
      <c r="T23" s="66">
        <v>2.4500000000000001E-2</v>
      </c>
      <c r="U23" s="9"/>
    </row>
    <row r="24" spans="1:23" x14ac:dyDescent="0.25">
      <c r="B24" t="s">
        <v>420</v>
      </c>
      <c r="C24" s="68">
        <v>0.02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2.7E-2</v>
      </c>
      <c r="P24" s="67" t="s">
        <v>4</v>
      </c>
      <c r="Q24" s="67">
        <v>2.8000000000000001E-2</v>
      </c>
      <c r="R24" s="67">
        <v>2.8500000000000001E-2</v>
      </c>
      <c r="S24" s="67">
        <v>3.0499999999999999E-2</v>
      </c>
      <c r="T24" s="67">
        <v>3.1E-2</v>
      </c>
      <c r="U24" s="36">
        <v>3.1E-2</v>
      </c>
      <c r="V24" s="9"/>
    </row>
    <row r="25" spans="1:23" x14ac:dyDescent="0.25"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2.4E-2</v>
      </c>
      <c r="M25" s="37" t="s">
        <v>4</v>
      </c>
      <c r="N25" s="19"/>
      <c r="O25" s="67">
        <v>2.7E-2</v>
      </c>
      <c r="P25" s="67">
        <v>2.75E-2</v>
      </c>
      <c r="Q25" s="67">
        <v>2.8000000000000001E-2</v>
      </c>
      <c r="R25" s="67">
        <v>2.9000000000000001E-2</v>
      </c>
      <c r="S25" s="67">
        <v>0.03</v>
      </c>
      <c r="T25" s="67">
        <v>3.1E-2</v>
      </c>
      <c r="U25" s="9"/>
    </row>
    <row r="26" spans="1:23" x14ac:dyDescent="0.25">
      <c r="A26" s="9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2.3E-2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2.0500000000000001E-2</v>
      </c>
      <c r="I27" s="42">
        <f t="shared" si="6"/>
        <v>2.1499999999999998E-2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2.4500000000000001E-2</v>
      </c>
      <c r="M27" s="42">
        <f t="shared" si="6"/>
        <v>2.5499999999999998E-2</v>
      </c>
      <c r="N27" s="12"/>
      <c r="O27" s="42">
        <f t="shared" ref="O27:T27" si="7">MAX(O17:O25)</f>
        <v>2.8000000000000001E-2</v>
      </c>
      <c r="P27" s="42">
        <f t="shared" si="7"/>
        <v>3.1E-2</v>
      </c>
      <c r="Q27" s="42">
        <f t="shared" si="7"/>
        <v>3.1E-2</v>
      </c>
      <c r="R27" s="42">
        <f t="shared" si="7"/>
        <v>3.1E-2</v>
      </c>
      <c r="S27" s="42">
        <f t="shared" si="7"/>
        <v>3.1E-2</v>
      </c>
      <c r="T27" s="42">
        <f t="shared" si="7"/>
        <v>3.2500000000000001E-2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2.5999999999999999E-2</v>
      </c>
      <c r="P29" s="68" t="s">
        <v>4</v>
      </c>
      <c r="Q29" s="67">
        <v>2.75E-2</v>
      </c>
      <c r="R29" s="67">
        <v>2.8500000000000001E-2</v>
      </c>
      <c r="S29" s="67">
        <v>0.03</v>
      </c>
      <c r="T29" s="67">
        <v>3.0499999999999999E-2</v>
      </c>
      <c r="U29" s="9"/>
    </row>
    <row r="30" spans="1:23" x14ac:dyDescent="0.25">
      <c r="B30" t="s">
        <v>28</v>
      </c>
      <c r="C30" s="68">
        <v>2.4E-2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2.5999999999999999E-2</v>
      </c>
      <c r="P30" s="37" t="s">
        <v>4</v>
      </c>
      <c r="Q30" s="66">
        <v>2.75E-2</v>
      </c>
      <c r="R30" s="66">
        <v>2.8500000000000001E-2</v>
      </c>
      <c r="S30" s="66">
        <v>0.03</v>
      </c>
      <c r="T30" s="66">
        <v>3.0499999999999999E-2</v>
      </c>
      <c r="U30" s="9"/>
    </row>
    <row r="31" spans="1:23" x14ac:dyDescent="0.25">
      <c r="B31" t="s">
        <v>439</v>
      </c>
      <c r="C31" s="68">
        <v>2.35E-2</v>
      </c>
      <c r="D31" s="12"/>
      <c r="E31" s="37"/>
      <c r="F31" s="37"/>
      <c r="G31" s="16"/>
      <c r="H31" s="37">
        <v>2.5000000000000001E-3</v>
      </c>
      <c r="I31" s="37">
        <v>4.0000000000000001E-3</v>
      </c>
      <c r="J31" s="37">
        <v>5.0000000000000001E-3</v>
      </c>
      <c r="K31" s="37">
        <v>2.1999999999999999E-2</v>
      </c>
      <c r="L31" s="37">
        <v>6.0000000000000001E-3</v>
      </c>
      <c r="M31" s="37">
        <v>6.4999999999999997E-3</v>
      </c>
      <c r="N31" s="16"/>
      <c r="O31" s="66">
        <v>2.35E-2</v>
      </c>
      <c r="P31" s="37">
        <v>2.5000000000000001E-2</v>
      </c>
      <c r="Q31" s="66">
        <v>2.1999999999999999E-2</v>
      </c>
      <c r="R31" s="66">
        <v>2.1999999999999999E-2</v>
      </c>
      <c r="S31" s="66">
        <v>3.0499999999999999E-2</v>
      </c>
      <c r="T31" s="66">
        <v>2.5499999999999998E-2</v>
      </c>
      <c r="U31" s="9"/>
    </row>
    <row r="32" spans="1:23" x14ac:dyDescent="0.25">
      <c r="B32" t="s">
        <v>29</v>
      </c>
      <c r="C32" s="68">
        <v>1.6E-2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37">
        <v>2.5000000000000001E-2</v>
      </c>
      <c r="P32" s="37" t="s">
        <v>4</v>
      </c>
      <c r="Q32" s="37">
        <v>2.7E-2</v>
      </c>
      <c r="R32" s="37">
        <v>2.8000000000000001E-2</v>
      </c>
      <c r="S32" s="37">
        <v>2.9499999999999998E-2</v>
      </c>
      <c r="T32" s="68">
        <v>3.0499999999999999E-2</v>
      </c>
      <c r="U32" s="9"/>
    </row>
    <row r="33" spans="1:23" x14ac:dyDescent="0.25">
      <c r="B33" t="s">
        <v>30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9">
        <v>2.5999999999999999E-2</v>
      </c>
      <c r="P33" s="68" t="s">
        <v>4</v>
      </c>
      <c r="Q33" s="69">
        <v>2.75E-2</v>
      </c>
      <c r="R33" s="69">
        <v>2.8500000000000001E-2</v>
      </c>
      <c r="S33" s="69">
        <v>0.03</v>
      </c>
      <c r="T33" s="69">
        <v>3.15E-2</v>
      </c>
      <c r="U33" s="9"/>
      <c r="W33" s="36"/>
    </row>
    <row r="34" spans="1:23" x14ac:dyDescent="0.25">
      <c r="B34" t="s">
        <v>247</v>
      </c>
      <c r="C34" s="68">
        <v>2.4E-2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37">
        <v>2.5999999999999999E-2</v>
      </c>
      <c r="P34" s="37" t="s">
        <v>4</v>
      </c>
      <c r="Q34" s="37">
        <v>2.75E-2</v>
      </c>
      <c r="R34" s="37">
        <v>2.8500000000000001E-2</v>
      </c>
      <c r="S34" s="37">
        <v>0.03</v>
      </c>
      <c r="T34" s="37">
        <v>3.0499999999999999E-2</v>
      </c>
      <c r="U34" s="9"/>
    </row>
    <row r="35" spans="1:23" x14ac:dyDescent="0.25">
      <c r="B35" t="s">
        <v>36</v>
      </c>
      <c r="C35" s="68">
        <v>2.6499999999999999E-2</v>
      </c>
      <c r="D35" s="12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7">
        <v>2.5000000000000001E-2</v>
      </c>
      <c r="P35" s="68" t="s">
        <v>4</v>
      </c>
      <c r="Q35" s="67">
        <v>2.6499999999999999E-2</v>
      </c>
      <c r="R35" s="67">
        <v>2.75E-2</v>
      </c>
      <c r="S35" s="67">
        <v>2.9000000000000001E-2</v>
      </c>
      <c r="T35" s="67">
        <v>2.9499999999999998E-2</v>
      </c>
      <c r="U35" s="9"/>
    </row>
    <row r="36" spans="1:23" x14ac:dyDescent="0.25">
      <c r="B36" t="s">
        <v>188</v>
      </c>
      <c r="C36" s="68">
        <v>1.2999999999999999E-2</v>
      </c>
      <c r="D36" s="12"/>
      <c r="E36" s="37">
        <v>5.0000000000000001E-4</v>
      </c>
      <c r="F36" s="37">
        <v>2.5000000000000001E-3</v>
      </c>
      <c r="G36" s="16"/>
      <c r="H36" s="37">
        <v>4.4999999999999997E-3</v>
      </c>
      <c r="I36" s="37">
        <v>5.4999999999999997E-3</v>
      </c>
      <c r="J36" s="37">
        <v>6.4999999999999997E-3</v>
      </c>
      <c r="K36" s="37" t="s">
        <v>4</v>
      </c>
      <c r="L36" s="37">
        <v>7.0000000000000001E-3</v>
      </c>
      <c r="M36" s="37">
        <v>8.0000000000000002E-3</v>
      </c>
      <c r="N36" s="16"/>
      <c r="O36" s="68">
        <v>0.02</v>
      </c>
      <c r="P36" s="68">
        <v>2.7E-2</v>
      </c>
      <c r="Q36" s="68">
        <v>2.1499999999999998E-2</v>
      </c>
      <c r="R36" s="68">
        <v>2.8500000000000001E-2</v>
      </c>
      <c r="S36" s="68">
        <v>2.35E-2</v>
      </c>
      <c r="T36" s="68">
        <v>2.5999999999999999E-2</v>
      </c>
      <c r="U36" s="9"/>
    </row>
    <row r="37" spans="1:23" x14ac:dyDescent="0.25">
      <c r="B37" t="s">
        <v>413</v>
      </c>
      <c r="C37" s="68">
        <v>1.6E-2</v>
      </c>
      <c r="D37" s="12"/>
      <c r="E37" s="37">
        <v>5.0000000000000001E-3</v>
      </c>
      <c r="F37" s="37">
        <v>7.0000000000000001E-3</v>
      </c>
      <c r="G37" s="16"/>
      <c r="H37" s="37" t="s">
        <v>4</v>
      </c>
      <c r="I37" s="37">
        <v>7.4999999999999997E-3</v>
      </c>
      <c r="J37" s="37" t="s">
        <v>4</v>
      </c>
      <c r="K37" s="37" t="s">
        <v>4</v>
      </c>
      <c r="L37" s="37">
        <v>0.01</v>
      </c>
      <c r="M37" s="37">
        <v>1.2500000000000001E-2</v>
      </c>
      <c r="N37" s="16"/>
      <c r="O37" s="67">
        <v>0.02</v>
      </c>
      <c r="P37" s="68">
        <v>2.1000000000000001E-2</v>
      </c>
      <c r="Q37" s="67">
        <v>2.1999999999999999E-2</v>
      </c>
      <c r="R37" s="67">
        <v>2.4E-2</v>
      </c>
      <c r="S37" s="67">
        <v>2.5000000000000001E-2</v>
      </c>
      <c r="T37" s="67">
        <v>2.75E-2</v>
      </c>
      <c r="U37" s="9"/>
    </row>
    <row r="38" spans="1:23" x14ac:dyDescent="0.25">
      <c r="B38" t="s">
        <v>441</v>
      </c>
      <c r="C38" s="68">
        <v>2.4500000000000001E-2</v>
      </c>
      <c r="D38" s="12"/>
      <c r="E38" s="37"/>
      <c r="F38" s="37"/>
      <c r="G38" s="16"/>
      <c r="H38" s="37" t="s">
        <v>4</v>
      </c>
      <c r="I38" s="37" t="s">
        <v>4</v>
      </c>
      <c r="J38" s="37" t="s">
        <v>4</v>
      </c>
      <c r="K38" s="37" t="s">
        <v>4</v>
      </c>
      <c r="L38" s="37" t="s">
        <v>4</v>
      </c>
      <c r="M38" s="37" t="s">
        <v>4</v>
      </c>
      <c r="N38" s="16"/>
      <c r="O38" s="67">
        <v>2.5999999999999999E-2</v>
      </c>
      <c r="P38" s="68" t="s">
        <v>4</v>
      </c>
      <c r="Q38" s="67">
        <v>2.75E-2</v>
      </c>
      <c r="R38" s="67">
        <v>2.8500000000000001E-2</v>
      </c>
      <c r="S38" s="67">
        <v>0.03</v>
      </c>
      <c r="T38" s="67">
        <v>3.15E-2</v>
      </c>
      <c r="U38" s="9"/>
    </row>
    <row r="39" spans="1:23" x14ac:dyDescent="0.25">
      <c r="D39" s="9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9"/>
    </row>
    <row r="40" spans="1:23" x14ac:dyDescent="0.25">
      <c r="A40" s="8"/>
      <c r="B40" s="25" t="s">
        <v>37</v>
      </c>
      <c r="C40" s="42">
        <f>MAX(C29:C35)</f>
        <v>2.6499999999999999E-2</v>
      </c>
      <c r="D40" s="12"/>
      <c r="E40" s="42" t="s">
        <v>4</v>
      </c>
      <c r="F40" s="42" t="s">
        <v>4</v>
      </c>
      <c r="G40" s="12"/>
      <c r="H40" s="42" t="s">
        <v>4</v>
      </c>
      <c r="I40" s="42" t="s">
        <v>4</v>
      </c>
      <c r="J40" s="42" t="s">
        <v>4</v>
      </c>
      <c r="K40" s="42" t="s">
        <v>4</v>
      </c>
      <c r="L40" s="42" t="s">
        <v>4</v>
      </c>
      <c r="M40" s="42" t="s">
        <v>4</v>
      </c>
      <c r="N40" s="12"/>
      <c r="O40" s="42">
        <f t="shared" ref="O40:T40" si="8">MAX(O29:O37)</f>
        <v>2.5999999999999999E-2</v>
      </c>
      <c r="P40" s="42">
        <f t="shared" si="8"/>
        <v>2.7E-2</v>
      </c>
      <c r="Q40" s="42">
        <f t="shared" si="8"/>
        <v>2.75E-2</v>
      </c>
      <c r="R40" s="42">
        <f t="shared" si="8"/>
        <v>2.8500000000000001E-2</v>
      </c>
      <c r="S40" s="42">
        <f t="shared" si="8"/>
        <v>3.0499999999999999E-2</v>
      </c>
      <c r="T40" s="42">
        <f t="shared" si="8"/>
        <v>3.15E-2</v>
      </c>
      <c r="U40" s="9"/>
    </row>
    <row r="41" spans="1:23" x14ac:dyDescent="0.25">
      <c r="A41" s="9" t="s">
        <v>38</v>
      </c>
      <c r="D41" s="9"/>
      <c r="U41" s="9"/>
    </row>
    <row r="42" spans="1:23" x14ac:dyDescent="0.25">
      <c r="B42" s="9" t="s">
        <v>38</v>
      </c>
      <c r="C42" s="78">
        <v>1.6E-2</v>
      </c>
      <c r="D42" s="12"/>
      <c r="E42" s="83">
        <v>1.26E-2</v>
      </c>
      <c r="F42" s="80">
        <v>1.61E-2</v>
      </c>
      <c r="G42" s="12"/>
      <c r="H42" s="80">
        <v>1.4E-2</v>
      </c>
      <c r="I42" s="80">
        <v>1.4500000000000001E-2</v>
      </c>
      <c r="J42" s="80">
        <v>1.4999999999999999E-2</v>
      </c>
      <c r="K42" s="80">
        <v>1.6500000000000001E-2</v>
      </c>
      <c r="L42" s="80">
        <v>2.1100000000000001E-2</v>
      </c>
      <c r="M42" s="80">
        <v>2.1600000000000001E-2</v>
      </c>
      <c r="N42" s="61"/>
      <c r="O42" s="80">
        <v>2.46E-2</v>
      </c>
      <c r="P42" s="80">
        <v>2.4799999999999999E-2</v>
      </c>
      <c r="Q42" s="80">
        <v>2.52E-2</v>
      </c>
      <c r="R42" s="80">
        <v>2.5399999999999999E-2</v>
      </c>
      <c r="S42" s="80">
        <v>2.5999999999999999E-2</v>
      </c>
      <c r="T42" s="80">
        <v>2.7300000000000001E-2</v>
      </c>
      <c r="U42" s="9"/>
    </row>
    <row r="43" spans="1:23" x14ac:dyDescent="0.25">
      <c r="B43" s="9" t="s">
        <v>392</v>
      </c>
      <c r="C43" s="78">
        <v>1.6E-2</v>
      </c>
      <c r="D43" s="12"/>
      <c r="E43" s="83">
        <v>1.2500000000000001E-2</v>
      </c>
      <c r="F43" s="80">
        <v>1.6E-2</v>
      </c>
      <c r="G43" s="12"/>
      <c r="H43" s="80">
        <v>1.3899999999999999E-2</v>
      </c>
      <c r="I43" s="80">
        <v>1.44E-2</v>
      </c>
      <c r="J43" s="80">
        <v>1.49E-2</v>
      </c>
      <c r="K43" s="80">
        <v>1.6400000000000001E-2</v>
      </c>
      <c r="L43" s="80">
        <v>2.1000000000000001E-2</v>
      </c>
      <c r="M43" s="80">
        <v>2.1499999999999998E-2</v>
      </c>
      <c r="N43" s="61"/>
      <c r="O43" s="80">
        <v>2.4500000000000001E-2</v>
      </c>
      <c r="P43" s="80">
        <v>2.47E-2</v>
      </c>
      <c r="Q43" s="80">
        <v>2.5100000000000001E-2</v>
      </c>
      <c r="R43" s="80">
        <v>2.53E-2</v>
      </c>
      <c r="S43" s="80">
        <v>2.5899999999999999E-2</v>
      </c>
      <c r="T43" s="80">
        <v>2.7199999999999998E-2</v>
      </c>
      <c r="U43" s="9"/>
    </row>
    <row r="44" spans="1:23" x14ac:dyDescent="0.25">
      <c r="B44" s="9" t="s">
        <v>364</v>
      </c>
      <c r="C44" s="78">
        <v>2.3E-2</v>
      </c>
      <c r="D44" s="12"/>
      <c r="E44" s="78">
        <v>2.3E-2</v>
      </c>
      <c r="F44" s="78">
        <v>2.35E-2</v>
      </c>
      <c r="G44" s="12"/>
      <c r="H44" s="78">
        <v>2.3E-2</v>
      </c>
      <c r="I44" s="78">
        <v>2.3E-2</v>
      </c>
      <c r="J44" s="78">
        <v>2.3E-2</v>
      </c>
      <c r="K44" s="78">
        <v>2.3E-2</v>
      </c>
      <c r="L44" s="78">
        <v>2.4500000000000001E-2</v>
      </c>
      <c r="M44" s="78">
        <v>2.5000000000000001E-2</v>
      </c>
      <c r="N44" s="60"/>
      <c r="O44" s="78">
        <v>2.8000000000000001E-2</v>
      </c>
      <c r="P44" s="78">
        <v>2.8500000000000001E-2</v>
      </c>
      <c r="Q44" s="78">
        <v>2.8500000000000001E-2</v>
      </c>
      <c r="R44" s="78">
        <v>2.8500000000000001E-2</v>
      </c>
      <c r="S44" s="78">
        <v>2.9499999999999998E-2</v>
      </c>
      <c r="T44" s="78">
        <v>0.03</v>
      </c>
      <c r="U44" s="9"/>
    </row>
    <row r="45" spans="1:23" x14ac:dyDescent="0.25">
      <c r="B45" t="s">
        <v>256</v>
      </c>
    </row>
    <row r="46" spans="1:23" x14ac:dyDescent="0.25">
      <c r="B46" t="s">
        <v>401</v>
      </c>
    </row>
  </sheetData>
  <customSheetViews>
    <customSheetView guid="{299C277F-2E78-4ADB-B474-2EF796E7CB2F}" scale="80" fitToPage="1" hiddenRows="1">
      <pane ySplit="1" topLeftCell="A16" activePane="bottomLeft" state="frozen"/>
      <selection pane="bottomLeft" activeCell="Q31" sqref="Q31"/>
      <pageMargins left="0" right="0" top="0.75" bottom="0.75" header="0.3" footer="0.3"/>
      <pageSetup scale="64" orientation="landscape" r:id="rId1"/>
    </customSheetView>
  </customSheetViews>
  <mergeCells count="3">
    <mergeCell ref="E1:F1"/>
    <mergeCell ref="H1:M1"/>
    <mergeCell ref="O1:T1"/>
  </mergeCells>
  <conditionalFormatting sqref="J13">
    <cfRule type="top10" dxfId="6579" priority="1" rank="1"/>
  </conditionalFormatting>
  <conditionalFormatting sqref="C6:D6 D5 G21">
    <cfRule type="cellIs" dxfId="6578" priority="28" operator="greaterThan">
      <formula>0.0165</formula>
    </cfRule>
  </conditionalFormatting>
  <conditionalFormatting sqref="N22">
    <cfRule type="cellIs" dxfId="6577" priority="27" operator="greaterThan">
      <formula>0.018</formula>
    </cfRule>
  </conditionalFormatting>
  <conditionalFormatting sqref="G5:G6">
    <cfRule type="cellIs" dxfId="6576" priority="26" operator="greaterThan">
      <formula>0.0165</formula>
    </cfRule>
  </conditionalFormatting>
  <conditionalFormatting sqref="G23">
    <cfRule type="cellIs" dxfId="6575" priority="25" operator="greaterThan">
      <formula>0.0165</formula>
    </cfRule>
  </conditionalFormatting>
  <conditionalFormatting sqref="C8:C13">
    <cfRule type="top10" dxfId="6574" priority="24" rank="1"/>
  </conditionalFormatting>
  <conditionalFormatting sqref="E8:E9 E11:E12">
    <cfRule type="top10" dxfId="6573" priority="23" rank="1"/>
  </conditionalFormatting>
  <conditionalFormatting sqref="H8:H9 H11:H13">
    <cfRule type="top10" dxfId="6572" priority="22" rank="1"/>
  </conditionalFormatting>
  <conditionalFormatting sqref="I8:I9 I11:I13">
    <cfRule type="top10" dxfId="6571" priority="21" rank="1"/>
  </conditionalFormatting>
  <conditionalFormatting sqref="K8:K9 K11:K13">
    <cfRule type="top10" dxfId="6570" priority="20" rank="1"/>
  </conditionalFormatting>
  <conditionalFormatting sqref="L8:L13">
    <cfRule type="top10" dxfId="6569" priority="19" rank="1"/>
  </conditionalFormatting>
  <conditionalFormatting sqref="M8:M13">
    <cfRule type="top10" dxfId="6568" priority="18" rank="1"/>
  </conditionalFormatting>
  <conditionalFormatting sqref="O8:O13">
    <cfRule type="top10" dxfId="6567" priority="17" rank="1"/>
  </conditionalFormatting>
  <conditionalFormatting sqref="P8:P13">
    <cfRule type="top10" dxfId="6566" priority="16" rank="1"/>
  </conditionalFormatting>
  <conditionalFormatting sqref="Q8:Q13">
    <cfRule type="top10" dxfId="6565" priority="15" rank="1"/>
  </conditionalFormatting>
  <conditionalFormatting sqref="R8:R13">
    <cfRule type="top10" dxfId="6564" priority="14" rank="1"/>
  </conditionalFormatting>
  <conditionalFormatting sqref="S8:S13">
    <cfRule type="top10" dxfId="6563" priority="13" rank="1"/>
  </conditionalFormatting>
  <conditionalFormatting sqref="T8:T13">
    <cfRule type="top10" dxfId="6562" priority="12" rank="1"/>
  </conditionalFormatting>
  <conditionalFormatting sqref="J24 J17:J21">
    <cfRule type="top10" dxfId="6561" priority="11" rank="1"/>
  </conditionalFormatting>
  <conditionalFormatting sqref="F8:F13">
    <cfRule type="top10" dxfId="6560" priority="10" rank="1"/>
  </conditionalFormatting>
  <conditionalFormatting sqref="O29:O38">
    <cfRule type="top10" dxfId="6559" priority="9" rank="1"/>
  </conditionalFormatting>
  <conditionalFormatting sqref="Q29:Q38">
    <cfRule type="top10" dxfId="6558" priority="8" rank="1"/>
  </conditionalFormatting>
  <conditionalFormatting sqref="R29:R38">
    <cfRule type="top10" dxfId="6557" priority="7" rank="1"/>
  </conditionalFormatting>
  <conditionalFormatting sqref="S29:S38">
    <cfRule type="top10" dxfId="6556" priority="6" rank="1"/>
  </conditionalFormatting>
  <conditionalFormatting sqref="T29:T38">
    <cfRule type="top10" dxfId="6555" priority="5" rank="1"/>
  </conditionalFormatting>
  <conditionalFormatting sqref="H10">
    <cfRule type="top10" dxfId="6554" priority="4" rank="1"/>
  </conditionalFormatting>
  <conditionalFormatting sqref="P17">
    <cfRule type="top10" dxfId="6553" priority="3" rank="1"/>
  </conditionalFormatting>
  <conditionalFormatting sqref="I25:K25 H17:H25">
    <cfRule type="top10" dxfId="6552" priority="29" rank="1"/>
  </conditionalFormatting>
  <conditionalFormatting sqref="J23:M23 I17:I24">
    <cfRule type="top10" dxfId="6551" priority="30" rank="1"/>
  </conditionalFormatting>
  <conditionalFormatting sqref="K24 K17:K22">
    <cfRule type="top10" dxfId="6550" priority="31" rank="1"/>
  </conditionalFormatting>
  <conditionalFormatting sqref="L24:L25 L17:L22">
    <cfRule type="top10" dxfId="6549" priority="32" rank="1"/>
  </conditionalFormatting>
  <conditionalFormatting sqref="M24 M17:M22">
    <cfRule type="top10" dxfId="6548" priority="33" rank="1"/>
  </conditionalFormatting>
  <conditionalFormatting sqref="M25">
    <cfRule type="top10" dxfId="6547" priority="2" rank="1"/>
  </conditionalFormatting>
  <conditionalFormatting sqref="C29:C38">
    <cfRule type="top10" dxfId="6546" priority="34" rank="1"/>
  </conditionalFormatting>
  <conditionalFormatting sqref="C17:C25">
    <cfRule type="top10" dxfId="6545" priority="35" rank="1"/>
  </conditionalFormatting>
  <conditionalFormatting sqref="E17:E25">
    <cfRule type="top10" dxfId="6544" priority="36" rank="1"/>
  </conditionalFormatting>
  <conditionalFormatting sqref="F17:F25">
    <cfRule type="top10" dxfId="6543" priority="37" rank="1"/>
  </conditionalFormatting>
  <conditionalFormatting sqref="P18:P25 Q19:R19">
    <cfRule type="top10" dxfId="6542" priority="38" percent="1" rank="10"/>
  </conditionalFormatting>
  <conditionalFormatting sqref="O17:O25">
    <cfRule type="top10" dxfId="6541" priority="39" rank="1"/>
  </conditionalFormatting>
  <conditionalFormatting sqref="Q17:Q18 Q20:Q25">
    <cfRule type="top10" dxfId="6540" priority="40" rank="1"/>
  </conditionalFormatting>
  <conditionalFormatting sqref="R17:R18 R20:R25">
    <cfRule type="top10" dxfId="6539" priority="41" rank="1"/>
  </conditionalFormatting>
  <conditionalFormatting sqref="S17:S25">
    <cfRule type="top10" dxfId="6538" priority="42" rank="1"/>
  </conditionalFormatting>
  <conditionalFormatting sqref="T17:T25">
    <cfRule type="top10" dxfId="6537" priority="43" rank="1"/>
  </conditionalFormatting>
  <pageMargins left="0" right="0" top="0.75" bottom="0.75" header="0.3" footer="0.3"/>
  <pageSetup scale="64" orientation="landscape"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1E3DD-0B31-4364-8F1B-A444069BB1BB}">
  <sheetPr>
    <pageSetUpPr fitToPage="1"/>
  </sheetPr>
  <dimension ref="A1:Y46"/>
  <sheetViews>
    <sheetView zoomScale="84" zoomScaleNormal="84" workbookViewId="0">
      <pane ySplit="1" topLeftCell="A2" activePane="bottomLeft" state="frozen"/>
      <selection pane="bottomLeft" activeCell="C8" sqref="C8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9.42578125" bestFit="1" customWidth="1"/>
    <col min="22" max="23" width="10.140625" bestFit="1" customWidth="1"/>
    <col min="25" max="25" width="71.85546875" bestFit="1" customWidth="1"/>
  </cols>
  <sheetData>
    <row r="1" spans="1:25" x14ac:dyDescent="0.25">
      <c r="A1" s="9"/>
      <c r="B1" s="3"/>
      <c r="C1" s="4" t="s">
        <v>0</v>
      </c>
      <c r="D1" s="5" t="s">
        <v>406</v>
      </c>
      <c r="E1" s="142" t="s">
        <v>1</v>
      </c>
      <c r="F1" s="143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5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  <c r="Y2" s="9"/>
    </row>
    <row r="3" spans="1:25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5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MAX(O8:O13)</f>
        <v>2.1999999999999999E-2</v>
      </c>
      <c r="P4" s="78">
        <f t="shared" si="1"/>
        <v>2.2700000000000001E-2</v>
      </c>
      <c r="Q4" s="78">
        <f t="shared" si="1"/>
        <v>1.7500000000000002E-2</v>
      </c>
      <c r="R4" s="78">
        <f t="shared" si="1"/>
        <v>0.02</v>
      </c>
      <c r="S4" s="78">
        <f t="shared" si="1"/>
        <v>2.1000000000000001E-2</v>
      </c>
      <c r="T4" s="78">
        <f t="shared" si="1"/>
        <v>2.1999999999999999E-2</v>
      </c>
    </row>
    <row r="5" spans="1:25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1.55E-2</v>
      </c>
      <c r="P5" s="80">
        <f t="shared" si="3"/>
        <v>1.575E-2</v>
      </c>
      <c r="Q5" s="80">
        <f t="shared" si="3"/>
        <v>1.55E-2</v>
      </c>
      <c r="R5" s="80">
        <f t="shared" si="3"/>
        <v>1.7000000000000001E-2</v>
      </c>
      <c r="S5" s="80">
        <f t="shared" si="3"/>
        <v>1.9E-2</v>
      </c>
      <c r="T5" s="80">
        <f t="shared" si="3"/>
        <v>2.0999999999999998E-2</v>
      </c>
    </row>
    <row r="6" spans="1:25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5" x14ac:dyDescent="0.25">
      <c r="A7" s="9" t="s">
        <v>10</v>
      </c>
    </row>
    <row r="8" spans="1:25" x14ac:dyDescent="0.25">
      <c r="A8" s="9"/>
      <c r="B8" t="s">
        <v>46</v>
      </c>
      <c r="C8" s="47" t="s">
        <v>437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1.4500000000000001E-2</v>
      </c>
      <c r="P8" s="37">
        <v>0.02</v>
      </c>
      <c r="Q8" s="65">
        <v>1.6E-2</v>
      </c>
      <c r="R8" s="65">
        <v>1.7999999999999999E-2</v>
      </c>
      <c r="S8" s="65">
        <v>0.02</v>
      </c>
      <c r="T8" s="65">
        <v>2.1999999999999999E-2</v>
      </c>
      <c r="U8" s="9"/>
    </row>
    <row r="9" spans="1:25" x14ac:dyDescent="0.25">
      <c r="A9" s="9"/>
      <c r="B9" t="s">
        <v>47</v>
      </c>
      <c r="C9" s="82" t="s">
        <v>436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2.1999999999999999E-2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1.6E-2</v>
      </c>
      <c r="U9" s="9"/>
    </row>
    <row r="10" spans="1:25" x14ac:dyDescent="0.25">
      <c r="A10" s="9"/>
      <c r="B10" t="s">
        <v>48</v>
      </c>
      <c r="C10" s="47" t="s">
        <v>415</v>
      </c>
      <c r="D10" s="97"/>
      <c r="E10" s="69">
        <v>5.0000000000000001E-4</v>
      </c>
      <c r="F10" s="69">
        <v>5.0000000000000001E-4</v>
      </c>
      <c r="G10" s="6"/>
      <c r="H10" s="37">
        <v>1E-3</v>
      </c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1.6500000000000001E-2</v>
      </c>
      <c r="P10" s="37">
        <v>6.0000000000000001E-3</v>
      </c>
      <c r="Q10" s="65">
        <v>6.4999999999999997E-3</v>
      </c>
      <c r="R10" s="65">
        <v>8.5000000000000006E-3</v>
      </c>
      <c r="S10" s="65">
        <v>1.0999999999999999E-2</v>
      </c>
      <c r="T10" s="65">
        <v>1.2500000000000001E-2</v>
      </c>
      <c r="U10" s="9"/>
      <c r="W10" s="36">
        <v>2.5000000000000001E-2</v>
      </c>
    </row>
    <row r="11" spans="1:25" x14ac:dyDescent="0.25">
      <c r="A11" s="9"/>
      <c r="B11" s="101" t="s">
        <v>65</v>
      </c>
      <c r="C11" s="87" t="s">
        <v>430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"/>
    </row>
    <row r="12" spans="1:25" x14ac:dyDescent="0.25">
      <c r="A12" s="9"/>
      <c r="B12" t="s">
        <v>49</v>
      </c>
      <c r="C12" s="87" t="s">
        <v>415</v>
      </c>
      <c r="D12" s="96"/>
      <c r="E12" s="70">
        <v>1.0000000000000001E-5</v>
      </c>
      <c r="F12" s="69">
        <v>1E-3</v>
      </c>
      <c r="G12" s="6"/>
      <c r="H12" s="37">
        <v>2E-3</v>
      </c>
      <c r="I12" s="37">
        <v>3.5000000000000001E-3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2.1999999999999999E-2</v>
      </c>
      <c r="P12" s="37">
        <v>1.7000000000000001E-2</v>
      </c>
      <c r="Q12" s="37">
        <v>1.7500000000000002E-2</v>
      </c>
      <c r="R12" s="37">
        <v>0.02</v>
      </c>
      <c r="S12" s="37">
        <v>2.1000000000000001E-2</v>
      </c>
      <c r="T12" s="37">
        <v>2.1999999999999999E-2</v>
      </c>
      <c r="U12" s="9"/>
    </row>
    <row r="13" spans="1:25" x14ac:dyDescent="0.25">
      <c r="A13" s="9"/>
      <c r="B13" t="s">
        <v>50</v>
      </c>
      <c r="C13" s="70" t="s">
        <v>415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>
        <v>2.2700000000000001E-2</v>
      </c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9"/>
      <c r="W13" s="36"/>
    </row>
    <row r="14" spans="1:25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5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1.15E-2</v>
      </c>
      <c r="N15" s="12"/>
      <c r="O15" s="42">
        <f t="shared" ref="O15:T15" si="5">MAX(O8:O13)</f>
        <v>2.1999999999999999E-2</v>
      </c>
      <c r="P15" s="42">
        <f t="shared" si="5"/>
        <v>2.2700000000000001E-2</v>
      </c>
      <c r="Q15" s="42">
        <f t="shared" si="5"/>
        <v>1.7500000000000002E-2</v>
      </c>
      <c r="R15" s="42">
        <f t="shared" si="5"/>
        <v>0.02</v>
      </c>
      <c r="S15" s="42">
        <f t="shared" si="5"/>
        <v>2.1000000000000001E-2</v>
      </c>
      <c r="T15" s="42">
        <f t="shared" si="5"/>
        <v>2.1999999999999999E-2</v>
      </c>
    </row>
    <row r="16" spans="1:25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2.4500000000000001E-2</v>
      </c>
      <c r="M17" s="37">
        <v>2.5499999999999998E-2</v>
      </c>
      <c r="N17" s="16"/>
      <c r="O17" s="37">
        <v>2.6499999999999999E-2</v>
      </c>
      <c r="P17" s="37" t="s">
        <v>4</v>
      </c>
      <c r="Q17" s="37">
        <v>2.7E-2</v>
      </c>
      <c r="R17" s="37">
        <v>2.75E-2</v>
      </c>
      <c r="S17" s="37">
        <v>2.8000000000000001E-2</v>
      </c>
      <c r="T17" s="37">
        <v>0.03</v>
      </c>
      <c r="U17" s="36">
        <v>2.6700000000000002E-2</v>
      </c>
      <c r="V17" s="36">
        <v>2.7099999999999999E-2</v>
      </c>
      <c r="W17" s="9"/>
    </row>
    <row r="18" spans="1:23" x14ac:dyDescent="0.25">
      <c r="A18" s="9"/>
      <c r="B18" t="s">
        <v>394</v>
      </c>
      <c r="C18" s="68">
        <v>1.4999999999999999E-2</v>
      </c>
      <c r="D18" s="12"/>
      <c r="E18" s="37" t="s">
        <v>4</v>
      </c>
      <c r="F18" s="37" t="s">
        <v>4</v>
      </c>
      <c r="G18" s="16"/>
      <c r="H18" s="66" t="s">
        <v>4</v>
      </c>
      <c r="I18" s="66" t="s">
        <v>4</v>
      </c>
      <c r="J18" s="66" t="s">
        <v>4</v>
      </c>
      <c r="K18" s="66" t="s">
        <v>4</v>
      </c>
      <c r="L18" s="66" t="s">
        <v>4</v>
      </c>
      <c r="M18" s="66" t="s">
        <v>4</v>
      </c>
      <c r="N18" s="19"/>
      <c r="O18" s="66">
        <v>2.5899999999999999E-2</v>
      </c>
      <c r="P18" s="66" t="s">
        <v>4</v>
      </c>
      <c r="Q18" s="66">
        <v>2.6800000000000001E-2</v>
      </c>
      <c r="R18" s="66">
        <v>2.7300000000000001E-2</v>
      </c>
      <c r="S18" s="66">
        <v>2.7900000000000001E-2</v>
      </c>
      <c r="T18" s="66">
        <v>2.93E-2</v>
      </c>
      <c r="U18" s="9"/>
    </row>
    <row r="19" spans="1:23" x14ac:dyDescent="0.25">
      <c r="A19" s="9"/>
      <c r="B19" t="s">
        <v>440</v>
      </c>
      <c r="C19" s="100">
        <v>2.2499999999999999E-2</v>
      </c>
      <c r="D19" s="12"/>
      <c r="E19" s="37" t="s">
        <v>4</v>
      </c>
      <c r="F19" s="37" t="s">
        <v>4</v>
      </c>
      <c r="G19" s="16"/>
      <c r="H19" s="66">
        <v>2.0500000000000001E-2</v>
      </c>
      <c r="I19" s="66">
        <v>2.1499999999999998E-2</v>
      </c>
      <c r="J19" s="66">
        <v>2.2499999999999999E-2</v>
      </c>
      <c r="K19" s="66" t="s">
        <v>4</v>
      </c>
      <c r="L19" s="66">
        <v>2.4E-2</v>
      </c>
      <c r="M19" s="66">
        <v>2.5499999999999998E-2</v>
      </c>
      <c r="N19" s="19"/>
      <c r="O19" s="66">
        <v>2.8000000000000001E-2</v>
      </c>
      <c r="P19" s="66">
        <v>3.1E-2</v>
      </c>
      <c r="Q19" s="66">
        <v>3.1E-2</v>
      </c>
      <c r="R19" s="66">
        <v>3.1E-2</v>
      </c>
      <c r="S19" s="66">
        <v>3.1E-2</v>
      </c>
      <c r="T19" s="66">
        <v>3.2500000000000001E-2</v>
      </c>
      <c r="U19" s="9"/>
    </row>
    <row r="20" spans="1:23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2.3E-2</v>
      </c>
      <c r="P20" s="66" t="s">
        <v>4</v>
      </c>
      <c r="Q20" s="66">
        <v>2.35E-2</v>
      </c>
      <c r="R20" s="66">
        <v>2.4E-2</v>
      </c>
      <c r="S20" s="67">
        <v>2.4500000000000001E-2</v>
      </c>
      <c r="T20" s="67">
        <v>2.9700000000000001E-2</v>
      </c>
      <c r="U20" s="9"/>
    </row>
    <row r="21" spans="1:23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B22" t="s">
        <v>230</v>
      </c>
      <c r="C22" s="38">
        <v>1.2E-2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2.1000000000000001E-2</v>
      </c>
      <c r="M22" s="37">
        <v>2.2499999999999999E-2</v>
      </c>
      <c r="N22" s="19"/>
      <c r="O22" s="37">
        <v>2.2499999999999999E-2</v>
      </c>
      <c r="P22" s="37">
        <v>2.35E-2</v>
      </c>
      <c r="Q22" s="37">
        <v>2.35E-2</v>
      </c>
      <c r="R22" s="37">
        <v>2.4E-2</v>
      </c>
      <c r="S22" s="37">
        <v>2.4500000000000001E-2</v>
      </c>
      <c r="T22" s="37">
        <v>2.4500000000000001E-2</v>
      </c>
      <c r="U22" s="9"/>
    </row>
    <row r="23" spans="1:23" x14ac:dyDescent="0.25">
      <c r="B23" t="s">
        <v>408</v>
      </c>
      <c r="C23" s="70">
        <v>1.2E-2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2.4E-2</v>
      </c>
      <c r="P23" s="66" t="s">
        <v>4</v>
      </c>
      <c r="Q23" s="66">
        <v>2.1999999999999999E-2</v>
      </c>
      <c r="R23" s="66">
        <v>2.3E-2</v>
      </c>
      <c r="S23" s="66">
        <v>2.5000000000000001E-2</v>
      </c>
      <c r="T23" s="66">
        <v>2.5999999999999999E-2</v>
      </c>
      <c r="U23" s="9"/>
    </row>
    <row r="24" spans="1:23" x14ac:dyDescent="0.25">
      <c r="B24" t="s">
        <v>420</v>
      </c>
      <c r="C24" s="68">
        <v>0.02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2.8500000000000001E-2</v>
      </c>
      <c r="P24" s="67" t="s">
        <v>4</v>
      </c>
      <c r="Q24" s="67">
        <v>2.9000000000000001E-2</v>
      </c>
      <c r="R24" s="67">
        <v>2.9499999999999998E-2</v>
      </c>
      <c r="S24" s="67">
        <v>3.15E-2</v>
      </c>
      <c r="T24" s="67">
        <v>3.2500000000000001E-2</v>
      </c>
      <c r="U24" s="36">
        <v>3.1E-2</v>
      </c>
      <c r="V24" s="9"/>
    </row>
    <row r="25" spans="1:23" x14ac:dyDescent="0.25"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2.4E-2</v>
      </c>
      <c r="M25" s="37" t="s">
        <v>4</v>
      </c>
      <c r="N25" s="19"/>
      <c r="O25" s="67">
        <v>2.7E-2</v>
      </c>
      <c r="P25" s="67">
        <v>2.75E-2</v>
      </c>
      <c r="Q25" s="67">
        <v>2.8000000000000001E-2</v>
      </c>
      <c r="R25" s="67">
        <v>2.9000000000000001E-2</v>
      </c>
      <c r="S25" s="67">
        <v>0.03</v>
      </c>
      <c r="T25" s="67">
        <v>3.1E-2</v>
      </c>
      <c r="U25" s="9"/>
    </row>
    <row r="26" spans="1:23" x14ac:dyDescent="0.25">
      <c r="A26" s="9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2.3E-2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2.0500000000000001E-2</v>
      </c>
      <c r="I27" s="42">
        <f t="shared" si="6"/>
        <v>2.1499999999999998E-2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2.4500000000000001E-2</v>
      </c>
      <c r="M27" s="42">
        <f t="shared" si="6"/>
        <v>2.5499999999999998E-2</v>
      </c>
      <c r="N27" s="12"/>
      <c r="O27" s="42">
        <f t="shared" ref="O27:T27" si="7">MAX(O17:O25)</f>
        <v>2.8500000000000001E-2</v>
      </c>
      <c r="P27" s="42">
        <f t="shared" si="7"/>
        <v>3.1E-2</v>
      </c>
      <c r="Q27" s="42">
        <f t="shared" si="7"/>
        <v>3.1E-2</v>
      </c>
      <c r="R27" s="42">
        <f t="shared" si="7"/>
        <v>3.1E-2</v>
      </c>
      <c r="S27" s="42">
        <f t="shared" si="7"/>
        <v>3.15E-2</v>
      </c>
      <c r="T27" s="42">
        <f t="shared" si="7"/>
        <v>3.2500000000000001E-2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2.5999999999999999E-2</v>
      </c>
      <c r="P29" s="68" t="s">
        <v>4</v>
      </c>
      <c r="Q29" s="67">
        <v>2.75E-2</v>
      </c>
      <c r="R29" s="67">
        <v>2.8500000000000001E-2</v>
      </c>
      <c r="S29" s="67">
        <v>0.03</v>
      </c>
      <c r="T29" s="67">
        <v>3.0499999999999999E-2</v>
      </c>
      <c r="U29" s="9"/>
    </row>
    <row r="30" spans="1:23" x14ac:dyDescent="0.25">
      <c r="B30" t="s">
        <v>28</v>
      </c>
      <c r="C30" s="68">
        <v>2.4E-2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2.5999999999999999E-2</v>
      </c>
      <c r="P30" s="37" t="s">
        <v>4</v>
      </c>
      <c r="Q30" s="66">
        <v>2.75E-2</v>
      </c>
      <c r="R30" s="66">
        <v>2.8500000000000001E-2</v>
      </c>
      <c r="S30" s="66">
        <v>0.03</v>
      </c>
      <c r="T30" s="66">
        <v>3.0499999999999999E-2</v>
      </c>
      <c r="U30" s="9"/>
    </row>
    <row r="31" spans="1:23" x14ac:dyDescent="0.25">
      <c r="B31" t="s">
        <v>439</v>
      </c>
      <c r="C31" s="68">
        <v>2.35E-2</v>
      </c>
      <c r="D31" s="12"/>
      <c r="E31" s="37"/>
      <c r="F31" s="37"/>
      <c r="G31" s="16"/>
      <c r="H31" s="37">
        <v>2.5000000000000001E-3</v>
      </c>
      <c r="I31" s="37">
        <v>4.0000000000000001E-3</v>
      </c>
      <c r="J31" s="37">
        <v>5.0000000000000001E-3</v>
      </c>
      <c r="K31" s="37">
        <v>2.1999999999999999E-2</v>
      </c>
      <c r="L31" s="37">
        <v>6.0000000000000001E-3</v>
      </c>
      <c r="M31" s="37">
        <v>6.4999999999999997E-3</v>
      </c>
      <c r="N31" s="16"/>
      <c r="O31" s="66">
        <v>2.3E-2</v>
      </c>
      <c r="P31" s="37">
        <v>2.5000000000000001E-2</v>
      </c>
      <c r="Q31" s="66">
        <v>2.1000000000000001E-2</v>
      </c>
      <c r="R31" s="66">
        <v>2.1499999999999998E-2</v>
      </c>
      <c r="S31" s="66">
        <v>0.03</v>
      </c>
      <c r="T31" s="66">
        <v>2.5000000000000001E-2</v>
      </c>
      <c r="U31" s="9"/>
    </row>
    <row r="32" spans="1:23" x14ac:dyDescent="0.25">
      <c r="B32" t="s">
        <v>29</v>
      </c>
      <c r="C32" s="68">
        <v>1.6E-2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37">
        <v>2.5000000000000001E-2</v>
      </c>
      <c r="P32" s="37" t="s">
        <v>4</v>
      </c>
      <c r="Q32" s="37">
        <v>2.6499999999999999E-2</v>
      </c>
      <c r="R32" s="37">
        <v>2.75E-2</v>
      </c>
      <c r="S32" s="37">
        <v>2.9000000000000001E-2</v>
      </c>
      <c r="T32" s="68">
        <v>2.9499999999999998E-2</v>
      </c>
      <c r="U32" s="9"/>
    </row>
    <row r="33" spans="1:23" x14ac:dyDescent="0.25">
      <c r="B33" t="s">
        <v>30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9">
        <v>2.5999999999999999E-2</v>
      </c>
      <c r="P33" s="68" t="s">
        <v>4</v>
      </c>
      <c r="Q33" s="69">
        <v>2.75E-2</v>
      </c>
      <c r="R33" s="69">
        <v>2.8500000000000001E-2</v>
      </c>
      <c r="S33" s="69">
        <v>0.03</v>
      </c>
      <c r="T33" s="69">
        <v>3.15E-2</v>
      </c>
      <c r="U33" s="9"/>
      <c r="W33" s="36"/>
    </row>
    <row r="34" spans="1:23" x14ac:dyDescent="0.25">
      <c r="B34" t="s">
        <v>247</v>
      </c>
      <c r="C34" s="68">
        <v>2.4E-2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37">
        <v>2.5999999999999999E-2</v>
      </c>
      <c r="P34" s="37" t="s">
        <v>4</v>
      </c>
      <c r="Q34" s="37">
        <v>2.75E-2</v>
      </c>
      <c r="R34" s="37">
        <v>2.8500000000000001E-2</v>
      </c>
      <c r="S34" s="37">
        <v>0.03</v>
      </c>
      <c r="T34" s="37">
        <v>3.0499999999999999E-2</v>
      </c>
      <c r="U34" s="9"/>
    </row>
    <row r="35" spans="1:23" x14ac:dyDescent="0.25">
      <c r="B35" t="s">
        <v>36</v>
      </c>
      <c r="C35" s="68">
        <v>2.6499999999999999E-2</v>
      </c>
      <c r="D35" s="12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7">
        <v>2.5000000000000001E-2</v>
      </c>
      <c r="P35" s="68" t="s">
        <v>4</v>
      </c>
      <c r="Q35" s="67">
        <v>2.6499999999999999E-2</v>
      </c>
      <c r="R35" s="67">
        <v>2.75E-2</v>
      </c>
      <c r="S35" s="67">
        <v>2.9000000000000001E-2</v>
      </c>
      <c r="T35" s="67">
        <v>2.9499999999999998E-2</v>
      </c>
      <c r="U35" s="9"/>
    </row>
    <row r="36" spans="1:23" x14ac:dyDescent="0.25">
      <c r="B36" t="s">
        <v>188</v>
      </c>
      <c r="C36" s="68">
        <v>1.2999999999999999E-2</v>
      </c>
      <c r="D36" s="12"/>
      <c r="E36" s="37">
        <v>5.0000000000000001E-4</v>
      </c>
      <c r="F36" s="37">
        <v>2.5000000000000001E-3</v>
      </c>
      <c r="G36" s="16"/>
      <c r="H36" s="37">
        <v>4.4999999999999997E-3</v>
      </c>
      <c r="I36" s="37">
        <v>5.4999999999999997E-3</v>
      </c>
      <c r="J36" s="37">
        <v>6.4999999999999997E-3</v>
      </c>
      <c r="K36" s="37" t="s">
        <v>4</v>
      </c>
      <c r="L36" s="37">
        <v>7.0000000000000001E-3</v>
      </c>
      <c r="M36" s="37">
        <v>8.0000000000000002E-3</v>
      </c>
      <c r="N36" s="16"/>
      <c r="O36" s="68">
        <v>0.02</v>
      </c>
      <c r="P36" s="68">
        <v>2.7E-2</v>
      </c>
      <c r="Q36" s="68">
        <v>2.1499999999999998E-2</v>
      </c>
      <c r="R36" s="68">
        <v>2.8500000000000001E-2</v>
      </c>
      <c r="S36" s="68">
        <v>2.35E-2</v>
      </c>
      <c r="T36" s="68">
        <v>2.5999999999999999E-2</v>
      </c>
      <c r="U36" s="9"/>
    </row>
    <row r="37" spans="1:23" x14ac:dyDescent="0.25">
      <c r="B37" t="s">
        <v>413</v>
      </c>
      <c r="C37" s="68">
        <v>1.6E-2</v>
      </c>
      <c r="D37" s="12"/>
      <c r="E37" s="37">
        <v>5.0000000000000001E-3</v>
      </c>
      <c r="F37" s="37">
        <v>7.0000000000000001E-3</v>
      </c>
      <c r="G37" s="16"/>
      <c r="H37" s="37" t="s">
        <v>4</v>
      </c>
      <c r="I37" s="37">
        <v>7.4999999999999997E-3</v>
      </c>
      <c r="J37" s="37" t="s">
        <v>4</v>
      </c>
      <c r="K37" s="37" t="s">
        <v>4</v>
      </c>
      <c r="L37" s="37">
        <v>0.01</v>
      </c>
      <c r="M37" s="37">
        <v>1.2500000000000001E-2</v>
      </c>
      <c r="N37" s="16"/>
      <c r="O37" s="67">
        <v>0.02</v>
      </c>
      <c r="P37" s="68">
        <v>2.1000000000000001E-2</v>
      </c>
      <c r="Q37" s="67">
        <v>2.1999999999999999E-2</v>
      </c>
      <c r="R37" s="67">
        <v>2.4E-2</v>
      </c>
      <c r="S37" s="67">
        <v>2.5000000000000001E-2</v>
      </c>
      <c r="T37" s="67">
        <v>2.75E-2</v>
      </c>
      <c r="U37" s="9"/>
    </row>
    <row r="38" spans="1:23" x14ac:dyDescent="0.25">
      <c r="B38" t="s">
        <v>441</v>
      </c>
      <c r="C38" s="68">
        <v>2.4500000000000001E-2</v>
      </c>
      <c r="D38" s="12"/>
      <c r="E38" s="37"/>
      <c r="F38" s="37"/>
      <c r="G38" s="16"/>
      <c r="H38" s="37" t="s">
        <v>4</v>
      </c>
      <c r="I38" s="37" t="s">
        <v>4</v>
      </c>
      <c r="J38" s="37" t="s">
        <v>4</v>
      </c>
      <c r="K38" s="37" t="s">
        <v>4</v>
      </c>
      <c r="L38" s="37" t="s">
        <v>4</v>
      </c>
      <c r="M38" s="37" t="s">
        <v>4</v>
      </c>
      <c r="N38" s="16"/>
      <c r="O38" s="67">
        <v>2.5999999999999999E-2</v>
      </c>
      <c r="P38" s="68" t="s">
        <v>4</v>
      </c>
      <c r="Q38" s="67">
        <v>2.75E-2</v>
      </c>
      <c r="R38" s="67">
        <v>2.8500000000000001E-2</v>
      </c>
      <c r="S38" s="67">
        <v>0.03</v>
      </c>
      <c r="T38" s="67">
        <v>3.15E-2</v>
      </c>
      <c r="U38" s="9"/>
    </row>
    <row r="39" spans="1:23" x14ac:dyDescent="0.25">
      <c r="D39" s="9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9"/>
    </row>
    <row r="40" spans="1:23" x14ac:dyDescent="0.25">
      <c r="A40" s="8"/>
      <c r="B40" s="25" t="s">
        <v>37</v>
      </c>
      <c r="C40" s="42">
        <f>MAX(C29:C35)</f>
        <v>2.6499999999999999E-2</v>
      </c>
      <c r="D40" s="12"/>
      <c r="E40" s="42" t="s">
        <v>4</v>
      </c>
      <c r="F40" s="42" t="s">
        <v>4</v>
      </c>
      <c r="G40" s="12"/>
      <c r="H40" s="42" t="s">
        <v>4</v>
      </c>
      <c r="I40" s="42" t="s">
        <v>4</v>
      </c>
      <c r="J40" s="42" t="s">
        <v>4</v>
      </c>
      <c r="K40" s="42" t="s">
        <v>4</v>
      </c>
      <c r="L40" s="42" t="s">
        <v>4</v>
      </c>
      <c r="M40" s="42" t="s">
        <v>4</v>
      </c>
      <c r="N40" s="12"/>
      <c r="O40" s="42">
        <f t="shared" ref="O40:T40" si="8">MAX(O29:O37)</f>
        <v>2.5999999999999999E-2</v>
      </c>
      <c r="P40" s="42">
        <f t="shared" si="8"/>
        <v>2.7E-2</v>
      </c>
      <c r="Q40" s="42">
        <f t="shared" si="8"/>
        <v>2.75E-2</v>
      </c>
      <c r="R40" s="42">
        <f t="shared" si="8"/>
        <v>2.8500000000000001E-2</v>
      </c>
      <c r="S40" s="42">
        <f t="shared" si="8"/>
        <v>0.03</v>
      </c>
      <c r="T40" s="42">
        <f t="shared" si="8"/>
        <v>3.15E-2</v>
      </c>
      <c r="U40" s="9"/>
    </row>
    <row r="41" spans="1:23" x14ac:dyDescent="0.25">
      <c r="A41" s="9" t="s">
        <v>38</v>
      </c>
      <c r="D41" s="9"/>
      <c r="U41" s="9"/>
    </row>
    <row r="42" spans="1:23" x14ac:dyDescent="0.25">
      <c r="B42" s="9" t="s">
        <v>38</v>
      </c>
      <c r="C42" s="78">
        <v>1.6E-2</v>
      </c>
      <c r="D42" s="12"/>
      <c r="E42" s="83">
        <v>1.26E-2</v>
      </c>
      <c r="F42" s="80">
        <v>1.61E-2</v>
      </c>
      <c r="G42" s="12"/>
      <c r="H42" s="80">
        <v>1.4E-2</v>
      </c>
      <c r="I42" s="80">
        <v>1.4500000000000001E-2</v>
      </c>
      <c r="J42" s="80">
        <v>1.4999999999999999E-2</v>
      </c>
      <c r="K42" s="80">
        <v>1.6500000000000001E-2</v>
      </c>
      <c r="L42" s="80">
        <v>2.1100000000000001E-2</v>
      </c>
      <c r="M42" s="80">
        <v>2.1600000000000001E-2</v>
      </c>
      <c r="N42" s="61"/>
      <c r="O42" s="80">
        <v>2.46E-2</v>
      </c>
      <c r="P42" s="80">
        <v>2.4799999999999999E-2</v>
      </c>
      <c r="Q42" s="80">
        <v>2.52E-2</v>
      </c>
      <c r="R42" s="80">
        <v>2.5399999999999999E-2</v>
      </c>
      <c r="S42" s="80">
        <v>2.5999999999999999E-2</v>
      </c>
      <c r="T42" s="80">
        <v>2.7300000000000001E-2</v>
      </c>
      <c r="U42" s="9"/>
    </row>
    <row r="43" spans="1:23" x14ac:dyDescent="0.25">
      <c r="B43" s="9" t="s">
        <v>392</v>
      </c>
      <c r="C43" s="78">
        <v>1.6E-2</v>
      </c>
      <c r="D43" s="12"/>
      <c r="E43" s="83">
        <v>1.2500000000000001E-2</v>
      </c>
      <c r="F43" s="80">
        <v>1.6E-2</v>
      </c>
      <c r="G43" s="12"/>
      <c r="H43" s="80">
        <v>1.3899999999999999E-2</v>
      </c>
      <c r="I43" s="80">
        <v>1.44E-2</v>
      </c>
      <c r="J43" s="80">
        <v>1.49E-2</v>
      </c>
      <c r="K43" s="80">
        <v>1.6400000000000001E-2</v>
      </c>
      <c r="L43" s="80">
        <v>2.1000000000000001E-2</v>
      </c>
      <c r="M43" s="80">
        <v>2.1499999999999998E-2</v>
      </c>
      <c r="N43" s="61"/>
      <c r="O43" s="80">
        <v>2.4500000000000001E-2</v>
      </c>
      <c r="P43" s="80">
        <v>2.47E-2</v>
      </c>
      <c r="Q43" s="80">
        <v>2.5100000000000001E-2</v>
      </c>
      <c r="R43" s="80">
        <v>2.53E-2</v>
      </c>
      <c r="S43" s="80">
        <v>2.5899999999999999E-2</v>
      </c>
      <c r="T43" s="80">
        <v>2.7199999999999998E-2</v>
      </c>
      <c r="U43" s="9"/>
    </row>
    <row r="44" spans="1:23" x14ac:dyDescent="0.25">
      <c r="B44" s="9" t="s">
        <v>364</v>
      </c>
      <c r="C44" s="78">
        <v>2.3E-2</v>
      </c>
      <c r="D44" s="12"/>
      <c r="E44" s="78">
        <v>2.3E-2</v>
      </c>
      <c r="F44" s="78">
        <v>2.35E-2</v>
      </c>
      <c r="G44" s="12"/>
      <c r="H44" s="78">
        <v>2.3E-2</v>
      </c>
      <c r="I44" s="78">
        <v>2.3E-2</v>
      </c>
      <c r="J44" s="78">
        <v>2.3E-2</v>
      </c>
      <c r="K44" s="78">
        <v>2.3E-2</v>
      </c>
      <c r="L44" s="78">
        <v>2.4500000000000001E-2</v>
      </c>
      <c r="M44" s="78">
        <v>2.5000000000000001E-2</v>
      </c>
      <c r="N44" s="60"/>
      <c r="O44" s="78">
        <v>2.8000000000000001E-2</v>
      </c>
      <c r="P44" s="78">
        <v>2.8500000000000001E-2</v>
      </c>
      <c r="Q44" s="78">
        <v>2.8500000000000001E-2</v>
      </c>
      <c r="R44" s="78">
        <v>2.8500000000000001E-2</v>
      </c>
      <c r="S44" s="78">
        <v>2.9499999999999998E-2</v>
      </c>
      <c r="T44" s="78">
        <v>0.03</v>
      </c>
      <c r="U44" s="9"/>
    </row>
    <row r="45" spans="1:23" x14ac:dyDescent="0.25">
      <c r="B45" t="s">
        <v>256</v>
      </c>
    </row>
    <row r="46" spans="1:23" x14ac:dyDescent="0.25">
      <c r="B46" t="s">
        <v>401</v>
      </c>
    </row>
  </sheetData>
  <customSheetViews>
    <customSheetView guid="{299C277F-2E78-4ADB-B474-2EF796E7CB2F}" scale="84" fitToPage="1" hiddenRows="1">
      <pane ySplit="1" topLeftCell="A2" activePane="bottomLeft" state="frozen"/>
      <selection pane="bottomLeft" activeCell="C8" sqref="C8"/>
      <pageMargins left="0" right="0" top="0.75" bottom="0.75" header="0.3" footer="0.3"/>
      <pageSetup scale="64" orientation="landscape" r:id="rId1"/>
    </customSheetView>
  </customSheetViews>
  <mergeCells count="3">
    <mergeCell ref="E1:F1"/>
    <mergeCell ref="H1:M1"/>
    <mergeCell ref="O1:T1"/>
  </mergeCells>
  <conditionalFormatting sqref="J13">
    <cfRule type="top10" dxfId="6536" priority="1" rank="1"/>
  </conditionalFormatting>
  <conditionalFormatting sqref="C6:D6 D5 G21">
    <cfRule type="cellIs" dxfId="6535" priority="28" operator="greaterThan">
      <formula>0.0165</formula>
    </cfRule>
  </conditionalFormatting>
  <conditionalFormatting sqref="N22">
    <cfRule type="cellIs" dxfId="6534" priority="27" operator="greaterThan">
      <formula>0.018</formula>
    </cfRule>
  </conditionalFormatting>
  <conditionalFormatting sqref="G5:G6">
    <cfRule type="cellIs" dxfId="6533" priority="26" operator="greaterThan">
      <formula>0.0165</formula>
    </cfRule>
  </conditionalFormatting>
  <conditionalFormatting sqref="G23">
    <cfRule type="cellIs" dxfId="6532" priority="25" operator="greaterThan">
      <formula>0.0165</formula>
    </cfRule>
  </conditionalFormatting>
  <conditionalFormatting sqref="C8:C13">
    <cfRule type="top10" dxfId="6531" priority="24" rank="1"/>
  </conditionalFormatting>
  <conditionalFormatting sqref="E8:E9 E11:E12">
    <cfRule type="top10" dxfId="6530" priority="23" rank="1"/>
  </conditionalFormatting>
  <conditionalFormatting sqref="H8:H9 H11:H13">
    <cfRule type="top10" dxfId="6529" priority="22" rank="1"/>
  </conditionalFormatting>
  <conditionalFormatting sqref="I8:I9 I11:I13">
    <cfRule type="top10" dxfId="6528" priority="21" rank="1"/>
  </conditionalFormatting>
  <conditionalFormatting sqref="K8:K9 K11:K13">
    <cfRule type="top10" dxfId="6527" priority="20" rank="1"/>
  </conditionalFormatting>
  <conditionalFormatting sqref="L8:L13">
    <cfRule type="top10" dxfId="6526" priority="19" rank="1"/>
  </conditionalFormatting>
  <conditionalFormatting sqref="M8:M13">
    <cfRule type="top10" dxfId="6525" priority="18" rank="1"/>
  </conditionalFormatting>
  <conditionalFormatting sqref="O8:O13">
    <cfRule type="top10" dxfId="6524" priority="17" rank="1"/>
  </conditionalFormatting>
  <conditionalFormatting sqref="P8:P13">
    <cfRule type="top10" dxfId="6523" priority="16" rank="1"/>
  </conditionalFormatting>
  <conditionalFormatting sqref="Q8:Q13">
    <cfRule type="top10" dxfId="6522" priority="15" rank="1"/>
  </conditionalFormatting>
  <conditionalFormatting sqref="R8:R13">
    <cfRule type="top10" dxfId="6521" priority="14" rank="1"/>
  </conditionalFormatting>
  <conditionalFormatting sqref="S8:S13">
    <cfRule type="top10" dxfId="6520" priority="13" rank="1"/>
  </conditionalFormatting>
  <conditionalFormatting sqref="T8:T13">
    <cfRule type="top10" dxfId="6519" priority="12" rank="1"/>
  </conditionalFormatting>
  <conditionalFormatting sqref="J24 J17:J21">
    <cfRule type="top10" dxfId="6518" priority="11" rank="1"/>
  </conditionalFormatting>
  <conditionalFormatting sqref="F8:F13">
    <cfRule type="top10" dxfId="6517" priority="10" rank="1"/>
  </conditionalFormatting>
  <conditionalFormatting sqref="O29:O38">
    <cfRule type="top10" dxfId="6516" priority="9" rank="1"/>
  </conditionalFormatting>
  <conditionalFormatting sqref="Q29:Q38">
    <cfRule type="top10" dxfId="6515" priority="8" rank="1"/>
  </conditionalFormatting>
  <conditionalFormatting sqref="R29:R38">
    <cfRule type="top10" dxfId="6514" priority="7" rank="1"/>
  </conditionalFormatting>
  <conditionalFormatting sqref="S29:S38">
    <cfRule type="top10" dxfId="6513" priority="6" rank="1"/>
  </conditionalFormatting>
  <conditionalFormatting sqref="T29:T38">
    <cfRule type="top10" dxfId="6512" priority="5" rank="1"/>
  </conditionalFormatting>
  <conditionalFormatting sqref="H10">
    <cfRule type="top10" dxfId="6511" priority="4" rank="1"/>
  </conditionalFormatting>
  <conditionalFormatting sqref="P17">
    <cfRule type="top10" dxfId="6510" priority="3" rank="1"/>
  </conditionalFormatting>
  <conditionalFormatting sqref="I25:K25 H17:H25">
    <cfRule type="top10" dxfId="6509" priority="29" rank="1"/>
  </conditionalFormatting>
  <conditionalFormatting sqref="J23:M23 I17:I24">
    <cfRule type="top10" dxfId="6508" priority="30" rank="1"/>
  </conditionalFormatting>
  <conditionalFormatting sqref="K24 K17:K22">
    <cfRule type="top10" dxfId="6507" priority="31" rank="1"/>
  </conditionalFormatting>
  <conditionalFormatting sqref="L24:L25 L17:L22">
    <cfRule type="top10" dxfId="6506" priority="32" rank="1"/>
  </conditionalFormatting>
  <conditionalFormatting sqref="M24 M17:M22">
    <cfRule type="top10" dxfId="6505" priority="33" rank="1"/>
  </conditionalFormatting>
  <conditionalFormatting sqref="M25">
    <cfRule type="top10" dxfId="6504" priority="2" rank="1"/>
  </conditionalFormatting>
  <conditionalFormatting sqref="C29:C38">
    <cfRule type="top10" dxfId="6503" priority="34" rank="1"/>
  </conditionalFormatting>
  <conditionalFormatting sqref="C17:C25">
    <cfRule type="top10" dxfId="6502" priority="35" rank="1"/>
  </conditionalFormatting>
  <conditionalFormatting sqref="E17:E25">
    <cfRule type="top10" dxfId="6501" priority="36" rank="1"/>
  </conditionalFormatting>
  <conditionalFormatting sqref="F17:F25">
    <cfRule type="top10" dxfId="6500" priority="37" rank="1"/>
  </conditionalFormatting>
  <conditionalFormatting sqref="P18:P25 Q19:R19">
    <cfRule type="top10" dxfId="6499" priority="38" percent="1" rank="10"/>
  </conditionalFormatting>
  <conditionalFormatting sqref="O17:O25">
    <cfRule type="top10" dxfId="6498" priority="39" rank="1"/>
  </conditionalFormatting>
  <conditionalFormatting sqref="Q17:Q18 Q20:Q25">
    <cfRule type="top10" dxfId="6497" priority="40" rank="1"/>
  </conditionalFormatting>
  <conditionalFormatting sqref="R17:R18 R20:R25">
    <cfRule type="top10" dxfId="6496" priority="41" rank="1"/>
  </conditionalFormatting>
  <conditionalFormatting sqref="S17:S25">
    <cfRule type="top10" dxfId="6495" priority="42" rank="1"/>
  </conditionalFormatting>
  <conditionalFormatting sqref="T17:T25">
    <cfRule type="top10" dxfId="6494" priority="43" rank="1"/>
  </conditionalFormatting>
  <pageMargins left="0" right="0" top="0.75" bottom="0.75" header="0.3" footer="0.3"/>
  <pageSetup scale="64" orientation="landscape"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C47A0-60E4-470A-B61E-97A5DA02FD73}">
  <sheetPr>
    <pageSetUpPr fitToPage="1"/>
  </sheetPr>
  <dimension ref="A1:W45"/>
  <sheetViews>
    <sheetView zoomScale="84" zoomScaleNormal="84" workbookViewId="0">
      <pane ySplit="1" topLeftCell="A13" activePane="bottomLeft" state="frozen"/>
      <selection pane="bottomLeft" activeCell="A29" sqref="A29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9.42578125" bestFit="1" customWidth="1"/>
    <col min="22" max="23" width="10.140625" bestFit="1" customWidth="1"/>
    <col min="25" max="25" width="71.85546875" bestFit="1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2" t="s">
        <v>1</v>
      </c>
      <c r="F1" s="143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MAX(O8:O13)</f>
        <v>2.2200000000000001E-2</v>
      </c>
      <c r="P4" s="78">
        <f t="shared" si="1"/>
        <v>2.2700000000000001E-2</v>
      </c>
      <c r="Q4" s="78">
        <f t="shared" si="1"/>
        <v>1.7500000000000002E-2</v>
      </c>
      <c r="R4" s="78">
        <f t="shared" si="1"/>
        <v>0.02</v>
      </c>
      <c r="S4" s="78">
        <f t="shared" si="1"/>
        <v>2.1000000000000001E-2</v>
      </c>
      <c r="T4" s="78">
        <f t="shared" si="1"/>
        <v>2.1999999999999999E-2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1.55E-2</v>
      </c>
      <c r="P5" s="80">
        <f t="shared" si="3"/>
        <v>1.575E-2</v>
      </c>
      <c r="Q5" s="80">
        <f t="shared" si="3"/>
        <v>1.55E-2</v>
      </c>
      <c r="R5" s="80">
        <f t="shared" si="3"/>
        <v>1.7000000000000001E-2</v>
      </c>
      <c r="S5" s="80">
        <f t="shared" si="3"/>
        <v>1.9E-2</v>
      </c>
      <c r="T5" s="80">
        <f t="shared" si="3"/>
        <v>2.0999999999999998E-2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437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1.4500000000000001E-2</v>
      </c>
      <c r="P8" s="37">
        <v>0.02</v>
      </c>
      <c r="Q8" s="65">
        <v>1.6E-2</v>
      </c>
      <c r="R8" s="65">
        <v>1.7999999999999999E-2</v>
      </c>
      <c r="S8" s="65">
        <v>0.02</v>
      </c>
      <c r="T8" s="65">
        <v>2.1999999999999999E-2</v>
      </c>
      <c r="U8" s="9"/>
    </row>
    <row r="9" spans="1:23" x14ac:dyDescent="0.25">
      <c r="A9" s="9"/>
      <c r="B9" t="s">
        <v>47</v>
      </c>
      <c r="C9" s="82" t="s">
        <v>436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2.2200000000000001E-2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1.6E-2</v>
      </c>
      <c r="U9" s="9"/>
    </row>
    <row r="10" spans="1:23" x14ac:dyDescent="0.25">
      <c r="A10" s="9"/>
      <c r="B10" t="s">
        <v>48</v>
      </c>
      <c r="C10" s="47" t="s">
        <v>415</v>
      </c>
      <c r="D10" s="97"/>
      <c r="E10" s="69">
        <v>5.0000000000000001E-4</v>
      </c>
      <c r="F10" s="69">
        <v>5.0000000000000001E-4</v>
      </c>
      <c r="G10" s="6"/>
      <c r="H10" s="37">
        <v>1E-3</v>
      </c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1.6500000000000001E-2</v>
      </c>
      <c r="P10" s="37">
        <v>6.0000000000000001E-3</v>
      </c>
      <c r="Q10" s="65">
        <v>6.4999999999999997E-3</v>
      </c>
      <c r="R10" s="65">
        <v>8.5000000000000006E-3</v>
      </c>
      <c r="S10" s="65">
        <v>1.0999999999999999E-2</v>
      </c>
      <c r="T10" s="65">
        <v>1.2500000000000001E-2</v>
      </c>
      <c r="U10" s="9"/>
      <c r="W10" s="36">
        <v>2.5000000000000001E-2</v>
      </c>
    </row>
    <row r="11" spans="1:23" x14ac:dyDescent="0.25">
      <c r="A11" s="9"/>
      <c r="B11" s="101" t="s">
        <v>65</v>
      </c>
      <c r="C11" s="87" t="s">
        <v>430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"/>
    </row>
    <row r="12" spans="1:23" x14ac:dyDescent="0.25">
      <c r="A12" s="9"/>
      <c r="B12" t="s">
        <v>49</v>
      </c>
      <c r="C12" s="87" t="s">
        <v>415</v>
      </c>
      <c r="D12" s="96"/>
      <c r="E12" s="70">
        <v>1.0000000000000001E-5</v>
      </c>
      <c r="F12" s="69">
        <v>1E-3</v>
      </c>
      <c r="G12" s="6"/>
      <c r="H12" s="37">
        <v>2E-3</v>
      </c>
      <c r="I12" s="37">
        <v>3.5000000000000001E-3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2.1999999999999999E-2</v>
      </c>
      <c r="P12" s="37">
        <v>1.7000000000000001E-2</v>
      </c>
      <c r="Q12" s="37">
        <v>1.7500000000000002E-2</v>
      </c>
      <c r="R12" s="37">
        <v>0.02</v>
      </c>
      <c r="S12" s="37">
        <v>2.1000000000000001E-2</v>
      </c>
      <c r="T12" s="37">
        <v>2.1999999999999999E-2</v>
      </c>
      <c r="U12" s="9"/>
    </row>
    <row r="13" spans="1:23" x14ac:dyDescent="0.25">
      <c r="A13" s="9"/>
      <c r="B13" t="s">
        <v>50</v>
      </c>
      <c r="C13" s="70" t="s">
        <v>415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>
        <v>2.2700000000000001E-2</v>
      </c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9"/>
      <c r="W13" s="36"/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1.15E-2</v>
      </c>
      <c r="N15" s="12"/>
      <c r="O15" s="42">
        <f t="shared" ref="O15:T15" si="5">MAX(O8:O13)</f>
        <v>2.2200000000000001E-2</v>
      </c>
      <c r="P15" s="42">
        <f t="shared" si="5"/>
        <v>2.2700000000000001E-2</v>
      </c>
      <c r="Q15" s="42">
        <f t="shared" si="5"/>
        <v>1.7500000000000002E-2</v>
      </c>
      <c r="R15" s="42">
        <f t="shared" si="5"/>
        <v>0.02</v>
      </c>
      <c r="S15" s="42">
        <f t="shared" si="5"/>
        <v>2.1000000000000001E-2</v>
      </c>
      <c r="T15" s="42">
        <f t="shared" si="5"/>
        <v>2.1999999999999999E-2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2.4500000000000001E-2</v>
      </c>
      <c r="M17" s="37">
        <v>2.5499999999999998E-2</v>
      </c>
      <c r="N17" s="16"/>
      <c r="O17" s="37">
        <v>2.6499999999999999E-2</v>
      </c>
      <c r="P17" s="37" t="s">
        <v>4</v>
      </c>
      <c r="Q17" s="37">
        <v>2.7E-2</v>
      </c>
      <c r="R17" s="37">
        <v>2.75E-2</v>
      </c>
      <c r="S17" s="37">
        <v>2.8000000000000001E-2</v>
      </c>
      <c r="T17" s="37">
        <v>0.03</v>
      </c>
      <c r="U17" s="36">
        <v>2.6700000000000002E-2</v>
      </c>
      <c r="V17" s="36">
        <v>2.7099999999999999E-2</v>
      </c>
      <c r="W17" s="9"/>
    </row>
    <row r="18" spans="1:23" x14ac:dyDescent="0.25">
      <c r="A18" s="9"/>
      <c r="B18" t="s">
        <v>394</v>
      </c>
      <c r="C18" s="68">
        <v>1.4999999999999999E-2</v>
      </c>
      <c r="D18" s="12"/>
      <c r="E18" s="37" t="s">
        <v>4</v>
      </c>
      <c r="F18" s="37" t="s">
        <v>4</v>
      </c>
      <c r="G18" s="16"/>
      <c r="H18" s="66" t="s">
        <v>4</v>
      </c>
      <c r="I18" s="66" t="s">
        <v>4</v>
      </c>
      <c r="J18" s="66" t="s">
        <v>4</v>
      </c>
      <c r="K18" s="66" t="s">
        <v>4</v>
      </c>
      <c r="L18" s="66" t="s">
        <v>4</v>
      </c>
      <c r="M18" s="66" t="s">
        <v>4</v>
      </c>
      <c r="N18" s="19"/>
      <c r="O18" s="66">
        <v>2.5899999999999999E-2</v>
      </c>
      <c r="P18" s="66" t="s">
        <v>4</v>
      </c>
      <c r="Q18" s="66">
        <v>2.6800000000000001E-2</v>
      </c>
      <c r="R18" s="66">
        <v>2.7300000000000001E-2</v>
      </c>
      <c r="S18" s="66">
        <v>2.7900000000000001E-2</v>
      </c>
      <c r="T18" s="66">
        <v>2.93E-2</v>
      </c>
      <c r="U18" s="9"/>
    </row>
    <row r="19" spans="1:23" x14ac:dyDescent="0.25">
      <c r="A19" s="9"/>
      <c r="B19" t="s">
        <v>440</v>
      </c>
      <c r="C19" s="100">
        <v>2.2499999999999999E-2</v>
      </c>
      <c r="D19" s="12"/>
      <c r="E19" s="37" t="s">
        <v>4</v>
      </c>
      <c r="F19" s="37" t="s">
        <v>4</v>
      </c>
      <c r="G19" s="16"/>
      <c r="H19" s="66">
        <v>2.0500000000000001E-2</v>
      </c>
      <c r="I19" s="66">
        <v>2.1499999999999998E-2</v>
      </c>
      <c r="J19" s="66">
        <v>2.2499999999999999E-2</v>
      </c>
      <c r="K19" s="66" t="s">
        <v>4</v>
      </c>
      <c r="L19" s="66">
        <v>2.4E-2</v>
      </c>
      <c r="M19" s="66">
        <v>2.5499999999999998E-2</v>
      </c>
      <c r="N19" s="19"/>
      <c r="O19" s="66">
        <v>2.8000000000000001E-2</v>
      </c>
      <c r="P19" s="66">
        <v>3.1E-2</v>
      </c>
      <c r="Q19" s="66">
        <v>3.1E-2</v>
      </c>
      <c r="R19" s="66">
        <v>3.1E-2</v>
      </c>
      <c r="S19" s="66">
        <v>3.1E-2</v>
      </c>
      <c r="T19" s="66">
        <v>3.2500000000000001E-2</v>
      </c>
      <c r="U19" s="9"/>
    </row>
    <row r="20" spans="1:23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2.3E-2</v>
      </c>
      <c r="P20" s="66" t="s">
        <v>4</v>
      </c>
      <c r="Q20" s="66">
        <v>2.35E-2</v>
      </c>
      <c r="R20" s="66">
        <v>2.4E-2</v>
      </c>
      <c r="S20" s="67">
        <v>2.4500000000000001E-2</v>
      </c>
      <c r="T20" s="67">
        <v>2.9700000000000001E-2</v>
      </c>
      <c r="U20" s="9"/>
    </row>
    <row r="21" spans="1:23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B22" t="s">
        <v>230</v>
      </c>
      <c r="C22" s="38">
        <v>1.2E-2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2.1000000000000001E-2</v>
      </c>
      <c r="M22" s="37">
        <v>2.2499999999999999E-2</v>
      </c>
      <c r="N22" s="19"/>
      <c r="O22" s="37">
        <v>2.2499999999999999E-2</v>
      </c>
      <c r="P22" s="37">
        <v>2.35E-2</v>
      </c>
      <c r="Q22" s="37">
        <v>2.35E-2</v>
      </c>
      <c r="R22" s="37">
        <v>2.4E-2</v>
      </c>
      <c r="S22" s="37">
        <v>2.4500000000000001E-2</v>
      </c>
      <c r="T22" s="37">
        <v>2.4500000000000001E-2</v>
      </c>
      <c r="U22" s="9"/>
    </row>
    <row r="23" spans="1:23" x14ac:dyDescent="0.25">
      <c r="B23" t="s">
        <v>408</v>
      </c>
      <c r="C23" s="70">
        <v>1.2E-2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2.4E-2</v>
      </c>
      <c r="P23" s="66" t="s">
        <v>4</v>
      </c>
      <c r="Q23" s="66">
        <v>2.1999999999999999E-2</v>
      </c>
      <c r="R23" s="66">
        <v>2.3E-2</v>
      </c>
      <c r="S23" s="66">
        <v>2.5000000000000001E-2</v>
      </c>
      <c r="T23" s="66">
        <v>2.5999999999999999E-2</v>
      </c>
      <c r="U23" s="9"/>
    </row>
    <row r="24" spans="1:23" x14ac:dyDescent="0.25">
      <c r="B24" t="s">
        <v>420</v>
      </c>
      <c r="C24" s="68">
        <v>0.02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2.8500000000000001E-2</v>
      </c>
      <c r="P24" s="67" t="s">
        <v>4</v>
      </c>
      <c r="Q24" s="67">
        <v>2.9000000000000001E-2</v>
      </c>
      <c r="R24" s="67">
        <v>2.9499999999999998E-2</v>
      </c>
      <c r="S24" s="67">
        <v>3.15E-2</v>
      </c>
      <c r="T24" s="67">
        <v>3.2500000000000001E-2</v>
      </c>
      <c r="U24" s="36">
        <v>3.1E-2</v>
      </c>
      <c r="V24" s="9"/>
    </row>
    <row r="25" spans="1:23" x14ac:dyDescent="0.25"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2.4E-2</v>
      </c>
      <c r="M25" s="37" t="s">
        <v>4</v>
      </c>
      <c r="N25" s="19"/>
      <c r="O25" s="67">
        <v>2.7E-2</v>
      </c>
      <c r="P25" s="67">
        <v>2.75E-2</v>
      </c>
      <c r="Q25" s="67">
        <v>2.8000000000000001E-2</v>
      </c>
      <c r="R25" s="67">
        <v>2.9000000000000001E-2</v>
      </c>
      <c r="S25" s="67">
        <v>0.03</v>
      </c>
      <c r="T25" s="67">
        <v>3.1E-2</v>
      </c>
      <c r="U25" s="9"/>
    </row>
    <row r="26" spans="1:23" x14ac:dyDescent="0.25">
      <c r="A26" s="9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2.3E-2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2.0500000000000001E-2</v>
      </c>
      <c r="I27" s="42">
        <f t="shared" si="6"/>
        <v>2.1499999999999998E-2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2.4500000000000001E-2</v>
      </c>
      <c r="M27" s="42">
        <f t="shared" si="6"/>
        <v>2.5499999999999998E-2</v>
      </c>
      <c r="N27" s="12"/>
      <c r="O27" s="42">
        <f t="shared" ref="O27:T27" si="7">MAX(O17:O25)</f>
        <v>2.8500000000000001E-2</v>
      </c>
      <c r="P27" s="42">
        <f t="shared" si="7"/>
        <v>3.1E-2</v>
      </c>
      <c r="Q27" s="42">
        <f t="shared" si="7"/>
        <v>3.1E-2</v>
      </c>
      <c r="R27" s="42">
        <f t="shared" si="7"/>
        <v>3.1E-2</v>
      </c>
      <c r="S27" s="42">
        <f t="shared" si="7"/>
        <v>3.15E-2</v>
      </c>
      <c r="T27" s="42">
        <f t="shared" si="7"/>
        <v>3.2500000000000001E-2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2.5999999999999999E-2</v>
      </c>
      <c r="P29" s="68" t="s">
        <v>4</v>
      </c>
      <c r="Q29" s="67">
        <v>2.75E-2</v>
      </c>
      <c r="R29" s="67">
        <v>2.8500000000000001E-2</v>
      </c>
      <c r="S29" s="67">
        <v>0.03</v>
      </c>
      <c r="T29" s="67">
        <v>3.0499999999999999E-2</v>
      </c>
      <c r="U29" s="9"/>
    </row>
    <row r="30" spans="1:23" x14ac:dyDescent="0.25">
      <c r="B30" t="s">
        <v>28</v>
      </c>
      <c r="C30" s="68">
        <v>2.4E-2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2.5999999999999999E-2</v>
      </c>
      <c r="P30" s="37" t="s">
        <v>4</v>
      </c>
      <c r="Q30" s="66">
        <v>2.75E-2</v>
      </c>
      <c r="R30" s="66">
        <v>2.8500000000000001E-2</v>
      </c>
      <c r="S30" s="66">
        <v>0.03</v>
      </c>
      <c r="T30" s="66">
        <v>3.0499999999999999E-2</v>
      </c>
      <c r="U30" s="9"/>
    </row>
    <row r="31" spans="1:23" x14ac:dyDescent="0.25">
      <c r="B31" t="s">
        <v>439</v>
      </c>
      <c r="C31" s="68">
        <v>2.35E-2</v>
      </c>
      <c r="D31" s="12"/>
      <c r="E31" s="37"/>
      <c r="F31" s="37"/>
      <c r="G31" s="16"/>
      <c r="H31" s="37">
        <v>2.5000000000000001E-3</v>
      </c>
      <c r="I31" s="37">
        <v>4.0000000000000001E-3</v>
      </c>
      <c r="J31" s="37">
        <v>5.0000000000000001E-3</v>
      </c>
      <c r="K31" s="37">
        <v>2.1999999999999999E-2</v>
      </c>
      <c r="L31" s="37">
        <v>6.0000000000000001E-3</v>
      </c>
      <c r="M31" s="37">
        <v>6.4999999999999997E-3</v>
      </c>
      <c r="N31" s="16"/>
      <c r="O31" s="66">
        <v>2.3E-2</v>
      </c>
      <c r="P31" s="37">
        <v>2.5000000000000001E-2</v>
      </c>
      <c r="Q31" s="66">
        <v>2.1000000000000001E-2</v>
      </c>
      <c r="R31" s="66">
        <v>2.1499999999999998E-2</v>
      </c>
      <c r="S31" s="66">
        <v>0.03</v>
      </c>
      <c r="T31" s="66">
        <v>2.5000000000000001E-2</v>
      </c>
      <c r="U31" s="9"/>
    </row>
    <row r="32" spans="1:23" x14ac:dyDescent="0.25">
      <c r="B32" t="s">
        <v>29</v>
      </c>
      <c r="C32" s="68">
        <v>1.6E-2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37">
        <v>2.5000000000000001E-2</v>
      </c>
      <c r="P32" s="37" t="s">
        <v>4</v>
      </c>
      <c r="Q32" s="37">
        <v>2.6499999999999999E-2</v>
      </c>
      <c r="R32" s="37">
        <v>2.75E-2</v>
      </c>
      <c r="S32" s="37">
        <v>2.9000000000000001E-2</v>
      </c>
      <c r="T32" s="68">
        <v>2.9499999999999998E-2</v>
      </c>
      <c r="U32" s="9"/>
    </row>
    <row r="33" spans="1:23" x14ac:dyDescent="0.25">
      <c r="B33" t="s">
        <v>30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9">
        <v>2.5999999999999999E-2</v>
      </c>
      <c r="P33" s="68" t="s">
        <v>4</v>
      </c>
      <c r="Q33" s="69">
        <v>2.75E-2</v>
      </c>
      <c r="R33" s="69">
        <v>2.8500000000000001E-2</v>
      </c>
      <c r="S33" s="69">
        <v>0.03</v>
      </c>
      <c r="T33" s="69">
        <v>3.15E-2</v>
      </c>
      <c r="U33" s="9"/>
      <c r="W33" s="36"/>
    </row>
    <row r="34" spans="1:23" x14ac:dyDescent="0.25">
      <c r="B34" t="s">
        <v>247</v>
      </c>
      <c r="C34" s="68">
        <v>2.4E-2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37">
        <v>2.5999999999999999E-2</v>
      </c>
      <c r="P34" s="37" t="s">
        <v>4</v>
      </c>
      <c r="Q34" s="37">
        <v>2.75E-2</v>
      </c>
      <c r="R34" s="37">
        <v>2.8500000000000001E-2</v>
      </c>
      <c r="S34" s="37">
        <v>0.03</v>
      </c>
      <c r="T34" s="37">
        <v>3.0499999999999999E-2</v>
      </c>
      <c r="U34" s="9"/>
    </row>
    <row r="35" spans="1:23" x14ac:dyDescent="0.25">
      <c r="B35" t="s">
        <v>36</v>
      </c>
      <c r="C35" s="68">
        <v>2.6499999999999999E-2</v>
      </c>
      <c r="D35" s="12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7">
        <v>2.5000000000000001E-2</v>
      </c>
      <c r="P35" s="68" t="s">
        <v>4</v>
      </c>
      <c r="Q35" s="67">
        <v>2.6499999999999999E-2</v>
      </c>
      <c r="R35" s="67">
        <v>2.75E-2</v>
      </c>
      <c r="S35" s="67">
        <v>2.9000000000000001E-2</v>
      </c>
      <c r="T35" s="67">
        <v>2.9499999999999998E-2</v>
      </c>
      <c r="U35" s="9"/>
    </row>
    <row r="36" spans="1:23" x14ac:dyDescent="0.25">
      <c r="B36" t="s">
        <v>188</v>
      </c>
      <c r="C36" s="68">
        <v>1.2999999999999999E-2</v>
      </c>
      <c r="D36" s="12"/>
      <c r="E36" s="37">
        <v>5.0000000000000001E-4</v>
      </c>
      <c r="F36" s="37">
        <v>2.5000000000000001E-3</v>
      </c>
      <c r="G36" s="16"/>
      <c r="H36" s="37">
        <v>4.4999999999999997E-3</v>
      </c>
      <c r="I36" s="37">
        <v>5.4999999999999997E-3</v>
      </c>
      <c r="J36" s="37">
        <v>6.4999999999999997E-3</v>
      </c>
      <c r="K36" s="37" t="s">
        <v>4</v>
      </c>
      <c r="L36" s="37">
        <v>7.0000000000000001E-3</v>
      </c>
      <c r="M36" s="37">
        <v>8.0000000000000002E-3</v>
      </c>
      <c r="N36" s="16"/>
      <c r="O36" s="68">
        <v>0.02</v>
      </c>
      <c r="P36" s="68">
        <v>2.7E-2</v>
      </c>
      <c r="Q36" s="68">
        <v>2.1499999999999998E-2</v>
      </c>
      <c r="R36" s="68">
        <v>2.8500000000000001E-2</v>
      </c>
      <c r="S36" s="68">
        <v>2.35E-2</v>
      </c>
      <c r="T36" s="68">
        <v>2.5999999999999999E-2</v>
      </c>
      <c r="U36" s="9"/>
    </row>
    <row r="37" spans="1:23" x14ac:dyDescent="0.25">
      <c r="B37" t="s">
        <v>413</v>
      </c>
      <c r="C37" s="68">
        <v>1.6E-2</v>
      </c>
      <c r="D37" s="12"/>
      <c r="E37" s="37">
        <v>5.0000000000000001E-3</v>
      </c>
      <c r="F37" s="37">
        <v>7.0000000000000001E-3</v>
      </c>
      <c r="G37" s="16"/>
      <c r="H37" s="37" t="s">
        <v>4</v>
      </c>
      <c r="I37" s="37">
        <v>7.4999999999999997E-3</v>
      </c>
      <c r="J37" s="37" t="s">
        <v>4</v>
      </c>
      <c r="K37" s="37" t="s">
        <v>4</v>
      </c>
      <c r="L37" s="37">
        <v>0.01</v>
      </c>
      <c r="M37" s="37">
        <v>1.2500000000000001E-2</v>
      </c>
      <c r="N37" s="16"/>
      <c r="O37" s="67">
        <v>0.02</v>
      </c>
      <c r="P37" s="68">
        <v>2.1000000000000001E-2</v>
      </c>
      <c r="Q37" s="67">
        <v>2.1999999999999999E-2</v>
      </c>
      <c r="R37" s="67">
        <v>2.4E-2</v>
      </c>
      <c r="S37" s="67">
        <v>2.5000000000000001E-2</v>
      </c>
      <c r="T37" s="67">
        <v>2.75E-2</v>
      </c>
      <c r="U37" s="9"/>
    </row>
    <row r="38" spans="1:23" x14ac:dyDescent="0.25">
      <c r="D38" s="9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9"/>
    </row>
    <row r="39" spans="1:23" x14ac:dyDescent="0.25">
      <c r="A39" s="8"/>
      <c r="B39" s="25" t="s">
        <v>37</v>
      </c>
      <c r="C39" s="42">
        <f>MAX(C29:C35)</f>
        <v>2.6499999999999999E-2</v>
      </c>
      <c r="D39" s="12"/>
      <c r="E39" s="42" t="s">
        <v>4</v>
      </c>
      <c r="F39" s="42" t="s">
        <v>4</v>
      </c>
      <c r="G39" s="12"/>
      <c r="H39" s="42" t="s">
        <v>4</v>
      </c>
      <c r="I39" s="42" t="s">
        <v>4</v>
      </c>
      <c r="J39" s="42" t="s">
        <v>4</v>
      </c>
      <c r="K39" s="42" t="s">
        <v>4</v>
      </c>
      <c r="L39" s="42" t="s">
        <v>4</v>
      </c>
      <c r="M39" s="42" t="s">
        <v>4</v>
      </c>
      <c r="N39" s="12"/>
      <c r="O39" s="42">
        <f>MAX(O29:O37)</f>
        <v>2.5999999999999999E-2</v>
      </c>
      <c r="P39" s="42">
        <f t="shared" ref="P39:T39" si="8">MAX(P29:P37)</f>
        <v>2.7E-2</v>
      </c>
      <c r="Q39" s="42">
        <f t="shared" si="8"/>
        <v>2.75E-2</v>
      </c>
      <c r="R39" s="42">
        <f t="shared" si="8"/>
        <v>2.8500000000000001E-2</v>
      </c>
      <c r="S39" s="42">
        <f t="shared" si="8"/>
        <v>0.03</v>
      </c>
      <c r="T39" s="42">
        <f t="shared" si="8"/>
        <v>3.15E-2</v>
      </c>
      <c r="U39" s="9"/>
    </row>
    <row r="40" spans="1:23" x14ac:dyDescent="0.25">
      <c r="A40" s="9" t="s">
        <v>38</v>
      </c>
      <c r="D40" s="9"/>
      <c r="U40" s="9"/>
    </row>
    <row r="41" spans="1:23" x14ac:dyDescent="0.25">
      <c r="B41" s="9" t="s">
        <v>38</v>
      </c>
      <c r="C41" s="78">
        <v>1.6E-2</v>
      </c>
      <c r="D41" s="12"/>
      <c r="E41" s="83">
        <v>1.26E-2</v>
      </c>
      <c r="F41" s="80">
        <v>1.61E-2</v>
      </c>
      <c r="G41" s="12"/>
      <c r="H41" s="80">
        <v>1.4E-2</v>
      </c>
      <c r="I41" s="80">
        <v>1.4500000000000001E-2</v>
      </c>
      <c r="J41" s="80">
        <v>1.4999999999999999E-2</v>
      </c>
      <c r="K41" s="80">
        <v>1.6500000000000001E-2</v>
      </c>
      <c r="L41" s="80">
        <v>2.1100000000000001E-2</v>
      </c>
      <c r="M41" s="80">
        <v>2.1600000000000001E-2</v>
      </c>
      <c r="N41" s="61"/>
      <c r="O41" s="80">
        <v>2.46E-2</v>
      </c>
      <c r="P41" s="80">
        <v>2.4799999999999999E-2</v>
      </c>
      <c r="Q41" s="80">
        <v>2.52E-2</v>
      </c>
      <c r="R41" s="80">
        <v>2.5399999999999999E-2</v>
      </c>
      <c r="S41" s="80">
        <v>2.5999999999999999E-2</v>
      </c>
      <c r="T41" s="80">
        <v>2.7300000000000001E-2</v>
      </c>
      <c r="U41" s="9"/>
    </row>
    <row r="42" spans="1:23" x14ac:dyDescent="0.25">
      <c r="B42" s="9" t="s">
        <v>392</v>
      </c>
      <c r="C42" s="78">
        <v>1.6E-2</v>
      </c>
      <c r="D42" s="12"/>
      <c r="E42" s="83">
        <v>1.2500000000000001E-2</v>
      </c>
      <c r="F42" s="80">
        <v>1.6E-2</v>
      </c>
      <c r="G42" s="12"/>
      <c r="H42" s="80">
        <v>1.3899999999999999E-2</v>
      </c>
      <c r="I42" s="80">
        <v>1.44E-2</v>
      </c>
      <c r="J42" s="80">
        <v>1.49E-2</v>
      </c>
      <c r="K42" s="80">
        <v>1.6400000000000001E-2</v>
      </c>
      <c r="L42" s="80">
        <v>2.1000000000000001E-2</v>
      </c>
      <c r="M42" s="80">
        <v>2.1499999999999998E-2</v>
      </c>
      <c r="N42" s="61"/>
      <c r="O42" s="80">
        <v>2.4500000000000001E-2</v>
      </c>
      <c r="P42" s="80">
        <v>2.47E-2</v>
      </c>
      <c r="Q42" s="80">
        <v>2.5100000000000001E-2</v>
      </c>
      <c r="R42" s="80">
        <v>2.53E-2</v>
      </c>
      <c r="S42" s="80">
        <v>2.5899999999999999E-2</v>
      </c>
      <c r="T42" s="80">
        <v>2.7199999999999998E-2</v>
      </c>
      <c r="U42" s="9"/>
    </row>
    <row r="43" spans="1:23" x14ac:dyDescent="0.25">
      <c r="B43" s="9" t="s">
        <v>364</v>
      </c>
      <c r="C43" s="78">
        <v>2.3E-2</v>
      </c>
      <c r="D43" s="12"/>
      <c r="E43" s="78">
        <v>2.3E-2</v>
      </c>
      <c r="F43" s="78">
        <v>2.35E-2</v>
      </c>
      <c r="G43" s="12"/>
      <c r="H43" s="78">
        <v>2.3E-2</v>
      </c>
      <c r="I43" s="78">
        <v>2.3E-2</v>
      </c>
      <c r="J43" s="78">
        <v>2.3E-2</v>
      </c>
      <c r="K43" s="78">
        <v>2.3E-2</v>
      </c>
      <c r="L43" s="78">
        <v>2.4500000000000001E-2</v>
      </c>
      <c r="M43" s="78">
        <v>2.5000000000000001E-2</v>
      </c>
      <c r="N43" s="60"/>
      <c r="O43" s="78">
        <v>2.8000000000000001E-2</v>
      </c>
      <c r="P43" s="78">
        <v>2.8500000000000001E-2</v>
      </c>
      <c r="Q43" s="78">
        <v>2.8500000000000001E-2</v>
      </c>
      <c r="R43" s="78">
        <v>2.8500000000000001E-2</v>
      </c>
      <c r="S43" s="78">
        <v>2.9499999999999998E-2</v>
      </c>
      <c r="T43" s="78">
        <v>0.03</v>
      </c>
      <c r="U43" s="9"/>
    </row>
    <row r="44" spans="1:23" x14ac:dyDescent="0.25">
      <c r="B44" t="s">
        <v>256</v>
      </c>
    </row>
    <row r="45" spans="1:23" x14ac:dyDescent="0.25">
      <c r="B45" t="s">
        <v>401</v>
      </c>
    </row>
  </sheetData>
  <customSheetViews>
    <customSheetView guid="{299C277F-2E78-4ADB-B474-2EF796E7CB2F}" scale="84" fitToPage="1" hiddenRows="1">
      <pane ySplit="1" topLeftCell="A13" activePane="bottomLeft" state="frozen"/>
      <selection pane="bottomLeft" activeCell="A29" sqref="A29"/>
      <pageMargins left="0" right="0" top="0.75" bottom="0.75" header="0.3" footer="0.3"/>
      <pageSetup scale="64" orientation="landscape" r:id="rId1"/>
    </customSheetView>
  </customSheetViews>
  <mergeCells count="3">
    <mergeCell ref="E1:F1"/>
    <mergeCell ref="H1:M1"/>
    <mergeCell ref="O1:T1"/>
  </mergeCells>
  <conditionalFormatting sqref="J13">
    <cfRule type="top10" dxfId="6493" priority="1" rank="1"/>
  </conditionalFormatting>
  <conditionalFormatting sqref="C6:D6 D5 G21">
    <cfRule type="cellIs" dxfId="6492" priority="28" operator="greaterThan">
      <formula>0.0165</formula>
    </cfRule>
  </conditionalFormatting>
  <conditionalFormatting sqref="N22">
    <cfRule type="cellIs" dxfId="6491" priority="27" operator="greaterThan">
      <formula>0.018</formula>
    </cfRule>
  </conditionalFormatting>
  <conditionalFormatting sqref="G5:G6">
    <cfRule type="cellIs" dxfId="6490" priority="26" operator="greaterThan">
      <formula>0.0165</formula>
    </cfRule>
  </conditionalFormatting>
  <conditionalFormatting sqref="G23">
    <cfRule type="cellIs" dxfId="6489" priority="25" operator="greaterThan">
      <formula>0.0165</formula>
    </cfRule>
  </conditionalFormatting>
  <conditionalFormatting sqref="C8:C13">
    <cfRule type="top10" dxfId="6488" priority="24" rank="1"/>
  </conditionalFormatting>
  <conditionalFormatting sqref="E8:E9 E11:E12">
    <cfRule type="top10" dxfId="6487" priority="23" rank="1"/>
  </conditionalFormatting>
  <conditionalFormatting sqref="H8:H9 H11:H13">
    <cfRule type="top10" dxfId="6486" priority="22" rank="1"/>
  </conditionalFormatting>
  <conditionalFormatting sqref="I8:I9 I11:I13">
    <cfRule type="top10" dxfId="6485" priority="21" rank="1"/>
  </conditionalFormatting>
  <conditionalFormatting sqref="K8:K9 K11:K13">
    <cfRule type="top10" dxfId="6484" priority="20" rank="1"/>
  </conditionalFormatting>
  <conditionalFormatting sqref="L8:L13">
    <cfRule type="top10" dxfId="6483" priority="19" rank="1"/>
  </conditionalFormatting>
  <conditionalFormatting sqref="M8:M13">
    <cfRule type="top10" dxfId="6482" priority="18" rank="1"/>
  </conditionalFormatting>
  <conditionalFormatting sqref="O8:O13">
    <cfRule type="top10" dxfId="6481" priority="17" rank="1"/>
  </conditionalFormatting>
  <conditionalFormatting sqref="P8:P13">
    <cfRule type="top10" dxfId="6480" priority="16" rank="1"/>
  </conditionalFormatting>
  <conditionalFormatting sqref="Q8:Q13">
    <cfRule type="top10" dxfId="6479" priority="15" rank="1"/>
  </conditionalFormatting>
  <conditionalFormatting sqref="R8:R13">
    <cfRule type="top10" dxfId="6478" priority="14" rank="1"/>
  </conditionalFormatting>
  <conditionalFormatting sqref="S8:S13">
    <cfRule type="top10" dxfId="6477" priority="13" rank="1"/>
  </conditionalFormatting>
  <conditionalFormatting sqref="T8:T13">
    <cfRule type="top10" dxfId="6476" priority="12" rank="1"/>
  </conditionalFormatting>
  <conditionalFormatting sqref="J24 J17:J21">
    <cfRule type="top10" dxfId="6475" priority="11" rank="1"/>
  </conditionalFormatting>
  <conditionalFormatting sqref="F8:F13">
    <cfRule type="top10" dxfId="6474" priority="10" rank="1"/>
  </conditionalFormatting>
  <conditionalFormatting sqref="O29:O37">
    <cfRule type="top10" dxfId="6473" priority="9" rank="1"/>
  </conditionalFormatting>
  <conditionalFormatting sqref="Q29:Q37">
    <cfRule type="top10" dxfId="6472" priority="8" rank="1"/>
  </conditionalFormatting>
  <conditionalFormatting sqref="R29:R37">
    <cfRule type="top10" dxfId="6471" priority="7" rank="1"/>
  </conditionalFormatting>
  <conditionalFormatting sqref="S29:S37">
    <cfRule type="top10" dxfId="6470" priority="6" rank="1"/>
  </conditionalFormatting>
  <conditionalFormatting sqref="T29:T37">
    <cfRule type="top10" dxfId="6469" priority="5" rank="1"/>
  </conditionalFormatting>
  <conditionalFormatting sqref="H10">
    <cfRule type="top10" dxfId="6468" priority="4" rank="1"/>
  </conditionalFormatting>
  <conditionalFormatting sqref="P17">
    <cfRule type="top10" dxfId="6467" priority="3" rank="1"/>
  </conditionalFormatting>
  <conditionalFormatting sqref="I25:K25 H17:H25">
    <cfRule type="top10" dxfId="6466" priority="29" rank="1"/>
  </conditionalFormatting>
  <conditionalFormatting sqref="J23:M23 I17:I24">
    <cfRule type="top10" dxfId="6465" priority="30" rank="1"/>
  </conditionalFormatting>
  <conditionalFormatting sqref="K24 K17:K22">
    <cfRule type="top10" dxfId="6464" priority="31" rank="1"/>
  </conditionalFormatting>
  <conditionalFormatting sqref="L24:L25 L17:L22">
    <cfRule type="top10" dxfId="6463" priority="32" rank="1"/>
  </conditionalFormatting>
  <conditionalFormatting sqref="M24 M17:M22">
    <cfRule type="top10" dxfId="6462" priority="33" rank="1"/>
  </conditionalFormatting>
  <conditionalFormatting sqref="M25">
    <cfRule type="top10" dxfId="6461" priority="2" rank="1"/>
  </conditionalFormatting>
  <conditionalFormatting sqref="C29:C37">
    <cfRule type="top10" dxfId="6460" priority="34" rank="1"/>
  </conditionalFormatting>
  <conditionalFormatting sqref="C17:C25">
    <cfRule type="top10" dxfId="6459" priority="35" rank="1"/>
  </conditionalFormatting>
  <conditionalFormatting sqref="E17:E25">
    <cfRule type="top10" dxfId="6458" priority="36" rank="1"/>
  </conditionalFormatting>
  <conditionalFormatting sqref="F17:F25">
    <cfRule type="top10" dxfId="6457" priority="37" rank="1"/>
  </conditionalFormatting>
  <conditionalFormatting sqref="P18:P25 Q19:R19">
    <cfRule type="top10" dxfId="6456" priority="38" percent="1" rank="10"/>
  </conditionalFormatting>
  <conditionalFormatting sqref="O17:O25">
    <cfRule type="top10" dxfId="6455" priority="39" rank="1"/>
  </conditionalFormatting>
  <conditionalFormatting sqref="Q17:Q18 Q20:Q25">
    <cfRule type="top10" dxfId="6454" priority="40" rank="1"/>
  </conditionalFormatting>
  <conditionalFormatting sqref="R17:R18 R20:R25">
    <cfRule type="top10" dxfId="6453" priority="41" rank="1"/>
  </conditionalFormatting>
  <conditionalFormatting sqref="S17:S25">
    <cfRule type="top10" dxfId="6452" priority="42" rank="1"/>
  </conditionalFormatting>
  <conditionalFormatting sqref="T17:T25">
    <cfRule type="top10" dxfId="6451" priority="43" rank="1"/>
  </conditionalFormatting>
  <pageMargins left="0" right="0" top="0.75" bottom="0.75" header="0.3" footer="0.3"/>
  <pageSetup scale="64" orientation="landscape"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7E726-AF87-4EFD-A764-30D27B985187}">
  <sheetPr>
    <pageSetUpPr fitToPage="1"/>
  </sheetPr>
  <dimension ref="A1:W45"/>
  <sheetViews>
    <sheetView workbookViewId="0"/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9.42578125" bestFit="1" customWidth="1"/>
    <col min="22" max="23" width="10.140625" bestFit="1" customWidth="1"/>
    <col min="25" max="25" width="42.85546875" bestFit="1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2" t="s">
        <v>1</v>
      </c>
      <c r="F1" s="143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MAX(O8:O13)</f>
        <v>2.2200000000000001E-2</v>
      </c>
      <c r="P4" s="78">
        <f t="shared" si="1"/>
        <v>2.2700000000000001E-2</v>
      </c>
      <c r="Q4" s="78">
        <f t="shared" si="1"/>
        <v>1.7500000000000002E-2</v>
      </c>
      <c r="R4" s="78">
        <f t="shared" si="1"/>
        <v>0.02</v>
      </c>
      <c r="S4" s="78">
        <f t="shared" si="1"/>
        <v>2.1000000000000001E-2</v>
      </c>
      <c r="T4" s="78">
        <f t="shared" si="1"/>
        <v>2.1999999999999999E-2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1.55E-2</v>
      </c>
      <c r="P5" s="80">
        <f t="shared" si="3"/>
        <v>1.575E-2</v>
      </c>
      <c r="Q5" s="80">
        <f t="shared" si="3"/>
        <v>1.55E-2</v>
      </c>
      <c r="R5" s="80">
        <f t="shared" si="3"/>
        <v>1.7000000000000001E-2</v>
      </c>
      <c r="S5" s="80">
        <f t="shared" si="3"/>
        <v>1.9E-2</v>
      </c>
      <c r="T5" s="80">
        <f t="shared" si="3"/>
        <v>2.0999999999999998E-2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437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1.4500000000000001E-2</v>
      </c>
      <c r="P8" s="37">
        <v>0.02</v>
      </c>
      <c r="Q8" s="65">
        <v>1.6E-2</v>
      </c>
      <c r="R8" s="65">
        <v>1.7999999999999999E-2</v>
      </c>
      <c r="S8" s="65">
        <v>0.02</v>
      </c>
      <c r="T8" s="65">
        <v>2.1999999999999999E-2</v>
      </c>
      <c r="U8" s="9"/>
    </row>
    <row r="9" spans="1:23" x14ac:dyDescent="0.25">
      <c r="A9" s="9"/>
      <c r="B9" t="s">
        <v>47</v>
      </c>
      <c r="C9" s="82" t="s">
        <v>436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2.2200000000000001E-2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1.6E-2</v>
      </c>
      <c r="U9" s="9"/>
    </row>
    <row r="10" spans="1:23" x14ac:dyDescent="0.25">
      <c r="A10" s="9"/>
      <c r="B10" t="s">
        <v>48</v>
      </c>
      <c r="C10" s="47" t="s">
        <v>415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1.6500000000000001E-2</v>
      </c>
      <c r="P10" s="37">
        <v>6.0000000000000001E-3</v>
      </c>
      <c r="Q10" s="65">
        <v>6.4999999999999997E-3</v>
      </c>
      <c r="R10" s="65">
        <v>8.5000000000000006E-3</v>
      </c>
      <c r="S10" s="65">
        <v>1.0500000000000001E-2</v>
      </c>
      <c r="T10" s="65">
        <v>1.2500000000000001E-2</v>
      </c>
      <c r="U10" s="9"/>
      <c r="W10" s="36">
        <v>2.5000000000000001E-2</v>
      </c>
    </row>
    <row r="11" spans="1:23" x14ac:dyDescent="0.25">
      <c r="A11" s="9"/>
      <c r="B11" t="s">
        <v>65</v>
      </c>
      <c r="C11" s="87" t="s">
        <v>430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"/>
    </row>
    <row r="12" spans="1:23" x14ac:dyDescent="0.25">
      <c r="A12" s="9"/>
      <c r="B12" t="s">
        <v>49</v>
      </c>
      <c r="C12" s="87" t="s">
        <v>415</v>
      </c>
      <c r="D12" s="96"/>
      <c r="E12" s="70">
        <v>1.0000000000000001E-5</v>
      </c>
      <c r="F12" s="69">
        <v>1E-3</v>
      </c>
      <c r="G12" s="6"/>
      <c r="H12" s="37">
        <v>2E-3</v>
      </c>
      <c r="I12" s="37">
        <v>3.5000000000000001E-3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2.1999999999999999E-2</v>
      </c>
      <c r="P12" s="37">
        <v>1.7000000000000001E-2</v>
      </c>
      <c r="Q12" s="37">
        <v>1.7500000000000002E-2</v>
      </c>
      <c r="R12" s="37">
        <v>0.02</v>
      </c>
      <c r="S12" s="37">
        <v>2.1000000000000001E-2</v>
      </c>
      <c r="T12" s="37">
        <v>2.1999999999999999E-2</v>
      </c>
      <c r="U12" s="9"/>
    </row>
    <row r="13" spans="1:23" x14ac:dyDescent="0.25">
      <c r="A13" s="9"/>
      <c r="B13" t="s">
        <v>50</v>
      </c>
      <c r="C13" s="70" t="s">
        <v>415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>
        <v>2.2700000000000001E-2</v>
      </c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9"/>
      <c r="W13" s="36"/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1.15E-2</v>
      </c>
      <c r="N15" s="12"/>
      <c r="O15" s="42">
        <f t="shared" ref="O15:T15" si="5">MAX(O8:O13)</f>
        <v>2.2200000000000001E-2</v>
      </c>
      <c r="P15" s="42">
        <f t="shared" si="5"/>
        <v>2.2700000000000001E-2</v>
      </c>
      <c r="Q15" s="42">
        <f t="shared" si="5"/>
        <v>1.7500000000000002E-2</v>
      </c>
      <c r="R15" s="42">
        <f t="shared" si="5"/>
        <v>0.02</v>
      </c>
      <c r="S15" s="42">
        <f t="shared" si="5"/>
        <v>2.1000000000000001E-2</v>
      </c>
      <c r="T15" s="42">
        <f t="shared" si="5"/>
        <v>2.1999999999999999E-2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2.4E-2</v>
      </c>
      <c r="M17" s="37">
        <v>2.4500000000000001E-2</v>
      </c>
      <c r="N17" s="16"/>
      <c r="O17" s="37">
        <v>2.6499999999999999E-2</v>
      </c>
      <c r="P17" s="37" t="s">
        <v>4</v>
      </c>
      <c r="Q17" s="37">
        <v>2.5999999999999999E-2</v>
      </c>
      <c r="R17" s="37">
        <v>2.7E-2</v>
      </c>
      <c r="S17" s="37">
        <v>2.75E-2</v>
      </c>
      <c r="T17" s="37">
        <v>2.8000000000000001E-2</v>
      </c>
      <c r="U17" s="36">
        <v>2.6700000000000002E-2</v>
      </c>
      <c r="V17" s="36">
        <v>2.63E-2</v>
      </c>
      <c r="W17" s="9"/>
    </row>
    <row r="18" spans="1:23" x14ac:dyDescent="0.25">
      <c r="A18" s="9"/>
      <c r="B18" t="s">
        <v>394</v>
      </c>
      <c r="C18" s="68">
        <v>1.4999999999999999E-2</v>
      </c>
      <c r="D18" s="12"/>
      <c r="E18" s="37" t="s">
        <v>4</v>
      </c>
      <c r="F18" s="37" t="s">
        <v>4</v>
      </c>
      <c r="G18" s="16"/>
      <c r="H18" s="66" t="s">
        <v>4</v>
      </c>
      <c r="I18" s="66" t="s">
        <v>4</v>
      </c>
      <c r="J18" s="66" t="s">
        <v>4</v>
      </c>
      <c r="K18" s="66" t="s">
        <v>4</v>
      </c>
      <c r="L18" s="66" t="s">
        <v>4</v>
      </c>
      <c r="M18" s="66" t="s">
        <v>4</v>
      </c>
      <c r="N18" s="19"/>
      <c r="O18" s="66">
        <v>2.5600000000000001E-2</v>
      </c>
      <c r="P18" s="66" t="s">
        <v>4</v>
      </c>
      <c r="Q18" s="66">
        <v>2.64E-2</v>
      </c>
      <c r="R18" s="66">
        <v>2.6700000000000002E-2</v>
      </c>
      <c r="S18" s="66">
        <v>2.7099999999999999E-2</v>
      </c>
      <c r="T18" s="66">
        <v>2.8400000000000002E-2</v>
      </c>
      <c r="U18" s="9"/>
    </row>
    <row r="19" spans="1:23" x14ac:dyDescent="0.25">
      <c r="A19" s="9"/>
      <c r="B19" t="s">
        <v>440</v>
      </c>
      <c r="C19" s="100">
        <v>2.2499999999999999E-2</v>
      </c>
      <c r="D19" s="12"/>
      <c r="E19" s="37" t="s">
        <v>4</v>
      </c>
      <c r="F19" s="37" t="s">
        <v>4</v>
      </c>
      <c r="G19" s="16"/>
      <c r="H19" s="66">
        <v>2.0500000000000001E-2</v>
      </c>
      <c r="I19" s="66">
        <v>2.1499999999999998E-2</v>
      </c>
      <c r="J19" s="66">
        <v>2.2499999999999999E-2</v>
      </c>
      <c r="K19" s="66" t="s">
        <v>4</v>
      </c>
      <c r="L19" s="66">
        <v>2.4E-2</v>
      </c>
      <c r="M19" s="66">
        <v>2.5499999999999998E-2</v>
      </c>
      <c r="N19" s="19"/>
      <c r="O19" s="66">
        <v>2.7E-2</v>
      </c>
      <c r="P19" s="66">
        <v>0.03</v>
      </c>
      <c r="Q19" s="66">
        <v>0.03</v>
      </c>
      <c r="R19" s="66">
        <v>0.03</v>
      </c>
      <c r="S19" s="66">
        <v>0.03</v>
      </c>
      <c r="T19" s="66">
        <v>3.15E-2</v>
      </c>
      <c r="U19" s="9"/>
    </row>
    <row r="20" spans="1:23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2.3E-2</v>
      </c>
      <c r="P20" s="66" t="s">
        <v>4</v>
      </c>
      <c r="Q20" s="66">
        <v>2.35E-2</v>
      </c>
      <c r="R20" s="66">
        <v>2.4E-2</v>
      </c>
      <c r="S20" s="67">
        <v>2.4500000000000001E-2</v>
      </c>
      <c r="T20" s="67">
        <v>2.9700000000000001E-2</v>
      </c>
      <c r="U20" s="9"/>
    </row>
    <row r="21" spans="1:23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B22" t="s">
        <v>230</v>
      </c>
      <c r="C22" s="38">
        <v>1.2E-2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2.1499999999999998E-2</v>
      </c>
      <c r="M22" s="37">
        <v>2.4E-2</v>
      </c>
      <c r="N22" s="19"/>
      <c r="O22" s="37">
        <v>2.4E-2</v>
      </c>
      <c r="P22" s="37">
        <v>2.5000000000000001E-2</v>
      </c>
      <c r="Q22" s="37">
        <v>2.4E-2</v>
      </c>
      <c r="R22" s="37">
        <v>2.5499999999999998E-2</v>
      </c>
      <c r="S22" s="37">
        <v>2.5000000000000001E-2</v>
      </c>
      <c r="T22" s="37">
        <v>2.5999999999999999E-2</v>
      </c>
      <c r="U22" s="9"/>
    </row>
    <row r="23" spans="1:23" x14ac:dyDescent="0.25">
      <c r="B23" t="s">
        <v>408</v>
      </c>
      <c r="C23" s="70">
        <v>1.2E-2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2.4E-2</v>
      </c>
      <c r="P23" s="66" t="s">
        <v>4</v>
      </c>
      <c r="Q23" s="66">
        <v>2.1999999999999999E-2</v>
      </c>
      <c r="R23" s="66">
        <v>2.3E-2</v>
      </c>
      <c r="S23" s="66">
        <v>2.5000000000000001E-2</v>
      </c>
      <c r="T23" s="66">
        <v>2.5999999999999999E-2</v>
      </c>
      <c r="U23" s="9"/>
    </row>
    <row r="24" spans="1:23" x14ac:dyDescent="0.25">
      <c r="B24" t="s">
        <v>420</v>
      </c>
      <c r="C24" s="68">
        <v>0.02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2.8500000000000001E-2</v>
      </c>
      <c r="P24" s="67" t="s">
        <v>4</v>
      </c>
      <c r="Q24" s="67">
        <v>2.9000000000000001E-2</v>
      </c>
      <c r="R24" s="67">
        <v>2.9499999999999998E-2</v>
      </c>
      <c r="S24" s="67">
        <v>3.15E-2</v>
      </c>
      <c r="T24" s="67">
        <v>3.2500000000000001E-2</v>
      </c>
      <c r="U24" s="36">
        <v>3.1E-2</v>
      </c>
      <c r="V24" s="9"/>
    </row>
    <row r="25" spans="1:23" x14ac:dyDescent="0.25"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2.4E-2</v>
      </c>
      <c r="M25" s="37" t="s">
        <v>4</v>
      </c>
      <c r="N25" s="19"/>
      <c r="O25" s="67">
        <v>2.7E-2</v>
      </c>
      <c r="P25" s="67">
        <v>2.75E-2</v>
      </c>
      <c r="Q25" s="67">
        <v>2.8000000000000001E-2</v>
      </c>
      <c r="R25" s="67">
        <v>2.9000000000000001E-2</v>
      </c>
      <c r="S25" s="67">
        <v>0.03</v>
      </c>
      <c r="T25" s="67">
        <v>3.1E-2</v>
      </c>
      <c r="U25" s="9"/>
    </row>
    <row r="26" spans="1:23" x14ac:dyDescent="0.25">
      <c r="A26" s="9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2.3E-2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2.0500000000000001E-2</v>
      </c>
      <c r="I27" s="42">
        <f t="shared" si="6"/>
        <v>2.1499999999999998E-2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2.4E-2</v>
      </c>
      <c r="M27" s="42">
        <f t="shared" si="6"/>
        <v>2.5499999999999998E-2</v>
      </c>
      <c r="N27" s="12"/>
      <c r="O27" s="42">
        <f t="shared" ref="O27:T27" si="7">MAX(O17:O25)</f>
        <v>2.8500000000000001E-2</v>
      </c>
      <c r="P27" s="42">
        <f t="shared" si="7"/>
        <v>0.03</v>
      </c>
      <c r="Q27" s="42">
        <f t="shared" si="7"/>
        <v>0.03</v>
      </c>
      <c r="R27" s="42">
        <f t="shared" si="7"/>
        <v>0.03</v>
      </c>
      <c r="S27" s="42">
        <f t="shared" si="7"/>
        <v>3.15E-2</v>
      </c>
      <c r="T27" s="42">
        <f t="shared" si="7"/>
        <v>3.2500000000000001E-2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2.5999999999999999E-2</v>
      </c>
      <c r="P29" s="68" t="s">
        <v>4</v>
      </c>
      <c r="Q29" s="67">
        <v>2.75E-2</v>
      </c>
      <c r="R29" s="67">
        <v>2.8500000000000001E-2</v>
      </c>
      <c r="S29" s="67">
        <v>0.03</v>
      </c>
      <c r="T29" s="67">
        <v>3.15E-2</v>
      </c>
      <c r="U29" s="9"/>
    </row>
    <row r="30" spans="1:23" x14ac:dyDescent="0.25">
      <c r="B30" t="s">
        <v>28</v>
      </c>
      <c r="C30" s="68">
        <v>2.4E-2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2.5999999999999999E-2</v>
      </c>
      <c r="P30" s="37" t="s">
        <v>4</v>
      </c>
      <c r="Q30" s="66">
        <v>2.75E-2</v>
      </c>
      <c r="R30" s="66">
        <v>2.8500000000000001E-2</v>
      </c>
      <c r="S30" s="66">
        <v>0.03</v>
      </c>
      <c r="T30" s="66">
        <v>3.0499999999999999E-2</v>
      </c>
      <c r="U30" s="9"/>
    </row>
    <row r="31" spans="1:23" x14ac:dyDescent="0.25">
      <c r="B31" t="s">
        <v>439</v>
      </c>
      <c r="C31" s="68">
        <v>2.35E-2</v>
      </c>
      <c r="D31" s="12"/>
      <c r="E31" s="37"/>
      <c r="F31" s="37"/>
      <c r="G31" s="16"/>
      <c r="H31" s="37">
        <v>2.5000000000000001E-3</v>
      </c>
      <c r="I31" s="37">
        <v>4.0000000000000001E-3</v>
      </c>
      <c r="J31" s="37">
        <v>5.0000000000000001E-3</v>
      </c>
      <c r="K31" s="37">
        <v>2.1999999999999999E-2</v>
      </c>
      <c r="L31" s="37">
        <v>6.0000000000000001E-3</v>
      </c>
      <c r="M31" s="37">
        <v>6.4999999999999997E-3</v>
      </c>
      <c r="N31" s="16"/>
      <c r="O31" s="66">
        <v>2.3E-2</v>
      </c>
      <c r="P31" s="37">
        <v>2.5000000000000001E-2</v>
      </c>
      <c r="Q31" s="66">
        <v>2.1000000000000001E-2</v>
      </c>
      <c r="R31" s="66">
        <v>2.1499999999999998E-2</v>
      </c>
      <c r="S31" s="66">
        <v>0.03</v>
      </c>
      <c r="T31" s="66">
        <v>2.5000000000000001E-2</v>
      </c>
      <c r="U31" s="9"/>
    </row>
    <row r="32" spans="1:23" x14ac:dyDescent="0.25">
      <c r="B32" t="s">
        <v>29</v>
      </c>
      <c r="C32" s="68">
        <v>1.6E-2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37">
        <v>2.5000000000000001E-2</v>
      </c>
      <c r="P32" s="37" t="s">
        <v>4</v>
      </c>
      <c r="Q32" s="37">
        <v>2.6499999999999999E-2</v>
      </c>
      <c r="R32" s="37">
        <v>2.75E-2</v>
      </c>
      <c r="S32" s="37">
        <v>2.9000000000000001E-2</v>
      </c>
      <c r="T32" s="68">
        <v>2.9499999999999998E-2</v>
      </c>
      <c r="U32" s="9"/>
    </row>
    <row r="33" spans="1:23" x14ac:dyDescent="0.25">
      <c r="B33" t="s">
        <v>30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9">
        <v>2.5999999999999999E-2</v>
      </c>
      <c r="P33" s="68" t="s">
        <v>4</v>
      </c>
      <c r="Q33" s="69">
        <v>2.75E-2</v>
      </c>
      <c r="R33" s="69">
        <v>2.8500000000000001E-2</v>
      </c>
      <c r="S33" s="69">
        <v>0.03</v>
      </c>
      <c r="T33" s="69">
        <v>3.15E-2</v>
      </c>
      <c r="U33" s="9"/>
      <c r="W33" s="36"/>
    </row>
    <row r="34" spans="1:23" x14ac:dyDescent="0.25">
      <c r="B34" t="s">
        <v>247</v>
      </c>
      <c r="C34" s="68">
        <v>2.4E-2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37">
        <v>2.5999999999999999E-2</v>
      </c>
      <c r="P34" s="37" t="s">
        <v>4</v>
      </c>
      <c r="Q34" s="37">
        <v>2.75E-2</v>
      </c>
      <c r="R34" s="37">
        <v>2.8500000000000001E-2</v>
      </c>
      <c r="S34" s="37">
        <v>0.03</v>
      </c>
      <c r="T34" s="37">
        <v>3.15E-2</v>
      </c>
      <c r="U34" s="9"/>
    </row>
    <row r="35" spans="1:23" x14ac:dyDescent="0.25">
      <c r="B35" t="s">
        <v>36</v>
      </c>
      <c r="C35" s="68">
        <v>2.6499999999999999E-2</v>
      </c>
      <c r="D35" s="12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7">
        <v>2.5000000000000001E-2</v>
      </c>
      <c r="P35" s="68" t="s">
        <v>4</v>
      </c>
      <c r="Q35" s="67">
        <v>2.6499999999999999E-2</v>
      </c>
      <c r="R35" s="67">
        <v>2.75E-2</v>
      </c>
      <c r="S35" s="67">
        <v>2.9000000000000001E-2</v>
      </c>
      <c r="T35" s="67">
        <v>2.9499999999999998E-2</v>
      </c>
      <c r="U35" s="9"/>
    </row>
    <row r="36" spans="1:23" x14ac:dyDescent="0.25">
      <c r="B36" t="s">
        <v>188</v>
      </c>
      <c r="C36" s="68">
        <v>1.2999999999999999E-2</v>
      </c>
      <c r="D36" s="12"/>
      <c r="E36" s="37">
        <v>5.0000000000000001E-4</v>
      </c>
      <c r="F36" s="37">
        <v>2.5000000000000001E-3</v>
      </c>
      <c r="G36" s="16"/>
      <c r="H36" s="37">
        <v>4.4999999999999997E-3</v>
      </c>
      <c r="I36" s="37">
        <v>5.4999999999999997E-3</v>
      </c>
      <c r="J36" s="37">
        <v>6.4999999999999997E-3</v>
      </c>
      <c r="K36" s="37" t="s">
        <v>4</v>
      </c>
      <c r="L36" s="37">
        <v>7.0000000000000001E-3</v>
      </c>
      <c r="M36" s="37">
        <v>8.0000000000000002E-3</v>
      </c>
      <c r="N36" s="16"/>
      <c r="O36" s="68">
        <v>0.02</v>
      </c>
      <c r="P36" s="68">
        <v>2.7E-2</v>
      </c>
      <c r="Q36" s="68">
        <v>2.1499999999999998E-2</v>
      </c>
      <c r="R36" s="68">
        <v>2.8500000000000001E-2</v>
      </c>
      <c r="S36" s="68">
        <v>2.35E-2</v>
      </c>
      <c r="T36" s="68">
        <v>2.5999999999999999E-2</v>
      </c>
      <c r="U36" s="9"/>
    </row>
    <row r="37" spans="1:23" x14ac:dyDescent="0.25">
      <c r="B37" t="s">
        <v>413</v>
      </c>
      <c r="C37" s="68">
        <v>1.6E-2</v>
      </c>
      <c r="D37" s="12"/>
      <c r="E37" s="37">
        <v>5.0000000000000001E-3</v>
      </c>
      <c r="F37" s="37">
        <v>7.0000000000000001E-3</v>
      </c>
      <c r="G37" s="16"/>
      <c r="H37" s="37" t="s">
        <v>4</v>
      </c>
      <c r="I37" s="37">
        <v>7.4999999999999997E-3</v>
      </c>
      <c r="J37" s="37" t="s">
        <v>4</v>
      </c>
      <c r="K37" s="37" t="s">
        <v>4</v>
      </c>
      <c r="L37" s="37">
        <v>0.01</v>
      </c>
      <c r="M37" s="37">
        <v>1.2500000000000001E-2</v>
      </c>
      <c r="N37" s="16"/>
      <c r="O37" s="67">
        <v>0.02</v>
      </c>
      <c r="P37" s="68">
        <v>2.1000000000000001E-2</v>
      </c>
      <c r="Q37" s="67">
        <v>2.1999999999999999E-2</v>
      </c>
      <c r="R37" s="67">
        <v>2.4E-2</v>
      </c>
      <c r="S37" s="67">
        <v>2.5000000000000001E-2</v>
      </c>
      <c r="T37" s="67">
        <v>2.75E-2</v>
      </c>
      <c r="U37" s="9"/>
    </row>
    <row r="38" spans="1:23" x14ac:dyDescent="0.25">
      <c r="D38" s="9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9"/>
    </row>
    <row r="39" spans="1:23" x14ac:dyDescent="0.25">
      <c r="A39" s="8"/>
      <c r="B39" s="25" t="s">
        <v>37</v>
      </c>
      <c r="C39" s="42">
        <f>MAX(C29:C35)</f>
        <v>2.6499999999999999E-2</v>
      </c>
      <c r="D39" s="12"/>
      <c r="E39" s="42" t="s">
        <v>4</v>
      </c>
      <c r="F39" s="42" t="s">
        <v>4</v>
      </c>
      <c r="G39" s="12"/>
      <c r="H39" s="42" t="s">
        <v>4</v>
      </c>
      <c r="I39" s="42" t="s">
        <v>4</v>
      </c>
      <c r="J39" s="42" t="s">
        <v>4</v>
      </c>
      <c r="K39" s="42" t="s">
        <v>4</v>
      </c>
      <c r="L39" s="42" t="s">
        <v>4</v>
      </c>
      <c r="M39" s="42" t="s">
        <v>4</v>
      </c>
      <c r="N39" s="12"/>
      <c r="O39" s="42">
        <f>MAX(O29:O37)</f>
        <v>2.5999999999999999E-2</v>
      </c>
      <c r="P39" s="42">
        <f t="shared" ref="P39:T39" si="8">MAX(P29:P37)</f>
        <v>2.7E-2</v>
      </c>
      <c r="Q39" s="42">
        <f t="shared" si="8"/>
        <v>2.75E-2</v>
      </c>
      <c r="R39" s="42">
        <f t="shared" si="8"/>
        <v>2.8500000000000001E-2</v>
      </c>
      <c r="S39" s="42">
        <f t="shared" si="8"/>
        <v>0.03</v>
      </c>
      <c r="T39" s="42">
        <f t="shared" si="8"/>
        <v>3.15E-2</v>
      </c>
      <c r="U39" s="9"/>
    </row>
    <row r="40" spans="1:23" x14ac:dyDescent="0.25">
      <c r="A40" s="9" t="s">
        <v>38</v>
      </c>
      <c r="D40" s="9"/>
      <c r="U40" s="9"/>
    </row>
    <row r="41" spans="1:23" x14ac:dyDescent="0.25">
      <c r="B41" s="9" t="s">
        <v>38</v>
      </c>
      <c r="C41" s="78">
        <v>1.6E-2</v>
      </c>
      <c r="D41" s="12"/>
      <c r="E41" s="83">
        <v>1.26E-2</v>
      </c>
      <c r="F41" s="80">
        <v>1.61E-2</v>
      </c>
      <c r="G41" s="12"/>
      <c r="H41" s="80">
        <v>1.4E-2</v>
      </c>
      <c r="I41" s="80">
        <v>1.4500000000000001E-2</v>
      </c>
      <c r="J41" s="80">
        <v>1.4999999999999999E-2</v>
      </c>
      <c r="K41" s="80">
        <v>1.6500000000000001E-2</v>
      </c>
      <c r="L41" s="80">
        <v>2.1100000000000001E-2</v>
      </c>
      <c r="M41" s="80">
        <v>2.1600000000000001E-2</v>
      </c>
      <c r="N41" s="61"/>
      <c r="O41" s="80">
        <v>2.46E-2</v>
      </c>
      <c r="P41" s="80">
        <v>2.4799999999999999E-2</v>
      </c>
      <c r="Q41" s="80">
        <v>2.52E-2</v>
      </c>
      <c r="R41" s="80">
        <v>2.5399999999999999E-2</v>
      </c>
      <c r="S41" s="80">
        <v>2.5999999999999999E-2</v>
      </c>
      <c r="T41" s="80">
        <v>2.7300000000000001E-2</v>
      </c>
      <c r="U41" s="9"/>
    </row>
    <row r="42" spans="1:23" x14ac:dyDescent="0.25">
      <c r="B42" s="9" t="s">
        <v>392</v>
      </c>
      <c r="C42" s="78">
        <v>1.6E-2</v>
      </c>
      <c r="D42" s="12"/>
      <c r="E42" s="83">
        <v>1.2500000000000001E-2</v>
      </c>
      <c r="F42" s="80">
        <v>1.6E-2</v>
      </c>
      <c r="G42" s="12"/>
      <c r="H42" s="80">
        <v>1.3899999999999999E-2</v>
      </c>
      <c r="I42" s="80">
        <v>1.44E-2</v>
      </c>
      <c r="J42" s="80">
        <v>1.49E-2</v>
      </c>
      <c r="K42" s="80">
        <v>1.6400000000000001E-2</v>
      </c>
      <c r="L42" s="80">
        <v>2.1000000000000001E-2</v>
      </c>
      <c r="M42" s="80">
        <v>2.1499999999999998E-2</v>
      </c>
      <c r="N42" s="61"/>
      <c r="O42" s="80">
        <v>2.4500000000000001E-2</v>
      </c>
      <c r="P42" s="80">
        <v>2.47E-2</v>
      </c>
      <c r="Q42" s="80">
        <v>2.5100000000000001E-2</v>
      </c>
      <c r="R42" s="80">
        <v>2.53E-2</v>
      </c>
      <c r="S42" s="80">
        <v>2.5899999999999999E-2</v>
      </c>
      <c r="T42" s="80">
        <v>2.7199999999999998E-2</v>
      </c>
      <c r="U42" s="9"/>
    </row>
    <row r="43" spans="1:23" x14ac:dyDescent="0.25">
      <c r="B43" s="9" t="s">
        <v>364</v>
      </c>
      <c r="C43" s="78">
        <v>2.3E-2</v>
      </c>
      <c r="D43" s="12"/>
      <c r="E43" s="78">
        <v>2.3E-2</v>
      </c>
      <c r="F43" s="78">
        <v>2.35E-2</v>
      </c>
      <c r="G43" s="12"/>
      <c r="H43" s="78">
        <v>2.3E-2</v>
      </c>
      <c r="I43" s="78">
        <v>2.3E-2</v>
      </c>
      <c r="J43" s="78">
        <v>2.3E-2</v>
      </c>
      <c r="K43" s="78">
        <v>2.3E-2</v>
      </c>
      <c r="L43" s="78">
        <v>2.4500000000000001E-2</v>
      </c>
      <c r="M43" s="78">
        <v>2.5000000000000001E-2</v>
      </c>
      <c r="N43" s="60"/>
      <c r="O43" s="78">
        <v>2.8000000000000001E-2</v>
      </c>
      <c r="P43" s="78">
        <v>2.8500000000000001E-2</v>
      </c>
      <c r="Q43" s="78">
        <v>2.8500000000000001E-2</v>
      </c>
      <c r="R43" s="78">
        <v>2.8500000000000001E-2</v>
      </c>
      <c r="S43" s="78">
        <v>2.9499999999999998E-2</v>
      </c>
      <c r="T43" s="78">
        <v>0.03</v>
      </c>
      <c r="U43" s="9"/>
    </row>
    <row r="44" spans="1:23" x14ac:dyDescent="0.25">
      <c r="B44" t="s">
        <v>256</v>
      </c>
    </row>
    <row r="45" spans="1:23" x14ac:dyDescent="0.25">
      <c r="B45" t="s">
        <v>401</v>
      </c>
    </row>
  </sheetData>
  <customSheetViews>
    <customSheetView guid="{299C277F-2E78-4ADB-B474-2EF796E7CB2F}" fitToPage="1" hiddenRows="1">
      <pageMargins left="0" right="0" top="0.75" bottom="0.75" header="0.3" footer="0.3"/>
      <pageSetup scale="64" orientation="landscape" r:id="rId1"/>
    </customSheetView>
  </customSheetViews>
  <mergeCells count="3">
    <mergeCell ref="E1:F1"/>
    <mergeCell ref="H1:M1"/>
    <mergeCell ref="O1:T1"/>
  </mergeCells>
  <conditionalFormatting sqref="J13">
    <cfRule type="top10" dxfId="6450" priority="1" rank="1"/>
  </conditionalFormatting>
  <conditionalFormatting sqref="C6:D6 D5 G21">
    <cfRule type="cellIs" dxfId="6449" priority="28" operator="greaterThan">
      <formula>0.0165</formula>
    </cfRule>
  </conditionalFormatting>
  <conditionalFormatting sqref="N22">
    <cfRule type="cellIs" dxfId="6448" priority="27" operator="greaterThan">
      <formula>0.018</formula>
    </cfRule>
  </conditionalFormatting>
  <conditionalFormatting sqref="G5:G6">
    <cfRule type="cellIs" dxfId="6447" priority="26" operator="greaterThan">
      <formula>0.0165</formula>
    </cfRule>
  </conditionalFormatting>
  <conditionalFormatting sqref="G23">
    <cfRule type="cellIs" dxfId="6446" priority="25" operator="greaterThan">
      <formula>0.0165</formula>
    </cfRule>
  </conditionalFormatting>
  <conditionalFormatting sqref="C8:C13">
    <cfRule type="top10" dxfId="6445" priority="24" rank="1"/>
  </conditionalFormatting>
  <conditionalFormatting sqref="E8:E9 E11:E12">
    <cfRule type="top10" dxfId="6444" priority="23" rank="1"/>
  </conditionalFormatting>
  <conditionalFormatting sqref="H8:H9 H11:H13">
    <cfRule type="top10" dxfId="6443" priority="22" rank="1"/>
  </conditionalFormatting>
  <conditionalFormatting sqref="I8:I9 I11:I13">
    <cfRule type="top10" dxfId="6442" priority="21" rank="1"/>
  </conditionalFormatting>
  <conditionalFormatting sqref="K8:K9 K11:K13">
    <cfRule type="top10" dxfId="6441" priority="20" rank="1"/>
  </conditionalFormatting>
  <conditionalFormatting sqref="L8:L13">
    <cfRule type="top10" dxfId="6440" priority="19" rank="1"/>
  </conditionalFormatting>
  <conditionalFormatting sqref="M8:M13">
    <cfRule type="top10" dxfId="6439" priority="18" rank="1"/>
  </conditionalFormatting>
  <conditionalFormatting sqref="O8:O13">
    <cfRule type="top10" dxfId="6438" priority="17" rank="1"/>
  </conditionalFormatting>
  <conditionalFormatting sqref="P8:P13">
    <cfRule type="top10" dxfId="6437" priority="16" rank="1"/>
  </conditionalFormatting>
  <conditionalFormatting sqref="Q8:Q13">
    <cfRule type="top10" dxfId="6436" priority="15" rank="1"/>
  </conditionalFormatting>
  <conditionalFormatting sqref="R8:R13">
    <cfRule type="top10" dxfId="6435" priority="14" rank="1"/>
  </conditionalFormatting>
  <conditionalFormatting sqref="S8:S13">
    <cfRule type="top10" dxfId="6434" priority="13" rank="1"/>
  </conditionalFormatting>
  <conditionalFormatting sqref="T8:T13">
    <cfRule type="top10" dxfId="6433" priority="12" rank="1"/>
  </conditionalFormatting>
  <conditionalFormatting sqref="J24 J17:J21">
    <cfRule type="top10" dxfId="6432" priority="11" rank="1"/>
  </conditionalFormatting>
  <conditionalFormatting sqref="F8:F13">
    <cfRule type="top10" dxfId="6431" priority="10" rank="1"/>
  </conditionalFormatting>
  <conditionalFormatting sqref="O29:O37">
    <cfRule type="top10" dxfId="6430" priority="9" rank="1"/>
  </conditionalFormatting>
  <conditionalFormatting sqref="Q29:Q37">
    <cfRule type="top10" dxfId="6429" priority="8" rank="1"/>
  </conditionalFormatting>
  <conditionalFormatting sqref="R29:R37">
    <cfRule type="top10" dxfId="6428" priority="7" rank="1"/>
  </conditionalFormatting>
  <conditionalFormatting sqref="S29:S37">
    <cfRule type="top10" dxfId="6427" priority="6" rank="1"/>
  </conditionalFormatting>
  <conditionalFormatting sqref="T29:T37">
    <cfRule type="top10" dxfId="6426" priority="5" rank="1"/>
  </conditionalFormatting>
  <conditionalFormatting sqref="H10">
    <cfRule type="top10" dxfId="6425" priority="4" rank="1"/>
  </conditionalFormatting>
  <conditionalFormatting sqref="P17">
    <cfRule type="top10" dxfId="6424" priority="3" rank="1"/>
  </conditionalFormatting>
  <conditionalFormatting sqref="I25:K25 H17:H25">
    <cfRule type="top10" dxfId="6423" priority="29" rank="1"/>
  </conditionalFormatting>
  <conditionalFormatting sqref="J23:M23 I17:I24">
    <cfRule type="top10" dxfId="6422" priority="30" rank="1"/>
  </conditionalFormatting>
  <conditionalFormatting sqref="K24 K17:K22">
    <cfRule type="top10" dxfId="6421" priority="31" rank="1"/>
  </conditionalFormatting>
  <conditionalFormatting sqref="L24:L25 L17:L22">
    <cfRule type="top10" dxfId="6420" priority="32" rank="1"/>
  </conditionalFormatting>
  <conditionalFormatting sqref="M24 M17:M22">
    <cfRule type="top10" dxfId="6419" priority="33" rank="1"/>
  </conditionalFormatting>
  <conditionalFormatting sqref="M25">
    <cfRule type="top10" dxfId="6418" priority="2" rank="1"/>
  </conditionalFormatting>
  <conditionalFormatting sqref="C29:C37">
    <cfRule type="top10" dxfId="6417" priority="34" rank="1"/>
  </conditionalFormatting>
  <conditionalFormatting sqref="C17:C25">
    <cfRule type="top10" dxfId="6416" priority="35" rank="1"/>
  </conditionalFormatting>
  <conditionalFormatting sqref="E17:E25">
    <cfRule type="top10" dxfId="6415" priority="36" rank="1"/>
  </conditionalFormatting>
  <conditionalFormatting sqref="F17:F25">
    <cfRule type="top10" dxfId="6414" priority="37" rank="1"/>
  </conditionalFormatting>
  <conditionalFormatting sqref="P18:P25">
    <cfRule type="top10" dxfId="6413" priority="38" percent="1" rank="10"/>
  </conditionalFormatting>
  <conditionalFormatting sqref="O17:O25">
    <cfRule type="top10" dxfId="6412" priority="39" rank="1"/>
  </conditionalFormatting>
  <conditionalFormatting sqref="Q17:Q25">
    <cfRule type="top10" dxfId="6411" priority="40" rank="1"/>
  </conditionalFormatting>
  <conditionalFormatting sqref="R17:R25">
    <cfRule type="top10" dxfId="6410" priority="41" rank="1"/>
  </conditionalFormatting>
  <conditionalFormatting sqref="S17:S25">
    <cfRule type="top10" dxfId="6409" priority="42" rank="1"/>
  </conditionalFormatting>
  <conditionalFormatting sqref="T17:T25">
    <cfRule type="top10" dxfId="6408" priority="43" rank="1"/>
  </conditionalFormatting>
  <pageMargins left="0" right="0" top="0.75" bottom="0.75" header="0.3" footer="0.3"/>
  <pageSetup scale="64" orientation="landscape"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74CD0-BFAE-4135-A91D-4BCFC080FAE5}">
  <sheetPr>
    <pageSetUpPr fitToPage="1"/>
  </sheetPr>
  <dimension ref="A1:W45"/>
  <sheetViews>
    <sheetView workbookViewId="0">
      <selection activeCell="C36" sqref="C36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9.42578125" bestFit="1" customWidth="1"/>
    <col min="22" max="23" width="10.140625" bestFit="1" customWidth="1"/>
    <col min="25" max="25" width="42.85546875" bestFit="1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2" t="s">
        <v>1</v>
      </c>
      <c r="F1" s="143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MAX(O8:O13)</f>
        <v>2.2200000000000001E-2</v>
      </c>
      <c r="P4" s="78">
        <f t="shared" si="1"/>
        <v>2.2700000000000001E-2</v>
      </c>
      <c r="Q4" s="78">
        <f t="shared" si="1"/>
        <v>1.7500000000000002E-2</v>
      </c>
      <c r="R4" s="78">
        <f t="shared" si="1"/>
        <v>0.02</v>
      </c>
      <c r="S4" s="78">
        <f t="shared" si="1"/>
        <v>2.1000000000000001E-2</v>
      </c>
      <c r="T4" s="78">
        <f t="shared" si="1"/>
        <v>2.1999999999999999E-2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1.55E-2</v>
      </c>
      <c r="P5" s="80">
        <f t="shared" si="3"/>
        <v>1.575E-2</v>
      </c>
      <c r="Q5" s="80">
        <f t="shared" si="3"/>
        <v>1.55E-2</v>
      </c>
      <c r="R5" s="80">
        <f t="shared" si="3"/>
        <v>1.7000000000000001E-2</v>
      </c>
      <c r="S5" s="80">
        <f t="shared" si="3"/>
        <v>1.9E-2</v>
      </c>
      <c r="T5" s="80">
        <f t="shared" si="3"/>
        <v>2.0999999999999998E-2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437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1.4500000000000001E-2</v>
      </c>
      <c r="P8" s="37">
        <v>0.02</v>
      </c>
      <c r="Q8" s="65">
        <v>1.6E-2</v>
      </c>
      <c r="R8" s="65">
        <v>0.02</v>
      </c>
      <c r="S8" s="65">
        <v>0.02</v>
      </c>
      <c r="T8" s="65">
        <v>2.1999999999999999E-2</v>
      </c>
      <c r="U8" s="9"/>
    </row>
    <row r="9" spans="1:23" x14ac:dyDescent="0.25">
      <c r="A9" s="9"/>
      <c r="B9" t="s">
        <v>47</v>
      </c>
      <c r="C9" s="82" t="s">
        <v>436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2.2200000000000001E-2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1.6E-2</v>
      </c>
      <c r="U9" s="9"/>
    </row>
    <row r="10" spans="1:23" x14ac:dyDescent="0.25">
      <c r="A10" s="9"/>
      <c r="B10" t="s">
        <v>48</v>
      </c>
      <c r="C10" s="47" t="s">
        <v>427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1.6500000000000001E-2</v>
      </c>
      <c r="P10" s="37">
        <v>6.0000000000000001E-3</v>
      </c>
      <c r="Q10" s="65">
        <v>6.4999999999999997E-3</v>
      </c>
      <c r="R10" s="65">
        <v>8.5000000000000006E-3</v>
      </c>
      <c r="S10" s="65">
        <v>1.0500000000000001E-2</v>
      </c>
      <c r="T10" s="65">
        <v>1.2500000000000001E-2</v>
      </c>
      <c r="U10" s="9"/>
      <c r="W10" s="36">
        <v>2.5000000000000001E-2</v>
      </c>
    </row>
    <row r="11" spans="1:23" x14ac:dyDescent="0.25">
      <c r="A11" s="9"/>
      <c r="B11" t="s">
        <v>65</v>
      </c>
      <c r="C11" s="87" t="s">
        <v>433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"/>
    </row>
    <row r="12" spans="1:23" x14ac:dyDescent="0.25">
      <c r="A12" s="9"/>
      <c r="B12" t="s">
        <v>49</v>
      </c>
      <c r="C12" s="87" t="s">
        <v>387</v>
      </c>
      <c r="D12" s="96"/>
      <c r="E12" s="70">
        <v>1.0000000000000001E-5</v>
      </c>
      <c r="F12" s="69">
        <v>1E-3</v>
      </c>
      <c r="G12" s="6"/>
      <c r="H12" s="37">
        <v>2E-3</v>
      </c>
      <c r="I12" s="37">
        <v>3.5000000000000001E-3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2.1999999999999999E-2</v>
      </c>
      <c r="P12" s="37">
        <v>1.7000000000000001E-2</v>
      </c>
      <c r="Q12" s="37">
        <v>1.7500000000000002E-2</v>
      </c>
      <c r="R12" s="37">
        <v>0.02</v>
      </c>
      <c r="S12" s="37">
        <v>2.1000000000000001E-2</v>
      </c>
      <c r="T12" s="37">
        <v>2.1999999999999999E-2</v>
      </c>
      <c r="U12" s="9"/>
    </row>
    <row r="13" spans="1:23" x14ac:dyDescent="0.25">
      <c r="A13" s="9"/>
      <c r="B13" t="s">
        <v>50</v>
      </c>
      <c r="C13" s="70" t="s">
        <v>387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>
        <v>2.2700000000000001E-2</v>
      </c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9"/>
      <c r="W13" s="36"/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1.15E-2</v>
      </c>
      <c r="N15" s="12"/>
      <c r="O15" s="42">
        <f t="shared" ref="O15:T15" si="5">MAX(O8:O13)</f>
        <v>2.2200000000000001E-2</v>
      </c>
      <c r="P15" s="42">
        <f t="shared" si="5"/>
        <v>2.2700000000000001E-2</v>
      </c>
      <c r="Q15" s="42">
        <f t="shared" si="5"/>
        <v>1.7500000000000002E-2</v>
      </c>
      <c r="R15" s="42">
        <f t="shared" si="5"/>
        <v>0.02</v>
      </c>
      <c r="S15" s="42">
        <f t="shared" si="5"/>
        <v>2.1000000000000001E-2</v>
      </c>
      <c r="T15" s="42">
        <f t="shared" si="5"/>
        <v>2.1999999999999999E-2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2.4E-2</v>
      </c>
      <c r="M17" s="37">
        <v>2.4500000000000001E-2</v>
      </c>
      <c r="N17" s="16"/>
      <c r="O17" s="37">
        <v>2.5000000000000001E-2</v>
      </c>
      <c r="P17" s="37" t="s">
        <v>4</v>
      </c>
      <c r="Q17" s="37">
        <v>2.5499999999999998E-2</v>
      </c>
      <c r="R17" s="37">
        <v>2.6499999999999999E-2</v>
      </c>
      <c r="S17" s="37">
        <v>2.7E-2</v>
      </c>
      <c r="T17" s="37">
        <v>2.75E-2</v>
      </c>
      <c r="U17" s="36">
        <v>2.53E-2</v>
      </c>
      <c r="V17" s="36">
        <v>2.6200000000000001E-2</v>
      </c>
      <c r="W17" s="9"/>
    </row>
    <row r="18" spans="1:23" x14ac:dyDescent="0.25">
      <c r="A18" s="9"/>
      <c r="B18" t="s">
        <v>394</v>
      </c>
      <c r="C18" s="68">
        <v>2.8000000000000001E-2</v>
      </c>
      <c r="D18" s="12"/>
      <c r="E18" s="37" t="s">
        <v>4</v>
      </c>
      <c r="F18" s="37" t="s">
        <v>4</v>
      </c>
      <c r="G18" s="16"/>
      <c r="H18" s="66" t="s">
        <v>4</v>
      </c>
      <c r="I18" s="66" t="s">
        <v>4</v>
      </c>
      <c r="J18" s="66" t="s">
        <v>4</v>
      </c>
      <c r="K18" s="66" t="s">
        <v>4</v>
      </c>
      <c r="L18" s="66" t="s">
        <v>4</v>
      </c>
      <c r="M18" s="66" t="s">
        <v>4</v>
      </c>
      <c r="N18" s="19"/>
      <c r="O18" s="66">
        <v>2.5000000000000001E-2</v>
      </c>
      <c r="P18" s="66" t="s">
        <v>4</v>
      </c>
      <c r="Q18" s="66">
        <v>2.58E-2</v>
      </c>
      <c r="R18" s="66">
        <v>2.6100000000000002E-2</v>
      </c>
      <c r="S18" s="66">
        <v>2.6700000000000002E-2</v>
      </c>
      <c r="T18" s="66">
        <v>2.7900000000000001E-2</v>
      </c>
      <c r="U18" s="9"/>
    </row>
    <row r="19" spans="1:23" x14ac:dyDescent="0.25">
      <c r="A19" s="9"/>
      <c r="B19" t="s">
        <v>440</v>
      </c>
      <c r="C19" s="100">
        <v>2.2499999999999999E-2</v>
      </c>
      <c r="D19" s="12"/>
      <c r="E19" s="37" t="s">
        <v>4</v>
      </c>
      <c r="F19" s="37" t="s">
        <v>4</v>
      </c>
      <c r="G19" s="16"/>
      <c r="H19" s="66">
        <v>2.0500000000000001E-2</v>
      </c>
      <c r="I19" s="66">
        <v>2.1499999999999998E-2</v>
      </c>
      <c r="J19" s="66">
        <v>2.2499999999999999E-2</v>
      </c>
      <c r="K19" s="66" t="s">
        <v>4</v>
      </c>
      <c r="L19" s="66">
        <v>2.4E-2</v>
      </c>
      <c r="M19" s="66">
        <v>2.5499999999999998E-2</v>
      </c>
      <c r="N19" s="19"/>
      <c r="O19" s="66">
        <v>2.7E-2</v>
      </c>
      <c r="P19" s="66">
        <v>0.03</v>
      </c>
      <c r="Q19" s="66">
        <v>0.03</v>
      </c>
      <c r="R19" s="66">
        <v>0.03</v>
      </c>
      <c r="S19" s="66">
        <v>0.03</v>
      </c>
      <c r="T19" s="66">
        <v>3.15E-2</v>
      </c>
      <c r="U19" s="9"/>
    </row>
    <row r="20" spans="1:23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2.3E-2</v>
      </c>
      <c r="P20" s="66" t="s">
        <v>4</v>
      </c>
      <c r="Q20" s="66">
        <v>2.35E-2</v>
      </c>
      <c r="R20" s="66">
        <v>2.4E-2</v>
      </c>
      <c r="S20" s="67">
        <v>2.4500000000000001E-2</v>
      </c>
      <c r="T20" s="67">
        <v>2.9000000000000001E-2</v>
      </c>
      <c r="U20" s="9"/>
    </row>
    <row r="21" spans="1:23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B22" t="s">
        <v>230</v>
      </c>
      <c r="C22" s="38">
        <v>1.2500000000000001E-2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2.1499999999999998E-2</v>
      </c>
      <c r="M22" s="37">
        <v>2.4E-2</v>
      </c>
      <c r="N22" s="19"/>
      <c r="O22" s="37">
        <v>2.4E-2</v>
      </c>
      <c r="P22" s="37">
        <v>2.5000000000000001E-2</v>
      </c>
      <c r="Q22" s="37">
        <v>2.4E-2</v>
      </c>
      <c r="R22" s="37">
        <v>2.5499999999999998E-2</v>
      </c>
      <c r="S22" s="37">
        <v>2.5000000000000001E-2</v>
      </c>
      <c r="T22" s="37">
        <v>2.5999999999999999E-2</v>
      </c>
      <c r="U22" s="9"/>
    </row>
    <row r="23" spans="1:23" x14ac:dyDescent="0.25">
      <c r="B23" t="s">
        <v>408</v>
      </c>
      <c r="C23" s="70">
        <v>1.2500000000000001E-2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2.4E-2</v>
      </c>
      <c r="P23" s="66" t="s">
        <v>4</v>
      </c>
      <c r="Q23" s="66">
        <v>2.1999999999999999E-2</v>
      </c>
      <c r="R23" s="66">
        <v>2.3E-2</v>
      </c>
      <c r="S23" s="66">
        <v>2.5000000000000001E-2</v>
      </c>
      <c r="T23" s="66">
        <v>2.5999999999999999E-2</v>
      </c>
      <c r="U23" s="9"/>
    </row>
    <row r="24" spans="1:23" x14ac:dyDescent="0.25">
      <c r="B24" t="s">
        <v>420</v>
      </c>
      <c r="C24" s="68">
        <v>0.02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2.8500000000000001E-2</v>
      </c>
      <c r="P24" s="67" t="s">
        <v>4</v>
      </c>
      <c r="Q24" s="67">
        <v>2.9000000000000001E-2</v>
      </c>
      <c r="R24" s="67">
        <v>2.9499999999999998E-2</v>
      </c>
      <c r="S24" s="67">
        <v>3.15E-2</v>
      </c>
      <c r="T24" s="67">
        <v>3.2500000000000001E-2</v>
      </c>
      <c r="U24" s="36">
        <v>3.1E-2</v>
      </c>
      <c r="V24" s="9"/>
    </row>
    <row r="25" spans="1:23" x14ac:dyDescent="0.25"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2.4E-2</v>
      </c>
      <c r="M25" s="37" t="s">
        <v>4</v>
      </c>
      <c r="N25" s="19"/>
      <c r="O25" s="67">
        <v>2.7E-2</v>
      </c>
      <c r="P25" s="67">
        <v>2.75E-2</v>
      </c>
      <c r="Q25" s="67">
        <v>2.8000000000000001E-2</v>
      </c>
      <c r="R25" s="67">
        <v>2.9000000000000001E-2</v>
      </c>
      <c r="S25" s="67">
        <v>0.03</v>
      </c>
      <c r="T25" s="67">
        <v>3.1E-2</v>
      </c>
      <c r="U25" s="9"/>
    </row>
    <row r="26" spans="1:23" x14ac:dyDescent="0.25">
      <c r="A26" s="9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2.8000000000000001E-2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2.0500000000000001E-2</v>
      </c>
      <c r="I27" s="42">
        <f t="shared" si="6"/>
        <v>2.1499999999999998E-2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2.4E-2</v>
      </c>
      <c r="M27" s="42">
        <f t="shared" si="6"/>
        <v>2.5499999999999998E-2</v>
      </c>
      <c r="N27" s="12"/>
      <c r="O27" s="42">
        <f t="shared" ref="O27:T27" si="7">MAX(O17:O25)</f>
        <v>2.8500000000000001E-2</v>
      </c>
      <c r="P27" s="42">
        <f t="shared" si="7"/>
        <v>0.03</v>
      </c>
      <c r="Q27" s="42">
        <f t="shared" si="7"/>
        <v>0.03</v>
      </c>
      <c r="R27" s="42">
        <f t="shared" si="7"/>
        <v>0.03</v>
      </c>
      <c r="S27" s="42">
        <f t="shared" si="7"/>
        <v>3.15E-2</v>
      </c>
      <c r="T27" s="42">
        <f t="shared" si="7"/>
        <v>3.2500000000000001E-2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2.8500000000000001E-2</v>
      </c>
      <c r="P29" s="68" t="s">
        <v>4</v>
      </c>
      <c r="Q29" s="67">
        <v>2.9499999999999998E-2</v>
      </c>
      <c r="R29" s="67">
        <v>3.1E-2</v>
      </c>
      <c r="S29" s="67">
        <v>3.15E-2</v>
      </c>
      <c r="T29" s="67">
        <v>3.3000000000000002E-2</v>
      </c>
      <c r="U29" s="9"/>
    </row>
    <row r="30" spans="1:23" x14ac:dyDescent="0.25">
      <c r="B30" t="s">
        <v>28</v>
      </c>
      <c r="C30" s="68">
        <v>2.4E-2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2.5999999999999999E-2</v>
      </c>
      <c r="P30" s="37" t="s">
        <v>4</v>
      </c>
      <c r="Q30" s="66">
        <v>2.75E-2</v>
      </c>
      <c r="R30" s="66">
        <v>2.8500000000000001E-2</v>
      </c>
      <c r="S30" s="66">
        <v>0.03</v>
      </c>
      <c r="T30" s="66">
        <v>3.0499999999999999E-2</v>
      </c>
      <c r="U30" s="9"/>
    </row>
    <row r="31" spans="1:23" x14ac:dyDescent="0.25">
      <c r="B31" t="s">
        <v>439</v>
      </c>
      <c r="C31" s="68">
        <v>2.35E-2</v>
      </c>
      <c r="D31" s="12"/>
      <c r="E31" s="37"/>
      <c r="F31" s="37"/>
      <c r="G31" s="16"/>
      <c r="H31" s="37">
        <v>2.5000000000000001E-3</v>
      </c>
      <c r="I31" s="37">
        <v>4.0000000000000001E-3</v>
      </c>
      <c r="J31" s="37">
        <v>5.0000000000000001E-3</v>
      </c>
      <c r="K31" s="37">
        <v>2.1999999999999999E-2</v>
      </c>
      <c r="L31" s="37">
        <v>6.0000000000000001E-3</v>
      </c>
      <c r="M31" s="37">
        <v>6.4999999999999997E-3</v>
      </c>
      <c r="N31" s="16"/>
      <c r="O31" s="66">
        <v>2.3E-2</v>
      </c>
      <c r="P31" s="37">
        <v>2.5000000000000001E-2</v>
      </c>
      <c r="Q31" s="66">
        <v>2.1000000000000001E-2</v>
      </c>
      <c r="R31" s="66">
        <v>2.1499999999999998E-2</v>
      </c>
      <c r="S31" s="66">
        <v>0.03</v>
      </c>
      <c r="T31" s="66">
        <v>2.5000000000000001E-2</v>
      </c>
      <c r="U31" s="9"/>
    </row>
    <row r="32" spans="1:23" x14ac:dyDescent="0.25">
      <c r="B32" t="s">
        <v>29</v>
      </c>
      <c r="C32" s="68">
        <v>1.6E-2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37">
        <v>2.5000000000000001E-2</v>
      </c>
      <c r="P32" s="37" t="s">
        <v>4</v>
      </c>
      <c r="Q32" s="37">
        <v>2.6499999999999999E-2</v>
      </c>
      <c r="R32" s="37">
        <v>2.75E-2</v>
      </c>
      <c r="S32" s="37">
        <v>2.9000000000000001E-2</v>
      </c>
      <c r="T32" s="68">
        <v>2.9499999999999998E-2</v>
      </c>
      <c r="U32" s="9"/>
    </row>
    <row r="33" spans="1:23" x14ac:dyDescent="0.25">
      <c r="B33" t="s">
        <v>30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9">
        <v>2.5999999999999999E-2</v>
      </c>
      <c r="P33" s="68" t="s">
        <v>4</v>
      </c>
      <c r="Q33" s="69">
        <v>2.75E-2</v>
      </c>
      <c r="R33" s="69">
        <v>2.8500000000000001E-2</v>
      </c>
      <c r="S33" s="69">
        <v>0.03</v>
      </c>
      <c r="T33" s="69">
        <v>3.15E-2</v>
      </c>
      <c r="U33" s="9"/>
      <c r="W33" s="36"/>
    </row>
    <row r="34" spans="1:23" x14ac:dyDescent="0.25">
      <c r="B34" t="s">
        <v>247</v>
      </c>
      <c r="C34" s="68">
        <v>2.4E-2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37">
        <v>2.5999999999999999E-2</v>
      </c>
      <c r="P34" s="37" t="s">
        <v>4</v>
      </c>
      <c r="Q34" s="37">
        <v>2.75E-2</v>
      </c>
      <c r="R34" s="37">
        <v>2.8500000000000001E-2</v>
      </c>
      <c r="S34" s="37">
        <v>0.03</v>
      </c>
      <c r="T34" s="37">
        <v>3.15E-2</v>
      </c>
      <c r="U34" s="9"/>
    </row>
    <row r="35" spans="1:23" x14ac:dyDescent="0.25">
      <c r="B35" t="s">
        <v>36</v>
      </c>
      <c r="C35" s="68">
        <v>2.6499999999999999E-2</v>
      </c>
      <c r="D35" s="12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7">
        <v>2.5000000000000001E-2</v>
      </c>
      <c r="P35" s="68" t="s">
        <v>4</v>
      </c>
      <c r="Q35" s="67">
        <v>2.6499999999999999E-2</v>
      </c>
      <c r="R35" s="67">
        <v>2.75E-2</v>
      </c>
      <c r="S35" s="67">
        <v>2.9000000000000001E-2</v>
      </c>
      <c r="T35" s="67">
        <v>3.0499999999999999E-2</v>
      </c>
      <c r="U35" s="9"/>
    </row>
    <row r="36" spans="1:23" x14ac:dyDescent="0.25">
      <c r="B36" t="s">
        <v>188</v>
      </c>
      <c r="C36" s="68">
        <v>1.4E-2</v>
      </c>
      <c r="D36" s="12"/>
      <c r="E36" s="37">
        <v>5.0000000000000001E-4</v>
      </c>
      <c r="F36" s="37">
        <v>2.5000000000000001E-3</v>
      </c>
      <c r="G36" s="16"/>
      <c r="H36" s="37">
        <v>4.4999999999999997E-3</v>
      </c>
      <c r="I36" s="37">
        <v>5.4999999999999997E-3</v>
      </c>
      <c r="J36" s="37">
        <v>6.4999999999999997E-3</v>
      </c>
      <c r="K36" s="37" t="s">
        <v>4</v>
      </c>
      <c r="L36" s="37">
        <v>7.0000000000000001E-3</v>
      </c>
      <c r="M36" s="37">
        <v>8.0000000000000002E-3</v>
      </c>
      <c r="N36" s="16"/>
      <c r="O36" s="68">
        <v>0.02</v>
      </c>
      <c r="P36" s="68">
        <v>2.7E-2</v>
      </c>
      <c r="Q36" s="68">
        <v>2.1499999999999998E-2</v>
      </c>
      <c r="R36" s="68">
        <v>2.8500000000000001E-2</v>
      </c>
      <c r="S36" s="68">
        <v>2.35E-2</v>
      </c>
      <c r="T36" s="68">
        <v>2.5999999999999999E-2</v>
      </c>
      <c r="U36" s="9"/>
    </row>
    <row r="37" spans="1:23" x14ac:dyDescent="0.25">
      <c r="B37" t="s">
        <v>413</v>
      </c>
      <c r="C37" s="68">
        <v>1.6E-2</v>
      </c>
      <c r="D37" s="12"/>
      <c r="E37" s="37">
        <v>5.0000000000000001E-3</v>
      </c>
      <c r="F37" s="37">
        <v>7.0000000000000001E-3</v>
      </c>
      <c r="G37" s="16"/>
      <c r="H37" s="37" t="s">
        <v>4</v>
      </c>
      <c r="I37" s="37">
        <v>7.4999999999999997E-3</v>
      </c>
      <c r="J37" s="37" t="s">
        <v>4</v>
      </c>
      <c r="K37" s="37" t="s">
        <v>4</v>
      </c>
      <c r="L37" s="37">
        <v>0.01</v>
      </c>
      <c r="M37" s="37">
        <v>1.2500000000000001E-2</v>
      </c>
      <c r="N37" s="16"/>
      <c r="O37" s="67">
        <v>2.35E-2</v>
      </c>
      <c r="P37" s="68">
        <v>2.4E-2</v>
      </c>
      <c r="Q37" s="67">
        <v>2.5000000000000001E-2</v>
      </c>
      <c r="R37" s="67">
        <v>2.6499999999999999E-2</v>
      </c>
      <c r="S37" s="67">
        <v>2.75E-2</v>
      </c>
      <c r="T37" s="67">
        <v>3.2500000000000001E-2</v>
      </c>
      <c r="U37" s="9"/>
    </row>
    <row r="38" spans="1:23" x14ac:dyDescent="0.25">
      <c r="D38" s="9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9"/>
    </row>
    <row r="39" spans="1:23" x14ac:dyDescent="0.25">
      <c r="A39" s="8"/>
      <c r="B39" s="25" t="s">
        <v>37</v>
      </c>
      <c r="C39" s="42">
        <f>MAX(C29:C35)</f>
        <v>2.6499999999999999E-2</v>
      </c>
      <c r="D39" s="12"/>
      <c r="E39" s="42" t="s">
        <v>4</v>
      </c>
      <c r="F39" s="42" t="s">
        <v>4</v>
      </c>
      <c r="G39" s="12"/>
      <c r="H39" s="42" t="s">
        <v>4</v>
      </c>
      <c r="I39" s="42" t="s">
        <v>4</v>
      </c>
      <c r="J39" s="42" t="s">
        <v>4</v>
      </c>
      <c r="K39" s="42" t="s">
        <v>4</v>
      </c>
      <c r="L39" s="42" t="s">
        <v>4</v>
      </c>
      <c r="M39" s="42" t="s">
        <v>4</v>
      </c>
      <c r="N39" s="12"/>
      <c r="O39" s="42">
        <f>MAX(O29:O37)</f>
        <v>2.8500000000000001E-2</v>
      </c>
      <c r="P39" s="42">
        <f t="shared" ref="P39:T39" si="8">MAX(P29:P37)</f>
        <v>2.7E-2</v>
      </c>
      <c r="Q39" s="42">
        <f t="shared" si="8"/>
        <v>2.9499999999999998E-2</v>
      </c>
      <c r="R39" s="42">
        <f t="shared" si="8"/>
        <v>3.1E-2</v>
      </c>
      <c r="S39" s="42">
        <f t="shared" si="8"/>
        <v>3.15E-2</v>
      </c>
      <c r="T39" s="42">
        <f t="shared" si="8"/>
        <v>3.3000000000000002E-2</v>
      </c>
      <c r="U39" s="9"/>
    </row>
    <row r="40" spans="1:23" x14ac:dyDescent="0.25">
      <c r="A40" s="9" t="s">
        <v>38</v>
      </c>
      <c r="D40" s="9"/>
      <c r="U40" s="9"/>
    </row>
    <row r="41" spans="1:23" x14ac:dyDescent="0.25">
      <c r="B41" s="9" t="s">
        <v>38</v>
      </c>
      <c r="C41" s="78">
        <v>1.6E-2</v>
      </c>
      <c r="D41" s="12"/>
      <c r="E41" s="83">
        <v>1.26E-2</v>
      </c>
      <c r="F41" s="80">
        <v>1.61E-2</v>
      </c>
      <c r="G41" s="12"/>
      <c r="H41" s="80">
        <v>1.4E-2</v>
      </c>
      <c r="I41" s="80">
        <v>1.4500000000000001E-2</v>
      </c>
      <c r="J41" s="80">
        <v>1.4999999999999999E-2</v>
      </c>
      <c r="K41" s="80">
        <v>1.6500000000000001E-2</v>
      </c>
      <c r="L41" s="80">
        <v>2.1100000000000001E-2</v>
      </c>
      <c r="M41" s="80">
        <v>2.1600000000000001E-2</v>
      </c>
      <c r="N41" s="61"/>
      <c r="O41" s="80">
        <v>2.41E-2</v>
      </c>
      <c r="P41" s="80">
        <v>2.4299999999999999E-2</v>
      </c>
      <c r="Q41" s="80">
        <v>2.47E-2</v>
      </c>
      <c r="R41" s="80">
        <v>2.4899999999999999E-2</v>
      </c>
      <c r="S41" s="80">
        <v>2.53E-2</v>
      </c>
      <c r="T41" s="80">
        <v>2.6599999999999999E-2</v>
      </c>
      <c r="U41" s="9"/>
    </row>
    <row r="42" spans="1:23" x14ac:dyDescent="0.25">
      <c r="B42" s="9" t="s">
        <v>392</v>
      </c>
      <c r="C42" s="78">
        <v>1.6E-2</v>
      </c>
      <c r="D42" s="12"/>
      <c r="E42" s="83">
        <v>1.2500000000000001E-2</v>
      </c>
      <c r="F42" s="80">
        <v>1.6E-2</v>
      </c>
      <c r="G42" s="12"/>
      <c r="H42" s="80">
        <v>1.3899999999999999E-2</v>
      </c>
      <c r="I42" s="80">
        <v>1.44E-2</v>
      </c>
      <c r="J42" s="80">
        <v>1.49E-2</v>
      </c>
      <c r="K42" s="80">
        <v>1.6400000000000001E-2</v>
      </c>
      <c r="L42" s="80">
        <v>2.1000000000000001E-2</v>
      </c>
      <c r="M42" s="80">
        <v>2.1499999999999998E-2</v>
      </c>
      <c r="N42" s="61"/>
      <c r="O42" s="80">
        <v>2.4E-2</v>
      </c>
      <c r="P42" s="80">
        <v>2.4199999999999999E-2</v>
      </c>
      <c r="Q42" s="80">
        <v>2.46E-2</v>
      </c>
      <c r="R42" s="80">
        <v>2.4799999999999999E-2</v>
      </c>
      <c r="S42" s="80">
        <v>2.52E-2</v>
      </c>
      <c r="T42" s="80">
        <v>2.6499999999999999E-2</v>
      </c>
      <c r="U42" s="9"/>
    </row>
    <row r="43" spans="1:23" x14ac:dyDescent="0.25">
      <c r="B43" s="9" t="s">
        <v>364</v>
      </c>
      <c r="C43" s="78">
        <v>2.3E-2</v>
      </c>
      <c r="D43" s="12"/>
      <c r="E43" s="78">
        <v>2.3E-2</v>
      </c>
      <c r="F43" s="78">
        <v>2.35E-2</v>
      </c>
      <c r="G43" s="12"/>
      <c r="H43" s="78">
        <v>2.3E-2</v>
      </c>
      <c r="I43" s="78">
        <v>2.3E-2</v>
      </c>
      <c r="J43" s="78">
        <v>2.3E-2</v>
      </c>
      <c r="K43" s="78">
        <v>2.3E-2</v>
      </c>
      <c r="L43" s="78">
        <v>2.4500000000000001E-2</v>
      </c>
      <c r="M43" s="78">
        <v>2.5000000000000001E-2</v>
      </c>
      <c r="N43" s="60"/>
      <c r="O43" s="78">
        <v>2.6499999999999999E-2</v>
      </c>
      <c r="P43" s="78">
        <v>2.7E-2</v>
      </c>
      <c r="Q43" s="78">
        <v>2.75E-2</v>
      </c>
      <c r="R43" s="78">
        <v>2.8500000000000001E-2</v>
      </c>
      <c r="S43" s="78">
        <v>2.9499999999999998E-2</v>
      </c>
      <c r="T43" s="78">
        <v>0.03</v>
      </c>
      <c r="U43" s="9"/>
    </row>
    <row r="44" spans="1:23" x14ac:dyDescent="0.25">
      <c r="B44" t="s">
        <v>256</v>
      </c>
    </row>
    <row r="45" spans="1:23" x14ac:dyDescent="0.25">
      <c r="B45" t="s">
        <v>401</v>
      </c>
    </row>
  </sheetData>
  <customSheetViews>
    <customSheetView guid="{299C277F-2E78-4ADB-B474-2EF796E7CB2F}" fitToPage="1" hiddenRows="1">
      <selection activeCell="C36" sqref="C36"/>
      <pageMargins left="0" right="0" top="0.75" bottom="0.75" header="0.3" footer="0.3"/>
      <pageSetup scale="64" orientation="landscape" r:id="rId1"/>
    </customSheetView>
  </customSheetViews>
  <mergeCells count="3">
    <mergeCell ref="E1:F1"/>
    <mergeCell ref="H1:M1"/>
    <mergeCell ref="O1:T1"/>
  </mergeCells>
  <conditionalFormatting sqref="J13">
    <cfRule type="top10" dxfId="6407" priority="1" rank="1"/>
  </conditionalFormatting>
  <conditionalFormatting sqref="C6:D6 D5 G21">
    <cfRule type="cellIs" dxfId="6406" priority="28" operator="greaterThan">
      <formula>0.0165</formula>
    </cfRule>
  </conditionalFormatting>
  <conditionalFormatting sqref="N22">
    <cfRule type="cellIs" dxfId="6405" priority="27" operator="greaterThan">
      <formula>0.018</formula>
    </cfRule>
  </conditionalFormatting>
  <conditionalFormatting sqref="G5:G6">
    <cfRule type="cellIs" dxfId="6404" priority="26" operator="greaterThan">
      <formula>0.0165</formula>
    </cfRule>
  </conditionalFormatting>
  <conditionalFormatting sqref="G23">
    <cfRule type="cellIs" dxfId="6403" priority="25" operator="greaterThan">
      <formula>0.0165</formula>
    </cfRule>
  </conditionalFormatting>
  <conditionalFormatting sqref="C8:C13">
    <cfRule type="top10" dxfId="6402" priority="24" rank="1"/>
  </conditionalFormatting>
  <conditionalFormatting sqref="E8:E9 E11:E12">
    <cfRule type="top10" dxfId="6401" priority="23" rank="1"/>
  </conditionalFormatting>
  <conditionalFormatting sqref="H8:H9 H11:H13">
    <cfRule type="top10" dxfId="6400" priority="22" rank="1"/>
  </conditionalFormatting>
  <conditionalFormatting sqref="I8:I9 I11:I13">
    <cfRule type="top10" dxfId="6399" priority="21" rank="1"/>
  </conditionalFormatting>
  <conditionalFormatting sqref="K8:K9 K11:K13">
    <cfRule type="top10" dxfId="6398" priority="20" rank="1"/>
  </conditionalFormatting>
  <conditionalFormatting sqref="L8:L13">
    <cfRule type="top10" dxfId="6397" priority="19" rank="1"/>
  </conditionalFormatting>
  <conditionalFormatting sqref="M8:M13">
    <cfRule type="top10" dxfId="6396" priority="18" rank="1"/>
  </conditionalFormatting>
  <conditionalFormatting sqref="O8:O13">
    <cfRule type="top10" dxfId="6395" priority="17" rank="1"/>
  </conditionalFormatting>
  <conditionalFormatting sqref="P8:P13">
    <cfRule type="top10" dxfId="6394" priority="16" rank="1"/>
  </conditionalFormatting>
  <conditionalFormatting sqref="Q8:Q13">
    <cfRule type="top10" dxfId="6393" priority="15" rank="1"/>
  </conditionalFormatting>
  <conditionalFormatting sqref="R8:R13">
    <cfRule type="top10" dxfId="6392" priority="14" rank="1"/>
  </conditionalFormatting>
  <conditionalFormatting sqref="S8:S13">
    <cfRule type="top10" dxfId="6391" priority="13" rank="1"/>
  </conditionalFormatting>
  <conditionalFormatting sqref="T8:T13">
    <cfRule type="top10" dxfId="6390" priority="12" rank="1"/>
  </conditionalFormatting>
  <conditionalFormatting sqref="J24 J17:J21">
    <cfRule type="top10" dxfId="6389" priority="11" rank="1"/>
  </conditionalFormatting>
  <conditionalFormatting sqref="F8:F13">
    <cfRule type="top10" dxfId="6388" priority="10" rank="1"/>
  </conditionalFormatting>
  <conditionalFormatting sqref="O29:O37">
    <cfRule type="top10" dxfId="6387" priority="9" rank="1"/>
  </conditionalFormatting>
  <conditionalFormatting sqref="Q29:Q37">
    <cfRule type="top10" dxfId="6386" priority="8" rank="1"/>
  </conditionalFormatting>
  <conditionalFormatting sqref="R29:R37">
    <cfRule type="top10" dxfId="6385" priority="7" rank="1"/>
  </conditionalFormatting>
  <conditionalFormatting sqref="S29:S37">
    <cfRule type="top10" dxfId="6384" priority="6" rank="1"/>
  </conditionalFormatting>
  <conditionalFormatting sqref="T29:T37">
    <cfRule type="top10" dxfId="6383" priority="5" rank="1"/>
  </conditionalFormatting>
  <conditionalFormatting sqref="H10">
    <cfRule type="top10" dxfId="6382" priority="4" rank="1"/>
  </conditionalFormatting>
  <conditionalFormatting sqref="P17">
    <cfRule type="top10" dxfId="6381" priority="3" rank="1"/>
  </conditionalFormatting>
  <conditionalFormatting sqref="I25:K25 H17:H25">
    <cfRule type="top10" dxfId="6380" priority="29" rank="1"/>
  </conditionalFormatting>
  <conditionalFormatting sqref="J23:M23 I17:I24">
    <cfRule type="top10" dxfId="6379" priority="30" rank="1"/>
  </conditionalFormatting>
  <conditionalFormatting sqref="K24 K17:K22">
    <cfRule type="top10" dxfId="6378" priority="31" rank="1"/>
  </conditionalFormatting>
  <conditionalFormatting sqref="L24:L25 L17:L22">
    <cfRule type="top10" dxfId="6377" priority="32" rank="1"/>
  </conditionalFormatting>
  <conditionalFormatting sqref="M24 M17:M22">
    <cfRule type="top10" dxfId="6376" priority="33" rank="1"/>
  </conditionalFormatting>
  <conditionalFormatting sqref="M25">
    <cfRule type="top10" dxfId="6375" priority="2" rank="1"/>
  </conditionalFormatting>
  <conditionalFormatting sqref="C29:C37">
    <cfRule type="top10" dxfId="6374" priority="34" rank="1"/>
  </conditionalFormatting>
  <conditionalFormatting sqref="C17:C25">
    <cfRule type="top10" dxfId="6373" priority="35" rank="1"/>
  </conditionalFormatting>
  <conditionalFormatting sqref="E17:E25">
    <cfRule type="top10" dxfId="6372" priority="36" rank="1"/>
  </conditionalFormatting>
  <conditionalFormatting sqref="F17:F25">
    <cfRule type="top10" dxfId="6371" priority="37" rank="1"/>
  </conditionalFormatting>
  <conditionalFormatting sqref="P18:P25">
    <cfRule type="top10" dxfId="6370" priority="38" percent="1" rank="10"/>
  </conditionalFormatting>
  <conditionalFormatting sqref="O17:O25">
    <cfRule type="top10" dxfId="6369" priority="39" rank="1"/>
  </conditionalFormatting>
  <conditionalFormatting sqref="Q17:Q25">
    <cfRule type="top10" dxfId="6368" priority="40" rank="1"/>
  </conditionalFormatting>
  <conditionalFormatting sqref="R17:R25">
    <cfRule type="top10" dxfId="6367" priority="41" rank="1"/>
  </conditionalFormatting>
  <conditionalFormatting sqref="S17:S25">
    <cfRule type="top10" dxfId="6366" priority="42" rank="1"/>
  </conditionalFormatting>
  <conditionalFormatting sqref="T17:T25">
    <cfRule type="top10" dxfId="6365" priority="43" rank="1"/>
  </conditionalFormatting>
  <pageMargins left="0" right="0" top="0.75" bottom="0.75" header="0.3" footer="0.3"/>
  <pageSetup scale="64" orientation="landscape"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A9EB3-9087-4DAD-9CBC-2D2A0A8BD181}">
  <sheetPr>
    <pageSetUpPr fitToPage="1"/>
  </sheetPr>
  <dimension ref="A1:W44"/>
  <sheetViews>
    <sheetView topLeftCell="A7" workbookViewId="0">
      <selection activeCell="B43" sqref="B43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9.42578125" bestFit="1" customWidth="1"/>
    <col min="22" max="23" width="10.140625" bestFit="1" customWidth="1"/>
    <col min="25" max="25" width="42.85546875" bestFit="1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2" t="s">
        <v>1</v>
      </c>
      <c r="F1" s="143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MAX(O8:O13)</f>
        <v>2.1999999999999999E-2</v>
      </c>
      <c r="P4" s="78">
        <f t="shared" si="1"/>
        <v>2.3E-2</v>
      </c>
      <c r="Q4" s="78">
        <f t="shared" si="1"/>
        <v>1.7500000000000002E-2</v>
      </c>
      <c r="R4" s="78">
        <f t="shared" si="1"/>
        <v>0.02</v>
      </c>
      <c r="S4" s="78">
        <f t="shared" si="1"/>
        <v>2.1000000000000001E-2</v>
      </c>
      <c r="T4" s="78">
        <f t="shared" si="1"/>
        <v>2.1999999999999999E-2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1.4500000000000001E-2</v>
      </c>
      <c r="P5" s="80">
        <f t="shared" si="3"/>
        <v>1.575E-2</v>
      </c>
      <c r="Q5" s="80">
        <f t="shared" si="3"/>
        <v>1.55E-2</v>
      </c>
      <c r="R5" s="80">
        <f t="shared" si="3"/>
        <v>1.7000000000000001E-2</v>
      </c>
      <c r="S5" s="80">
        <f t="shared" si="3"/>
        <v>1.9E-2</v>
      </c>
      <c r="T5" s="80">
        <f t="shared" si="3"/>
        <v>2.0999999999999998E-2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437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1.4500000000000001E-2</v>
      </c>
      <c r="P8" s="37">
        <v>1.7000000000000001E-2</v>
      </c>
      <c r="Q8" s="65">
        <v>1.6E-2</v>
      </c>
      <c r="R8" s="65">
        <v>0.02</v>
      </c>
      <c r="S8" s="65">
        <v>0.02</v>
      </c>
      <c r="T8" s="65">
        <v>2.1999999999999999E-2</v>
      </c>
      <c r="U8" s="9"/>
    </row>
    <row r="9" spans="1:23" x14ac:dyDescent="0.25">
      <c r="A9" s="9"/>
      <c r="B9" t="s">
        <v>47</v>
      </c>
      <c r="C9" s="82" t="s">
        <v>436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1.6E-2</v>
      </c>
      <c r="U9" s="9"/>
    </row>
    <row r="10" spans="1:23" x14ac:dyDescent="0.25">
      <c r="A10" s="9"/>
      <c r="B10" t="s">
        <v>48</v>
      </c>
      <c r="C10" s="47" t="s">
        <v>427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1.6500000000000001E-2</v>
      </c>
      <c r="P10" s="37">
        <v>6.0000000000000001E-3</v>
      </c>
      <c r="Q10" s="65">
        <v>6.4999999999999997E-3</v>
      </c>
      <c r="R10" s="65">
        <v>8.5000000000000006E-3</v>
      </c>
      <c r="S10" s="65">
        <v>1.0500000000000001E-2</v>
      </c>
      <c r="T10" s="65">
        <v>1.2500000000000001E-2</v>
      </c>
      <c r="U10" s="9"/>
      <c r="W10" s="36">
        <v>2.5000000000000001E-2</v>
      </c>
    </row>
    <row r="11" spans="1:23" x14ac:dyDescent="0.25">
      <c r="A11" s="9"/>
      <c r="B11" t="s">
        <v>65</v>
      </c>
      <c r="C11" s="87" t="s">
        <v>433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"/>
    </row>
    <row r="12" spans="1:23" x14ac:dyDescent="0.25">
      <c r="A12" s="9"/>
      <c r="B12" t="s">
        <v>49</v>
      </c>
      <c r="C12" s="87" t="s">
        <v>387</v>
      </c>
      <c r="D12" s="96"/>
      <c r="E12" s="70">
        <v>1.0000000000000001E-5</v>
      </c>
      <c r="F12" s="69">
        <v>1E-3</v>
      </c>
      <c r="G12" s="6"/>
      <c r="H12" s="37">
        <v>2E-3</v>
      </c>
      <c r="I12" s="37">
        <v>3.5000000000000001E-3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2.1999999999999999E-2</v>
      </c>
      <c r="P12" s="37">
        <v>1.7000000000000001E-2</v>
      </c>
      <c r="Q12" s="37">
        <v>1.7500000000000002E-2</v>
      </c>
      <c r="R12" s="37">
        <v>0.02</v>
      </c>
      <c r="S12" s="37">
        <v>2.1000000000000001E-2</v>
      </c>
      <c r="T12" s="37">
        <v>2.1999999999999999E-2</v>
      </c>
      <c r="U12" s="9"/>
    </row>
    <row r="13" spans="1:23" x14ac:dyDescent="0.25">
      <c r="A13" s="9"/>
      <c r="B13" t="s">
        <v>50</v>
      </c>
      <c r="C13" s="70" t="s">
        <v>387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>
        <v>2.3E-2</v>
      </c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9"/>
      <c r="W13" s="36"/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1.15E-2</v>
      </c>
      <c r="N15" s="12"/>
      <c r="O15" s="42">
        <f t="shared" ref="O15:T15" si="5">MAX(O8:O13)</f>
        <v>2.1999999999999999E-2</v>
      </c>
      <c r="P15" s="42">
        <f t="shared" si="5"/>
        <v>2.3E-2</v>
      </c>
      <c r="Q15" s="42">
        <f t="shared" si="5"/>
        <v>1.7500000000000002E-2</v>
      </c>
      <c r="R15" s="42">
        <f t="shared" si="5"/>
        <v>0.02</v>
      </c>
      <c r="S15" s="42">
        <f t="shared" si="5"/>
        <v>2.1000000000000001E-2</v>
      </c>
      <c r="T15" s="42">
        <f t="shared" si="5"/>
        <v>2.1999999999999999E-2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2.4E-2</v>
      </c>
      <c r="M17" s="37">
        <v>2.4500000000000001E-2</v>
      </c>
      <c r="N17" s="16"/>
      <c r="O17" s="37">
        <v>2.5000000000000001E-2</v>
      </c>
      <c r="P17" s="37" t="s">
        <v>4</v>
      </c>
      <c r="Q17" s="37">
        <v>2.5499999999999998E-2</v>
      </c>
      <c r="R17" s="37">
        <v>2.6499999999999999E-2</v>
      </c>
      <c r="S17" s="37">
        <v>2.7E-2</v>
      </c>
      <c r="T17" s="37">
        <v>2.75E-2</v>
      </c>
      <c r="U17" s="36">
        <v>2.53E-2</v>
      </c>
      <c r="V17" s="36">
        <v>2.6200000000000001E-2</v>
      </c>
      <c r="W17" s="9"/>
    </row>
    <row r="18" spans="1:23" x14ac:dyDescent="0.25">
      <c r="A18" s="9"/>
      <c r="B18" t="s">
        <v>394</v>
      </c>
      <c r="C18" s="68">
        <v>2.8000000000000001E-2</v>
      </c>
      <c r="D18" s="12"/>
      <c r="E18" s="37" t="s">
        <v>4</v>
      </c>
      <c r="F18" s="37" t="s">
        <v>4</v>
      </c>
      <c r="G18" s="16"/>
      <c r="H18" s="66" t="s">
        <v>4</v>
      </c>
      <c r="I18" s="66" t="s">
        <v>4</v>
      </c>
      <c r="J18" s="66" t="s">
        <v>4</v>
      </c>
      <c r="K18" s="66" t="s">
        <v>4</v>
      </c>
      <c r="L18" s="66" t="s">
        <v>4</v>
      </c>
      <c r="M18" s="66" t="s">
        <v>4</v>
      </c>
      <c r="N18" s="19"/>
      <c r="O18" s="66">
        <v>2.47E-2</v>
      </c>
      <c r="P18" s="66" t="s">
        <v>4</v>
      </c>
      <c r="Q18" s="66">
        <v>2.5600000000000001E-2</v>
      </c>
      <c r="R18" s="66">
        <v>2.5999999999999999E-2</v>
      </c>
      <c r="S18" s="66">
        <v>2.6700000000000002E-2</v>
      </c>
      <c r="T18" s="66">
        <v>2.7900000000000001E-2</v>
      </c>
      <c r="U18" s="9"/>
    </row>
    <row r="19" spans="1:23" x14ac:dyDescent="0.25">
      <c r="B19" t="s">
        <v>57</v>
      </c>
      <c r="C19" s="75">
        <v>1.4999999999999999E-2</v>
      </c>
      <c r="D19" s="95"/>
      <c r="E19" s="45" t="s">
        <v>4</v>
      </c>
      <c r="F19" s="45" t="s">
        <v>4</v>
      </c>
      <c r="G19" s="19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6">
        <v>2.3E-2</v>
      </c>
      <c r="P19" s="66" t="s">
        <v>4</v>
      </c>
      <c r="Q19" s="66">
        <v>2.35E-2</v>
      </c>
      <c r="R19" s="66">
        <v>2.4E-2</v>
      </c>
      <c r="S19" s="67">
        <v>2.4500000000000001E-2</v>
      </c>
      <c r="T19" s="67">
        <v>2.7900000000000001E-2</v>
      </c>
      <c r="U19" s="9"/>
    </row>
    <row r="20" spans="1:23" x14ac:dyDescent="0.25">
      <c r="B20" t="s">
        <v>19</v>
      </c>
      <c r="C20" s="68">
        <v>1.35E-2</v>
      </c>
      <c r="D20" s="12"/>
      <c r="E20" s="37" t="s">
        <v>4</v>
      </c>
      <c r="F20" s="37" t="s">
        <v>4</v>
      </c>
      <c r="G20" s="16"/>
      <c r="H20" s="47" t="s">
        <v>4</v>
      </c>
      <c r="I20" s="47" t="s">
        <v>4</v>
      </c>
      <c r="J20" s="47" t="s">
        <v>4</v>
      </c>
      <c r="K20" s="47" t="s">
        <v>4</v>
      </c>
      <c r="L20" s="47" t="s">
        <v>4</v>
      </c>
      <c r="M20" s="47" t="s">
        <v>4</v>
      </c>
      <c r="N20" s="19"/>
      <c r="O20" s="69">
        <v>2.35E-2</v>
      </c>
      <c r="P20" s="67" t="s">
        <v>4</v>
      </c>
      <c r="Q20" s="69">
        <v>2.5999999999999999E-2</v>
      </c>
      <c r="R20" s="69">
        <v>2.6499999999999999E-2</v>
      </c>
      <c r="S20" s="69">
        <v>2.7E-2</v>
      </c>
      <c r="T20" s="69">
        <v>0.03</v>
      </c>
      <c r="U20" s="9"/>
    </row>
    <row r="21" spans="1:23" x14ac:dyDescent="0.25">
      <c r="B21" t="s">
        <v>230</v>
      </c>
      <c r="C21" s="38">
        <v>1.2500000000000001E-2</v>
      </c>
      <c r="D21" s="95"/>
      <c r="E21" s="37" t="s">
        <v>4</v>
      </c>
      <c r="F21" s="37" t="s">
        <v>4</v>
      </c>
      <c r="G21" s="19"/>
      <c r="H21" s="47" t="s">
        <v>4</v>
      </c>
      <c r="I21" s="37" t="s">
        <v>4</v>
      </c>
      <c r="J21" s="37">
        <v>5.0000000000000001E-3</v>
      </c>
      <c r="K21" s="37" t="s">
        <v>4</v>
      </c>
      <c r="L21" s="37">
        <v>2.1499999999999998E-2</v>
      </c>
      <c r="M21" s="37">
        <v>2.4E-2</v>
      </c>
      <c r="N21" s="19"/>
      <c r="O21" s="37">
        <v>2.4E-2</v>
      </c>
      <c r="P21" s="37">
        <v>2.5000000000000001E-2</v>
      </c>
      <c r="Q21" s="37">
        <v>2.4E-2</v>
      </c>
      <c r="R21" s="37">
        <v>2.5499999999999998E-2</v>
      </c>
      <c r="S21" s="37">
        <v>2.5000000000000001E-2</v>
      </c>
      <c r="T21" s="37">
        <v>2.5999999999999999E-2</v>
      </c>
      <c r="U21" s="9"/>
    </row>
    <row r="22" spans="1:23" x14ac:dyDescent="0.25">
      <c r="B22" t="s">
        <v>408</v>
      </c>
      <c r="C22" s="70">
        <v>1.2500000000000001E-2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 t="s">
        <v>4</v>
      </c>
      <c r="K22" s="37" t="s">
        <v>4</v>
      </c>
      <c r="L22" s="37" t="s">
        <v>4</v>
      </c>
      <c r="M22" s="37" t="s">
        <v>4</v>
      </c>
      <c r="N22" s="19"/>
      <c r="O22" s="66">
        <v>2.4E-2</v>
      </c>
      <c r="P22" s="66" t="s">
        <v>4</v>
      </c>
      <c r="Q22" s="66">
        <v>2.1999999999999999E-2</v>
      </c>
      <c r="R22" s="66">
        <v>2.3E-2</v>
      </c>
      <c r="S22" s="66">
        <v>2.5000000000000001E-2</v>
      </c>
      <c r="T22" s="66">
        <v>2.5999999999999999E-2</v>
      </c>
      <c r="U22" s="9"/>
    </row>
    <row r="23" spans="1:23" x14ac:dyDescent="0.25">
      <c r="B23" t="s">
        <v>420</v>
      </c>
      <c r="C23" s="68">
        <v>0.02</v>
      </c>
      <c r="D23" s="95"/>
      <c r="E23" s="37" t="s">
        <v>4</v>
      </c>
      <c r="F23" s="37" t="s">
        <v>4</v>
      </c>
      <c r="G23" s="16"/>
      <c r="H23" s="66">
        <v>1.2999999999999999E-2</v>
      </c>
      <c r="I23" s="66">
        <v>1.2999999999999999E-2</v>
      </c>
      <c r="J23" s="66">
        <v>1.4500000000000001E-2</v>
      </c>
      <c r="K23" s="66">
        <v>1.4500000000000001E-2</v>
      </c>
      <c r="L23" s="66">
        <v>1.4500000000000001E-2</v>
      </c>
      <c r="M23" s="66">
        <v>1.4999999999999999E-2</v>
      </c>
      <c r="N23" s="19"/>
      <c r="O23" s="67">
        <v>2.9000000000000001E-2</v>
      </c>
      <c r="P23" s="67" t="s">
        <v>4</v>
      </c>
      <c r="Q23" s="67">
        <v>3.1E-2</v>
      </c>
      <c r="R23" s="67">
        <v>3.2000000000000001E-2</v>
      </c>
      <c r="S23" s="67">
        <v>3.2500000000000001E-2</v>
      </c>
      <c r="T23" s="67">
        <v>3.3000000000000002E-2</v>
      </c>
      <c r="U23" s="36">
        <v>3.1E-2</v>
      </c>
      <c r="V23" s="9"/>
    </row>
    <row r="24" spans="1:23" x14ac:dyDescent="0.25">
      <c r="B24" t="s">
        <v>421</v>
      </c>
      <c r="C24" s="68">
        <v>2.3E-2</v>
      </c>
      <c r="D24" s="95"/>
      <c r="E24" s="37" t="s">
        <v>4</v>
      </c>
      <c r="F24" s="37" t="s">
        <v>4</v>
      </c>
      <c r="G24" s="16"/>
      <c r="H24" s="47" t="s">
        <v>4</v>
      </c>
      <c r="I24" s="47" t="s">
        <v>4</v>
      </c>
      <c r="J24" s="47" t="s">
        <v>4</v>
      </c>
      <c r="K24" s="47" t="s">
        <v>4</v>
      </c>
      <c r="L24" s="66">
        <v>2.4E-2</v>
      </c>
      <c r="M24" s="37" t="s">
        <v>4</v>
      </c>
      <c r="N24" s="19"/>
      <c r="O24" s="67">
        <v>2.9000000000000001E-2</v>
      </c>
      <c r="P24" s="67">
        <v>2.9499999999999998E-2</v>
      </c>
      <c r="Q24" s="67">
        <v>0.03</v>
      </c>
      <c r="R24" s="67">
        <v>3.1E-2</v>
      </c>
      <c r="S24" s="67">
        <v>3.2000000000000001E-2</v>
      </c>
      <c r="T24" s="67">
        <v>3.3000000000000002E-2</v>
      </c>
      <c r="U24" s="9"/>
    </row>
    <row r="25" spans="1:23" x14ac:dyDescent="0.25">
      <c r="A25" s="9" t="s">
        <v>24</v>
      </c>
      <c r="C25" s="71"/>
      <c r="D25" s="95"/>
      <c r="U25" s="9"/>
    </row>
    <row r="26" spans="1:23" x14ac:dyDescent="0.25">
      <c r="A26" s="9"/>
      <c r="B26" s="9" t="s">
        <v>51</v>
      </c>
      <c r="C26" s="42">
        <f>MAX(C17:C23)</f>
        <v>2.8000000000000001E-2</v>
      </c>
      <c r="D26" s="95"/>
      <c r="E26" s="42">
        <f>MAX(E17:E23)</f>
        <v>0</v>
      </c>
      <c r="F26" s="42">
        <f>MAX(F17:F23)</f>
        <v>0</v>
      </c>
      <c r="G26" s="12"/>
      <c r="H26" s="42">
        <f t="shared" ref="H26:M26" si="6">MAX(H17:H23)</f>
        <v>1.2999999999999999E-2</v>
      </c>
      <c r="I26" s="42">
        <f t="shared" si="6"/>
        <v>1.2999999999999999E-2</v>
      </c>
      <c r="J26" s="42">
        <f t="shared" si="6"/>
        <v>2.35E-2</v>
      </c>
      <c r="K26" s="42">
        <f t="shared" si="6"/>
        <v>1.4500000000000001E-2</v>
      </c>
      <c r="L26" s="42">
        <f t="shared" si="6"/>
        <v>2.4E-2</v>
      </c>
      <c r="M26" s="42">
        <f t="shared" si="6"/>
        <v>2.4500000000000001E-2</v>
      </c>
      <c r="N26" s="12"/>
      <c r="O26" s="42">
        <f>MAX(O17:O24)</f>
        <v>2.9000000000000001E-2</v>
      </c>
      <c r="P26" s="42">
        <f t="shared" ref="P26:T26" si="7">MAX(P17:P24)</f>
        <v>2.9499999999999998E-2</v>
      </c>
      <c r="Q26" s="42">
        <f t="shared" si="7"/>
        <v>3.1E-2</v>
      </c>
      <c r="R26" s="42">
        <f t="shared" si="7"/>
        <v>3.2000000000000001E-2</v>
      </c>
      <c r="S26" s="42">
        <f t="shared" si="7"/>
        <v>3.2500000000000001E-2</v>
      </c>
      <c r="T26" s="42">
        <f t="shared" si="7"/>
        <v>3.3000000000000002E-2</v>
      </c>
      <c r="U26" s="9"/>
    </row>
    <row r="27" spans="1:23" x14ac:dyDescent="0.25">
      <c r="A27" s="9"/>
      <c r="D27" s="95"/>
    </row>
    <row r="28" spans="1:23" x14ac:dyDescent="0.25">
      <c r="B28" t="s">
        <v>25</v>
      </c>
      <c r="C28" s="68">
        <v>2.4E-2</v>
      </c>
      <c r="D28" s="12"/>
      <c r="E28" s="37" t="s">
        <v>4</v>
      </c>
      <c r="F28" s="37" t="s">
        <v>4</v>
      </c>
      <c r="G28" s="16"/>
      <c r="H28" s="37" t="s">
        <v>4</v>
      </c>
      <c r="I28" s="37" t="s">
        <v>4</v>
      </c>
      <c r="J28" s="37" t="s">
        <v>4</v>
      </c>
      <c r="K28" s="37" t="s">
        <v>4</v>
      </c>
      <c r="L28" s="37" t="s">
        <v>4</v>
      </c>
      <c r="M28" s="37"/>
      <c r="N28" s="16"/>
      <c r="O28" s="67">
        <v>2.8500000000000001E-2</v>
      </c>
      <c r="P28" s="68" t="s">
        <v>4</v>
      </c>
      <c r="Q28" s="67">
        <v>2.9499999999999998E-2</v>
      </c>
      <c r="R28" s="67">
        <v>3.1E-2</v>
      </c>
      <c r="S28" s="67">
        <v>3.15E-2</v>
      </c>
      <c r="T28" s="67">
        <v>3.3000000000000002E-2</v>
      </c>
      <c r="U28" s="9"/>
    </row>
    <row r="29" spans="1:23" x14ac:dyDescent="0.25">
      <c r="B29" t="s">
        <v>28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 t="s">
        <v>4</v>
      </c>
      <c r="N29" s="16"/>
      <c r="O29" s="66">
        <v>2.7E-2</v>
      </c>
      <c r="P29" s="37" t="s">
        <v>4</v>
      </c>
      <c r="Q29" s="66">
        <v>2.8000000000000001E-2</v>
      </c>
      <c r="R29" s="66">
        <v>2.9000000000000001E-2</v>
      </c>
      <c r="S29" s="66">
        <v>3.0499999999999999E-2</v>
      </c>
      <c r="T29" s="66">
        <v>3.15E-2</v>
      </c>
      <c r="U29" s="9"/>
    </row>
    <row r="30" spans="1:23" x14ac:dyDescent="0.25">
      <c r="B30" t="s">
        <v>439</v>
      </c>
      <c r="C30" s="68">
        <v>2.35E-2</v>
      </c>
      <c r="D30" s="12"/>
      <c r="E30" s="37"/>
      <c r="F30" s="37"/>
      <c r="G30" s="16"/>
      <c r="H30" s="37">
        <v>2.5000000000000001E-3</v>
      </c>
      <c r="I30" s="37">
        <v>4.0000000000000001E-3</v>
      </c>
      <c r="J30" s="37">
        <v>5.0000000000000001E-3</v>
      </c>
      <c r="K30" s="37">
        <v>2.1999999999999999E-2</v>
      </c>
      <c r="L30" s="37">
        <v>6.0000000000000001E-3</v>
      </c>
      <c r="M30" s="37">
        <v>6.4999999999999997E-3</v>
      </c>
      <c r="N30" s="16"/>
      <c r="O30" s="66">
        <v>2.5000000000000001E-2</v>
      </c>
      <c r="P30" s="37">
        <v>2.6499999999999999E-2</v>
      </c>
      <c r="Q30" s="66">
        <v>2.1000000000000001E-2</v>
      </c>
      <c r="R30" s="66">
        <v>2.1499999999999998E-2</v>
      </c>
      <c r="S30" s="66">
        <v>0.03</v>
      </c>
      <c r="T30" s="66">
        <v>2.5000000000000001E-2</v>
      </c>
      <c r="U30" s="9"/>
    </row>
    <row r="31" spans="1:23" x14ac:dyDescent="0.25">
      <c r="B31" t="s">
        <v>29</v>
      </c>
      <c r="C31" s="68">
        <v>1.6E-2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37">
        <v>2.5999999999999999E-2</v>
      </c>
      <c r="P31" s="37" t="s">
        <v>4</v>
      </c>
      <c r="Q31" s="37">
        <v>2.7E-2</v>
      </c>
      <c r="R31" s="37">
        <v>2.8000000000000001E-2</v>
      </c>
      <c r="S31" s="37">
        <v>2.9499999999999998E-2</v>
      </c>
      <c r="T31" s="68">
        <v>3.0499999999999999E-2</v>
      </c>
      <c r="U31" s="9"/>
    </row>
    <row r="32" spans="1:23" x14ac:dyDescent="0.25">
      <c r="B32" t="s">
        <v>30</v>
      </c>
      <c r="C32" s="68">
        <v>2.4E-2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2.5999999999999999E-2</v>
      </c>
      <c r="P32" s="68" t="s">
        <v>4</v>
      </c>
      <c r="Q32" s="69">
        <v>2.75E-2</v>
      </c>
      <c r="R32" s="69">
        <v>2.8500000000000001E-2</v>
      </c>
      <c r="S32" s="69">
        <v>0.03</v>
      </c>
      <c r="T32" s="69">
        <v>3.15E-2</v>
      </c>
      <c r="U32" s="9"/>
      <c r="W32" s="36"/>
    </row>
    <row r="33" spans="1:21" x14ac:dyDescent="0.25">
      <c r="B33" t="s">
        <v>247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37">
        <v>2.5999999999999999E-2</v>
      </c>
      <c r="P33" s="37" t="s">
        <v>4</v>
      </c>
      <c r="Q33" s="37">
        <v>2.75E-2</v>
      </c>
      <c r="R33" s="37">
        <v>2.8500000000000001E-2</v>
      </c>
      <c r="S33" s="37">
        <v>0.03</v>
      </c>
      <c r="T33" s="37">
        <v>3.15E-2</v>
      </c>
      <c r="U33" s="9"/>
    </row>
    <row r="34" spans="1:21" x14ac:dyDescent="0.25">
      <c r="B34" t="s">
        <v>36</v>
      </c>
      <c r="C34" s="68">
        <v>2.6499999999999999E-2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2.5000000000000001E-2</v>
      </c>
      <c r="P34" s="68" t="s">
        <v>4</v>
      </c>
      <c r="Q34" s="67">
        <v>2.6499999999999999E-2</v>
      </c>
      <c r="R34" s="67">
        <v>2.75E-2</v>
      </c>
      <c r="S34" s="67">
        <v>2.9000000000000001E-2</v>
      </c>
      <c r="T34" s="67">
        <v>3.0499999999999999E-2</v>
      </c>
      <c r="U34" s="9"/>
    </row>
    <row r="35" spans="1:21" x14ac:dyDescent="0.25">
      <c r="B35" t="s">
        <v>188</v>
      </c>
      <c r="C35" s="68">
        <v>1.4E-2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0.02</v>
      </c>
      <c r="P35" s="68">
        <v>2.7E-2</v>
      </c>
      <c r="Q35" s="68">
        <v>2.1499999999999998E-2</v>
      </c>
      <c r="R35" s="68">
        <v>2.8500000000000001E-2</v>
      </c>
      <c r="S35" s="68">
        <v>2.35E-2</v>
      </c>
      <c r="T35" s="68">
        <v>2.5999999999999999E-2</v>
      </c>
      <c r="U35" s="9"/>
    </row>
    <row r="36" spans="1:21" x14ac:dyDescent="0.25">
      <c r="B36" t="s">
        <v>413</v>
      </c>
      <c r="C36" s="68">
        <v>1.6E-2</v>
      </c>
      <c r="D36" s="12"/>
      <c r="E36" s="37">
        <v>5.0000000000000001E-3</v>
      </c>
      <c r="F36" s="37">
        <v>7.0000000000000001E-3</v>
      </c>
      <c r="G36" s="16"/>
      <c r="H36" s="37" t="s">
        <v>4</v>
      </c>
      <c r="I36" s="37">
        <v>7.4999999999999997E-3</v>
      </c>
      <c r="J36" s="37" t="s">
        <v>4</v>
      </c>
      <c r="K36" s="37" t="s">
        <v>4</v>
      </c>
      <c r="L36" s="37">
        <v>0.01</v>
      </c>
      <c r="M36" s="37">
        <v>1.2500000000000001E-2</v>
      </c>
      <c r="N36" s="16"/>
      <c r="O36" s="67">
        <v>2.35E-2</v>
      </c>
      <c r="P36" s="68">
        <v>2.4E-2</v>
      </c>
      <c r="Q36" s="67">
        <v>2.5000000000000001E-2</v>
      </c>
      <c r="R36" s="67">
        <v>2.6499999999999999E-2</v>
      </c>
      <c r="S36" s="67">
        <v>2.75E-2</v>
      </c>
      <c r="T36" s="67">
        <v>3.2500000000000001E-2</v>
      </c>
      <c r="U36" s="9"/>
    </row>
    <row r="37" spans="1:21" x14ac:dyDescent="0.25">
      <c r="D37" s="9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9"/>
    </row>
    <row r="38" spans="1:21" x14ac:dyDescent="0.25">
      <c r="A38" s="8"/>
      <c r="B38" s="25" t="s">
        <v>37</v>
      </c>
      <c r="C38" s="42">
        <f>MAX(C28:C34)</f>
        <v>2.6499999999999999E-2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MAX(O28:O36)</f>
        <v>2.8500000000000001E-2</v>
      </c>
      <c r="P38" s="42">
        <f t="shared" ref="P38:T38" si="8">MAX(P28:P36)</f>
        <v>2.7E-2</v>
      </c>
      <c r="Q38" s="42">
        <f t="shared" si="8"/>
        <v>2.9499999999999998E-2</v>
      </c>
      <c r="R38" s="42">
        <f t="shared" si="8"/>
        <v>3.1E-2</v>
      </c>
      <c r="S38" s="42">
        <f t="shared" si="8"/>
        <v>3.15E-2</v>
      </c>
      <c r="T38" s="42">
        <f t="shared" si="8"/>
        <v>3.3000000000000002E-2</v>
      </c>
      <c r="U38" s="9"/>
    </row>
    <row r="39" spans="1:21" x14ac:dyDescent="0.25">
      <c r="A39" s="9" t="s">
        <v>38</v>
      </c>
      <c r="D39" s="9"/>
      <c r="U39" s="9"/>
    </row>
    <row r="40" spans="1:21" x14ac:dyDescent="0.25">
      <c r="B40" s="9" t="s">
        <v>38</v>
      </c>
      <c r="C40" s="78">
        <v>1.6E-2</v>
      </c>
      <c r="D40" s="12"/>
      <c r="E40" s="83">
        <v>1.26E-2</v>
      </c>
      <c r="F40" s="80">
        <v>1.61E-2</v>
      </c>
      <c r="G40" s="12"/>
      <c r="H40" s="80">
        <v>1.4E-2</v>
      </c>
      <c r="I40" s="80">
        <v>1.4500000000000001E-2</v>
      </c>
      <c r="J40" s="80">
        <v>1.4999999999999999E-2</v>
      </c>
      <c r="K40" s="80">
        <v>1.6500000000000001E-2</v>
      </c>
      <c r="L40" s="80">
        <v>2.1100000000000001E-2</v>
      </c>
      <c r="M40" s="80">
        <v>2.1600000000000001E-2</v>
      </c>
      <c r="N40" s="61"/>
      <c r="O40" s="80">
        <v>2.3E-2</v>
      </c>
      <c r="P40" s="80">
        <v>2.3199999999999998E-2</v>
      </c>
      <c r="Q40" s="80">
        <v>2.3599999999999999E-2</v>
      </c>
      <c r="R40" s="80">
        <v>2.3699999999999999E-2</v>
      </c>
      <c r="S40" s="80">
        <v>2.41E-2</v>
      </c>
      <c r="T40" s="80">
        <v>2.5399999999999999E-2</v>
      </c>
      <c r="U40" s="9"/>
    </row>
    <row r="41" spans="1:21" x14ac:dyDescent="0.25">
      <c r="B41" s="9" t="s">
        <v>392</v>
      </c>
      <c r="C41" s="78">
        <v>1.6E-2</v>
      </c>
      <c r="D41" s="12"/>
      <c r="E41" s="83">
        <v>1.2500000000000001E-2</v>
      </c>
      <c r="F41" s="80">
        <v>1.6E-2</v>
      </c>
      <c r="G41" s="12"/>
      <c r="H41" s="80">
        <v>1.3899999999999999E-2</v>
      </c>
      <c r="I41" s="80">
        <v>1.44E-2</v>
      </c>
      <c r="J41" s="80">
        <v>1.49E-2</v>
      </c>
      <c r="K41" s="80">
        <v>1.6400000000000001E-2</v>
      </c>
      <c r="L41" s="80">
        <v>2.1000000000000001E-2</v>
      </c>
      <c r="M41" s="80">
        <v>2.1499999999999998E-2</v>
      </c>
      <c r="N41" s="61"/>
      <c r="O41" s="80">
        <v>2.29E-2</v>
      </c>
      <c r="P41" s="80">
        <v>2.3099999999999999E-2</v>
      </c>
      <c r="Q41" s="80">
        <v>2.35E-2</v>
      </c>
      <c r="R41" s="80">
        <v>2.3599999999999999E-2</v>
      </c>
      <c r="S41" s="80">
        <v>2.4E-2</v>
      </c>
      <c r="T41" s="80">
        <v>2.5100000000000001E-2</v>
      </c>
      <c r="U41" s="9"/>
    </row>
    <row r="42" spans="1:21" x14ac:dyDescent="0.25">
      <c r="B42" s="9" t="s">
        <v>364</v>
      </c>
      <c r="C42" s="78">
        <v>2.3E-2</v>
      </c>
      <c r="D42" s="12"/>
      <c r="E42" s="78">
        <v>2.3E-2</v>
      </c>
      <c r="F42" s="78">
        <v>2.35E-2</v>
      </c>
      <c r="G42" s="12"/>
      <c r="H42" s="78">
        <v>2.3E-2</v>
      </c>
      <c r="I42" s="78">
        <v>2.3E-2</v>
      </c>
      <c r="J42" s="78">
        <v>2.3E-2</v>
      </c>
      <c r="K42" s="78">
        <v>2.3E-2</v>
      </c>
      <c r="L42" s="78">
        <v>2.4500000000000001E-2</v>
      </c>
      <c r="M42" s="78">
        <v>2.5000000000000001E-2</v>
      </c>
      <c r="N42" s="60"/>
      <c r="O42" s="78">
        <v>2.6499999999999999E-2</v>
      </c>
      <c r="P42" s="78">
        <v>2.7E-2</v>
      </c>
      <c r="Q42" s="78">
        <v>2.75E-2</v>
      </c>
      <c r="R42" s="78">
        <v>2.8500000000000001E-2</v>
      </c>
      <c r="S42" s="78">
        <v>2.9499999999999998E-2</v>
      </c>
      <c r="T42" s="78">
        <v>0.03</v>
      </c>
      <c r="U42" s="9"/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fitToPage="1" hiddenRows="1" topLeftCell="A7">
      <selection activeCell="B43" sqref="B43"/>
      <pageMargins left="0" right="0" top="0.75" bottom="0.75" header="0.3" footer="0.3"/>
      <pageSetup scale="64" orientation="landscape" r:id="rId1"/>
    </customSheetView>
  </customSheetViews>
  <mergeCells count="3">
    <mergeCell ref="E1:F1"/>
    <mergeCell ref="H1:M1"/>
    <mergeCell ref="O1:T1"/>
  </mergeCells>
  <conditionalFormatting sqref="J13">
    <cfRule type="top10" dxfId="6364" priority="1" rank="1"/>
  </conditionalFormatting>
  <conditionalFormatting sqref="C6:D6 D5 G20">
    <cfRule type="cellIs" dxfId="6363" priority="28" operator="greaterThan">
      <formula>0.0165</formula>
    </cfRule>
  </conditionalFormatting>
  <conditionalFormatting sqref="N21">
    <cfRule type="cellIs" dxfId="6362" priority="27" operator="greaterThan">
      <formula>0.018</formula>
    </cfRule>
  </conditionalFormatting>
  <conditionalFormatting sqref="G5:G6">
    <cfRule type="cellIs" dxfId="6361" priority="26" operator="greaterThan">
      <formula>0.0165</formula>
    </cfRule>
  </conditionalFormatting>
  <conditionalFormatting sqref="G22">
    <cfRule type="cellIs" dxfId="6360" priority="25" operator="greaterThan">
      <formula>0.0165</formula>
    </cfRule>
  </conditionalFormatting>
  <conditionalFormatting sqref="C8:C13">
    <cfRule type="top10" dxfId="6359" priority="24" rank="1"/>
  </conditionalFormatting>
  <conditionalFormatting sqref="E8:E9 E11:E12">
    <cfRule type="top10" dxfId="6358" priority="23" rank="1"/>
  </conditionalFormatting>
  <conditionalFormatting sqref="H8:H9 H11:H13">
    <cfRule type="top10" dxfId="6357" priority="22" rank="1"/>
  </conditionalFormatting>
  <conditionalFormatting sqref="I8:I9 I11:I13">
    <cfRule type="top10" dxfId="6356" priority="21" rank="1"/>
  </conditionalFormatting>
  <conditionalFormatting sqref="K8:K9 K11:K13">
    <cfRule type="top10" dxfId="6355" priority="20" rank="1"/>
  </conditionalFormatting>
  <conditionalFormatting sqref="L8:L13">
    <cfRule type="top10" dxfId="6354" priority="19" rank="1"/>
  </conditionalFormatting>
  <conditionalFormatting sqref="M8:M13">
    <cfRule type="top10" dxfId="6353" priority="18" rank="1"/>
  </conditionalFormatting>
  <conditionalFormatting sqref="O8:O13">
    <cfRule type="top10" dxfId="6352" priority="17" rank="1"/>
  </conditionalFormatting>
  <conditionalFormatting sqref="P8:P13">
    <cfRule type="top10" dxfId="6351" priority="16" rank="1"/>
  </conditionalFormatting>
  <conditionalFormatting sqref="Q8:Q13">
    <cfRule type="top10" dxfId="6350" priority="15" rank="1"/>
  </conditionalFormatting>
  <conditionalFormatting sqref="R8:R13">
    <cfRule type="top10" dxfId="6349" priority="14" rank="1"/>
  </conditionalFormatting>
  <conditionalFormatting sqref="S8:S13">
    <cfRule type="top10" dxfId="6348" priority="13" rank="1"/>
  </conditionalFormatting>
  <conditionalFormatting sqref="T8:T13">
    <cfRule type="top10" dxfId="6347" priority="12" rank="1"/>
  </conditionalFormatting>
  <conditionalFormatting sqref="J23 J17:J20">
    <cfRule type="top10" dxfId="6346" priority="11" rank="1"/>
  </conditionalFormatting>
  <conditionalFormatting sqref="F8:F13">
    <cfRule type="top10" dxfId="6345" priority="10" rank="1"/>
  </conditionalFormatting>
  <conditionalFormatting sqref="O28:O36">
    <cfRule type="top10" dxfId="6344" priority="9" rank="1"/>
  </conditionalFormatting>
  <conditionalFormatting sqref="Q28:Q36">
    <cfRule type="top10" dxfId="6343" priority="8" rank="1"/>
  </conditionalFormatting>
  <conditionalFormatting sqref="R28:R36">
    <cfRule type="top10" dxfId="6342" priority="7" rank="1"/>
  </conditionalFormatting>
  <conditionalFormatting sqref="S28:S36">
    <cfRule type="top10" dxfId="6341" priority="6" rank="1"/>
  </conditionalFormatting>
  <conditionalFormatting sqref="T28:T36">
    <cfRule type="top10" dxfId="6340" priority="5" rank="1"/>
  </conditionalFormatting>
  <conditionalFormatting sqref="H10">
    <cfRule type="top10" dxfId="6339" priority="4" rank="1"/>
  </conditionalFormatting>
  <conditionalFormatting sqref="P17">
    <cfRule type="top10" dxfId="6338" priority="3" rank="1"/>
  </conditionalFormatting>
  <conditionalFormatting sqref="I24:K24 H17:H24">
    <cfRule type="top10" dxfId="6337" priority="29" rank="1"/>
  </conditionalFormatting>
  <conditionalFormatting sqref="J22:M22 I17:I23">
    <cfRule type="top10" dxfId="6336" priority="30" rank="1"/>
  </conditionalFormatting>
  <conditionalFormatting sqref="K23 K17:K21">
    <cfRule type="top10" dxfId="6335" priority="31" rank="1"/>
  </conditionalFormatting>
  <conditionalFormatting sqref="L23:L24 L17:L21">
    <cfRule type="top10" dxfId="6334" priority="32" rank="1"/>
  </conditionalFormatting>
  <conditionalFormatting sqref="M23 M17:M21">
    <cfRule type="top10" dxfId="6333" priority="33" rank="1"/>
  </conditionalFormatting>
  <conditionalFormatting sqref="M24">
    <cfRule type="top10" dxfId="6332" priority="2" rank="1"/>
  </conditionalFormatting>
  <conditionalFormatting sqref="C28:C36">
    <cfRule type="top10" dxfId="6331" priority="34" rank="1"/>
  </conditionalFormatting>
  <conditionalFormatting sqref="C17:C24">
    <cfRule type="top10" dxfId="6330" priority="35" rank="1"/>
  </conditionalFormatting>
  <conditionalFormatting sqref="E17:E24">
    <cfRule type="top10" dxfId="6329" priority="36" rank="1"/>
  </conditionalFormatting>
  <conditionalFormatting sqref="F17:F24">
    <cfRule type="top10" dxfId="6328" priority="37" rank="1"/>
  </conditionalFormatting>
  <conditionalFormatting sqref="P18:P24">
    <cfRule type="top10" dxfId="6327" priority="38" percent="1" rank="10"/>
  </conditionalFormatting>
  <conditionalFormatting sqref="O17:O24">
    <cfRule type="top10" dxfId="6326" priority="39" rank="1"/>
  </conditionalFormatting>
  <conditionalFormatting sqref="Q17:Q24">
    <cfRule type="top10" dxfId="6325" priority="40" rank="1"/>
  </conditionalFormatting>
  <conditionalFormatting sqref="R17:R24">
    <cfRule type="top10" dxfId="6324" priority="41" rank="1"/>
  </conditionalFormatting>
  <conditionalFormatting sqref="S17:S24">
    <cfRule type="top10" dxfId="6323" priority="42" rank="1"/>
  </conditionalFormatting>
  <conditionalFormatting sqref="T17:T24">
    <cfRule type="top10" dxfId="6322" priority="43" rank="1"/>
  </conditionalFormatting>
  <pageMargins left="0" right="0" top="0.75" bottom="0.75" header="0.3" footer="0.3"/>
  <pageSetup scale="64" orientation="landscape"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3AC8A-C282-43AE-AD78-5A9BA9CD2E39}">
  <sheetPr>
    <pageSetUpPr fitToPage="1"/>
  </sheetPr>
  <dimension ref="A1:W44"/>
  <sheetViews>
    <sheetView workbookViewId="0">
      <selection activeCell="D30" sqref="D30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9.42578125" bestFit="1" customWidth="1"/>
    <col min="22" max="23" width="10.140625" bestFit="1" customWidth="1"/>
    <col min="25" max="25" width="42.85546875" bestFit="1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2" t="s">
        <v>1</v>
      </c>
      <c r="F1" s="143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MAX(O8:O13)</f>
        <v>2.2200000000000001E-2</v>
      </c>
      <c r="P4" s="78">
        <f t="shared" si="1"/>
        <v>2.3E-2</v>
      </c>
      <c r="Q4" s="78">
        <f t="shared" si="1"/>
        <v>1.7500000000000002E-2</v>
      </c>
      <c r="R4" s="78">
        <f t="shared" si="1"/>
        <v>0.02</v>
      </c>
      <c r="S4" s="78">
        <f t="shared" si="1"/>
        <v>2.1000000000000001E-2</v>
      </c>
      <c r="T4" s="78">
        <f t="shared" si="1"/>
        <v>2.1999999999999999E-2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1.55E-2</v>
      </c>
      <c r="P5" s="80">
        <f t="shared" si="3"/>
        <v>1.575E-2</v>
      </c>
      <c r="Q5" s="80">
        <f t="shared" si="3"/>
        <v>1.55E-2</v>
      </c>
      <c r="R5" s="80">
        <f t="shared" si="3"/>
        <v>1.7000000000000001E-2</v>
      </c>
      <c r="S5" s="80">
        <f t="shared" si="3"/>
        <v>1.9E-2</v>
      </c>
      <c r="T5" s="80">
        <f t="shared" si="3"/>
        <v>2.0999999999999998E-2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437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1.4500000000000001E-2</v>
      </c>
      <c r="P8" s="37">
        <v>1.7000000000000001E-2</v>
      </c>
      <c r="Q8" s="65">
        <v>1.6E-2</v>
      </c>
      <c r="R8" s="65">
        <v>0.02</v>
      </c>
      <c r="S8" s="65">
        <v>0.02</v>
      </c>
      <c r="T8" s="65">
        <v>2.1999999999999999E-2</v>
      </c>
      <c r="U8" s="9"/>
    </row>
    <row r="9" spans="1:23" x14ac:dyDescent="0.25">
      <c r="A9" s="9"/>
      <c r="B9" t="s">
        <v>47</v>
      </c>
      <c r="C9" s="82" t="s">
        <v>436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2.2200000000000001E-2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1.6E-2</v>
      </c>
      <c r="U9" s="9"/>
    </row>
    <row r="10" spans="1:23" x14ac:dyDescent="0.25">
      <c r="A10" s="9"/>
      <c r="B10" t="s">
        <v>48</v>
      </c>
      <c r="C10" s="47" t="s">
        <v>427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1.6500000000000001E-2</v>
      </c>
      <c r="P10" s="37">
        <v>6.0000000000000001E-3</v>
      </c>
      <c r="Q10" s="65">
        <v>6.4999999999999997E-3</v>
      </c>
      <c r="R10" s="65">
        <v>8.5000000000000006E-3</v>
      </c>
      <c r="S10" s="65">
        <v>1.0500000000000001E-2</v>
      </c>
      <c r="T10" s="65">
        <v>1.2500000000000001E-2</v>
      </c>
      <c r="U10" s="9"/>
      <c r="W10" s="36">
        <v>2.5000000000000001E-2</v>
      </c>
    </row>
    <row r="11" spans="1:23" x14ac:dyDescent="0.25">
      <c r="A11" s="9"/>
      <c r="B11" t="s">
        <v>65</v>
      </c>
      <c r="C11" s="87" t="s">
        <v>433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"/>
    </row>
    <row r="12" spans="1:23" x14ac:dyDescent="0.25">
      <c r="A12" s="9"/>
      <c r="B12" t="s">
        <v>49</v>
      </c>
      <c r="C12" s="87" t="s">
        <v>387</v>
      </c>
      <c r="D12" s="96"/>
      <c r="E12" s="70">
        <v>1.0000000000000001E-5</v>
      </c>
      <c r="F12" s="69">
        <v>1E-3</v>
      </c>
      <c r="G12" s="6"/>
      <c r="H12" s="37">
        <v>2E-3</v>
      </c>
      <c r="I12" s="37">
        <v>3.5000000000000001E-3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2.1999999999999999E-2</v>
      </c>
      <c r="P12" s="37">
        <v>1.7000000000000001E-2</v>
      </c>
      <c r="Q12" s="37">
        <v>1.7500000000000002E-2</v>
      </c>
      <c r="R12" s="37">
        <v>0.02</v>
      </c>
      <c r="S12" s="37">
        <v>2.1000000000000001E-2</v>
      </c>
      <c r="T12" s="37">
        <v>2.1999999999999999E-2</v>
      </c>
      <c r="U12" s="9"/>
    </row>
    <row r="13" spans="1:23" x14ac:dyDescent="0.25">
      <c r="A13" s="9"/>
      <c r="B13" t="s">
        <v>50</v>
      </c>
      <c r="C13" s="70" t="s">
        <v>387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>
        <v>2.3E-2</v>
      </c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9"/>
      <c r="W13" s="36"/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1.15E-2</v>
      </c>
      <c r="N15" s="12"/>
      <c r="O15" s="42">
        <f t="shared" ref="O15:T15" si="5">MAX(O8:O13)</f>
        <v>2.2200000000000001E-2</v>
      </c>
      <c r="P15" s="42">
        <f t="shared" si="5"/>
        <v>2.3E-2</v>
      </c>
      <c r="Q15" s="42">
        <f t="shared" si="5"/>
        <v>1.7500000000000002E-2</v>
      </c>
      <c r="R15" s="42">
        <f t="shared" si="5"/>
        <v>0.02</v>
      </c>
      <c r="S15" s="42">
        <f t="shared" si="5"/>
        <v>2.1000000000000001E-2</v>
      </c>
      <c r="T15" s="42">
        <f t="shared" si="5"/>
        <v>2.1999999999999999E-2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2.4E-2</v>
      </c>
      <c r="M17" s="37">
        <v>2.4500000000000001E-2</v>
      </c>
      <c r="N17" s="16"/>
      <c r="O17" s="37">
        <v>2.5000000000000001E-2</v>
      </c>
      <c r="P17" s="37" t="s">
        <v>4</v>
      </c>
      <c r="Q17" s="37">
        <v>2.5499999999999998E-2</v>
      </c>
      <c r="R17" s="37">
        <v>2.6499999999999999E-2</v>
      </c>
      <c r="S17" s="37">
        <v>2.7E-2</v>
      </c>
      <c r="T17" s="37">
        <v>2.75E-2</v>
      </c>
      <c r="U17" s="36">
        <v>2.53E-2</v>
      </c>
      <c r="V17" s="36">
        <v>2.6200000000000001E-2</v>
      </c>
      <c r="W17" s="9"/>
    </row>
    <row r="18" spans="1:23" x14ac:dyDescent="0.25">
      <c r="A18" s="9"/>
      <c r="B18" t="s">
        <v>394</v>
      </c>
      <c r="C18" s="68">
        <v>2.8000000000000001E-2</v>
      </c>
      <c r="D18" s="12"/>
      <c r="E18" s="37" t="s">
        <v>4</v>
      </c>
      <c r="F18" s="37" t="s">
        <v>4</v>
      </c>
      <c r="G18" s="16"/>
      <c r="H18" s="66" t="s">
        <v>4</v>
      </c>
      <c r="I18" s="66" t="s">
        <v>4</v>
      </c>
      <c r="J18" s="66" t="s">
        <v>4</v>
      </c>
      <c r="K18" s="66" t="s">
        <v>4</v>
      </c>
      <c r="L18" s="66" t="s">
        <v>4</v>
      </c>
      <c r="M18" s="66" t="s">
        <v>4</v>
      </c>
      <c r="N18" s="19"/>
      <c r="O18" s="66">
        <v>2.47E-2</v>
      </c>
      <c r="P18" s="66" t="s">
        <v>4</v>
      </c>
      <c r="Q18" s="66">
        <v>2.5899999999999999E-2</v>
      </c>
      <c r="R18" s="66">
        <v>2.6200000000000001E-2</v>
      </c>
      <c r="S18" s="66">
        <v>2.6700000000000002E-2</v>
      </c>
      <c r="T18" s="66">
        <v>2.7699999999999999E-2</v>
      </c>
      <c r="U18" s="9"/>
    </row>
    <row r="19" spans="1:23" x14ac:dyDescent="0.25">
      <c r="B19" t="s">
        <v>57</v>
      </c>
      <c r="C19" s="75">
        <v>1.4999999999999999E-2</v>
      </c>
      <c r="D19" s="95"/>
      <c r="E19" s="45" t="s">
        <v>4</v>
      </c>
      <c r="F19" s="45" t="s">
        <v>4</v>
      </c>
      <c r="G19" s="19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6">
        <v>2.3E-2</v>
      </c>
      <c r="P19" s="66" t="s">
        <v>4</v>
      </c>
      <c r="Q19" s="66">
        <v>2.35E-2</v>
      </c>
      <c r="R19" s="66">
        <v>2.4E-2</v>
      </c>
      <c r="S19" s="67">
        <v>2.4500000000000001E-2</v>
      </c>
      <c r="T19" s="67">
        <v>2.75E-2</v>
      </c>
      <c r="U19" s="9"/>
    </row>
    <row r="20" spans="1:23" x14ac:dyDescent="0.25">
      <c r="B20" t="s">
        <v>19</v>
      </c>
      <c r="C20" s="68">
        <v>1.35E-2</v>
      </c>
      <c r="D20" s="12"/>
      <c r="E20" s="37" t="s">
        <v>4</v>
      </c>
      <c r="F20" s="37" t="s">
        <v>4</v>
      </c>
      <c r="G20" s="16"/>
      <c r="H20" s="47" t="s">
        <v>4</v>
      </c>
      <c r="I20" s="47" t="s">
        <v>4</v>
      </c>
      <c r="J20" s="47" t="s">
        <v>4</v>
      </c>
      <c r="K20" s="47" t="s">
        <v>4</v>
      </c>
      <c r="L20" s="47" t="s">
        <v>4</v>
      </c>
      <c r="M20" s="47" t="s">
        <v>4</v>
      </c>
      <c r="N20" s="19"/>
      <c r="O20" s="69">
        <v>2.35E-2</v>
      </c>
      <c r="P20" s="67" t="s">
        <v>4</v>
      </c>
      <c r="Q20" s="69">
        <v>2.5999999999999999E-2</v>
      </c>
      <c r="R20" s="69">
        <v>2.6499999999999999E-2</v>
      </c>
      <c r="S20" s="69">
        <v>2.7E-2</v>
      </c>
      <c r="T20" s="69">
        <v>0.03</v>
      </c>
      <c r="U20" s="9"/>
    </row>
    <row r="21" spans="1:23" x14ac:dyDescent="0.25">
      <c r="B21" t="s">
        <v>230</v>
      </c>
      <c r="C21" s="38">
        <v>1.2500000000000001E-2</v>
      </c>
      <c r="D21" s="95"/>
      <c r="E21" s="37" t="s">
        <v>4</v>
      </c>
      <c r="F21" s="37" t="s">
        <v>4</v>
      </c>
      <c r="G21" s="19"/>
      <c r="H21" s="47" t="s">
        <v>4</v>
      </c>
      <c r="I21" s="37" t="s">
        <v>4</v>
      </c>
      <c r="J21" s="37">
        <v>5.0000000000000001E-3</v>
      </c>
      <c r="K21" s="37" t="s">
        <v>4</v>
      </c>
      <c r="L21" s="37">
        <v>2.1499999999999998E-2</v>
      </c>
      <c r="M21" s="37">
        <v>2.4E-2</v>
      </c>
      <c r="N21" s="19"/>
      <c r="O21" s="37">
        <v>2.5000000000000001E-2</v>
      </c>
      <c r="P21" s="37">
        <v>2.5499999999999998E-2</v>
      </c>
      <c r="Q21" s="37">
        <v>2.4E-2</v>
      </c>
      <c r="R21" s="37">
        <v>2.5499999999999998E-2</v>
      </c>
      <c r="S21" s="37">
        <v>2.5000000000000001E-2</v>
      </c>
      <c r="T21" s="37">
        <v>2.5999999999999999E-2</v>
      </c>
      <c r="U21" s="9"/>
    </row>
    <row r="22" spans="1:23" x14ac:dyDescent="0.25">
      <c r="B22" t="s">
        <v>408</v>
      </c>
      <c r="C22" s="70">
        <v>1.2500000000000001E-2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 t="s">
        <v>4</v>
      </c>
      <c r="K22" s="37" t="s">
        <v>4</v>
      </c>
      <c r="L22" s="37" t="s">
        <v>4</v>
      </c>
      <c r="M22" s="37" t="s">
        <v>4</v>
      </c>
      <c r="N22" s="19"/>
      <c r="O22" s="66">
        <v>2.5000000000000001E-2</v>
      </c>
      <c r="P22" s="66" t="s">
        <v>4</v>
      </c>
      <c r="Q22" s="66">
        <v>2.1999999999999999E-2</v>
      </c>
      <c r="R22" s="66">
        <v>2.3E-2</v>
      </c>
      <c r="S22" s="66">
        <v>2.5000000000000001E-2</v>
      </c>
      <c r="T22" s="66">
        <v>2.5999999999999999E-2</v>
      </c>
      <c r="U22" s="9"/>
    </row>
    <row r="23" spans="1:23" x14ac:dyDescent="0.25">
      <c r="B23" t="s">
        <v>420</v>
      </c>
      <c r="C23" s="68">
        <v>0.02</v>
      </c>
      <c r="D23" s="95"/>
      <c r="E23" s="37" t="s">
        <v>4</v>
      </c>
      <c r="F23" s="37" t="s">
        <v>4</v>
      </c>
      <c r="G23" s="16"/>
      <c r="H23" s="66">
        <v>1.2999999999999999E-2</v>
      </c>
      <c r="I23" s="66">
        <v>1.2999999999999999E-2</v>
      </c>
      <c r="J23" s="66">
        <v>1.4500000000000001E-2</v>
      </c>
      <c r="K23" s="66">
        <v>1.4500000000000001E-2</v>
      </c>
      <c r="L23" s="66">
        <v>1.4500000000000001E-2</v>
      </c>
      <c r="M23" s="66">
        <v>1.4999999999999999E-2</v>
      </c>
      <c r="N23" s="19"/>
      <c r="O23" s="67">
        <v>2.9000000000000001E-2</v>
      </c>
      <c r="P23" s="67" t="s">
        <v>4</v>
      </c>
      <c r="Q23" s="67">
        <v>3.1E-2</v>
      </c>
      <c r="R23" s="67">
        <v>3.2000000000000001E-2</v>
      </c>
      <c r="S23" s="67">
        <v>3.2500000000000001E-2</v>
      </c>
      <c r="T23" s="67">
        <v>3.3000000000000002E-2</v>
      </c>
      <c r="U23" s="36">
        <v>3.1E-2</v>
      </c>
      <c r="V23" s="9"/>
    </row>
    <row r="24" spans="1:23" x14ac:dyDescent="0.25">
      <c r="B24" t="s">
        <v>421</v>
      </c>
      <c r="C24" s="68">
        <v>2.3E-2</v>
      </c>
      <c r="D24" s="95"/>
      <c r="E24" s="37" t="s">
        <v>4</v>
      </c>
      <c r="F24" s="37" t="s">
        <v>4</v>
      </c>
      <c r="G24" s="16"/>
      <c r="H24" s="47" t="s">
        <v>4</v>
      </c>
      <c r="I24" s="47" t="s">
        <v>4</v>
      </c>
      <c r="J24" s="47" t="s">
        <v>4</v>
      </c>
      <c r="K24" s="47" t="s">
        <v>4</v>
      </c>
      <c r="L24" s="66">
        <v>2.4E-2</v>
      </c>
      <c r="M24" s="37" t="s">
        <v>4</v>
      </c>
      <c r="N24" s="19"/>
      <c r="O24" s="67">
        <v>2.9000000000000001E-2</v>
      </c>
      <c r="P24" s="67">
        <v>2.9499999999999998E-2</v>
      </c>
      <c r="Q24" s="67">
        <v>0.03</v>
      </c>
      <c r="R24" s="67">
        <v>3.1E-2</v>
      </c>
      <c r="S24" s="67">
        <v>3.2000000000000001E-2</v>
      </c>
      <c r="T24" s="67">
        <v>3.3000000000000002E-2</v>
      </c>
      <c r="U24" s="9"/>
    </row>
    <row r="25" spans="1:23" x14ac:dyDescent="0.25">
      <c r="A25" s="9" t="s">
        <v>24</v>
      </c>
      <c r="C25" s="71"/>
      <c r="D25" s="95"/>
      <c r="U25" s="9"/>
    </row>
    <row r="26" spans="1:23" x14ac:dyDescent="0.25">
      <c r="A26" s="9"/>
      <c r="B26" s="9" t="s">
        <v>51</v>
      </c>
      <c r="C26" s="42">
        <f>MAX(C17:C23)</f>
        <v>2.8000000000000001E-2</v>
      </c>
      <c r="D26" s="95"/>
      <c r="E26" s="42">
        <f>MAX(E17:E23)</f>
        <v>0</v>
      </c>
      <c r="F26" s="42">
        <f>MAX(F17:F23)</f>
        <v>0</v>
      </c>
      <c r="G26" s="12"/>
      <c r="H26" s="42">
        <f t="shared" ref="H26:M26" si="6">MAX(H17:H23)</f>
        <v>1.2999999999999999E-2</v>
      </c>
      <c r="I26" s="42">
        <f t="shared" si="6"/>
        <v>1.2999999999999999E-2</v>
      </c>
      <c r="J26" s="42">
        <f t="shared" si="6"/>
        <v>2.35E-2</v>
      </c>
      <c r="K26" s="42">
        <f t="shared" si="6"/>
        <v>1.4500000000000001E-2</v>
      </c>
      <c r="L26" s="42">
        <f t="shared" si="6"/>
        <v>2.4E-2</v>
      </c>
      <c r="M26" s="42">
        <f t="shared" si="6"/>
        <v>2.4500000000000001E-2</v>
      </c>
      <c r="N26" s="12"/>
      <c r="O26" s="42">
        <f>MAX(O17:O24)</f>
        <v>2.9000000000000001E-2</v>
      </c>
      <c r="P26" s="42">
        <f t="shared" ref="P26:T26" si="7">MAX(P17:P24)</f>
        <v>2.9499999999999998E-2</v>
      </c>
      <c r="Q26" s="42">
        <f t="shared" si="7"/>
        <v>3.1E-2</v>
      </c>
      <c r="R26" s="42">
        <f t="shared" si="7"/>
        <v>3.2000000000000001E-2</v>
      </c>
      <c r="S26" s="42">
        <f t="shared" si="7"/>
        <v>3.2500000000000001E-2</v>
      </c>
      <c r="T26" s="42">
        <f t="shared" si="7"/>
        <v>3.3000000000000002E-2</v>
      </c>
      <c r="U26" s="9"/>
    </row>
    <row r="27" spans="1:23" x14ac:dyDescent="0.25">
      <c r="A27" s="9"/>
      <c r="D27" s="95"/>
    </row>
    <row r="28" spans="1:23" x14ac:dyDescent="0.25">
      <c r="B28" t="s">
        <v>25</v>
      </c>
      <c r="C28" s="68">
        <v>2.4E-2</v>
      </c>
      <c r="D28" s="12"/>
      <c r="E28" s="37" t="s">
        <v>4</v>
      </c>
      <c r="F28" s="37" t="s">
        <v>4</v>
      </c>
      <c r="G28" s="16"/>
      <c r="H28" s="37" t="s">
        <v>4</v>
      </c>
      <c r="I28" s="37" t="s">
        <v>4</v>
      </c>
      <c r="J28" s="37" t="s">
        <v>4</v>
      </c>
      <c r="K28" s="37" t="s">
        <v>4</v>
      </c>
      <c r="L28" s="37" t="s">
        <v>4</v>
      </c>
      <c r="M28" s="37"/>
      <c r="N28" s="16"/>
      <c r="O28" s="67">
        <v>0.03</v>
      </c>
      <c r="P28" s="68" t="s">
        <v>4</v>
      </c>
      <c r="Q28" s="67">
        <v>3.1E-2</v>
      </c>
      <c r="R28" s="67">
        <v>3.2000000000000001E-2</v>
      </c>
      <c r="S28" s="67">
        <v>3.3000000000000002E-2</v>
      </c>
      <c r="T28" s="67">
        <v>3.4000000000000002E-2</v>
      </c>
      <c r="U28" s="9"/>
    </row>
    <row r="29" spans="1:23" x14ac:dyDescent="0.25">
      <c r="B29" t="s">
        <v>28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 t="s">
        <v>4</v>
      </c>
      <c r="N29" s="16"/>
      <c r="O29" s="66">
        <v>2.7E-2</v>
      </c>
      <c r="P29" s="37" t="s">
        <v>4</v>
      </c>
      <c r="Q29" s="66">
        <v>2.8000000000000001E-2</v>
      </c>
      <c r="R29" s="66">
        <v>2.9000000000000001E-2</v>
      </c>
      <c r="S29" s="66">
        <v>3.0499999999999999E-2</v>
      </c>
      <c r="T29" s="66">
        <v>3.15E-2</v>
      </c>
      <c r="U29" s="9"/>
    </row>
    <row r="30" spans="1:23" x14ac:dyDescent="0.25">
      <c r="B30" t="s">
        <v>439</v>
      </c>
      <c r="C30" s="68">
        <v>2.35E-2</v>
      </c>
      <c r="D30" s="12"/>
      <c r="E30" s="37"/>
      <c r="F30" s="37"/>
      <c r="G30" s="16"/>
      <c r="H30" s="37">
        <v>2.5000000000000001E-3</v>
      </c>
      <c r="I30" s="37">
        <v>4.0000000000000001E-3</v>
      </c>
      <c r="J30" s="37">
        <v>5.0000000000000001E-3</v>
      </c>
      <c r="K30" s="37">
        <v>2.1999999999999999E-2</v>
      </c>
      <c r="L30" s="37">
        <v>6.0000000000000001E-3</v>
      </c>
      <c r="M30" s="37">
        <v>6.4999999999999997E-3</v>
      </c>
      <c r="N30" s="16"/>
      <c r="O30" s="66">
        <v>2.5000000000000001E-2</v>
      </c>
      <c r="P30" s="37">
        <v>2.6499999999999999E-2</v>
      </c>
      <c r="Q30" s="66">
        <v>2.1000000000000001E-2</v>
      </c>
      <c r="R30" s="66">
        <v>2.1499999999999998E-2</v>
      </c>
      <c r="S30" s="66">
        <v>0.03</v>
      </c>
      <c r="T30" s="66">
        <v>2.5000000000000001E-2</v>
      </c>
      <c r="U30" s="9"/>
    </row>
    <row r="31" spans="1:23" x14ac:dyDescent="0.25">
      <c r="B31" t="s">
        <v>29</v>
      </c>
      <c r="C31" s="68">
        <v>1.6E-2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37">
        <v>2.5999999999999999E-2</v>
      </c>
      <c r="P31" s="37" t="s">
        <v>4</v>
      </c>
      <c r="Q31" s="37">
        <v>2.7E-2</v>
      </c>
      <c r="R31" s="37">
        <v>2.8000000000000001E-2</v>
      </c>
      <c r="S31" s="37">
        <v>2.9499999999999998E-2</v>
      </c>
      <c r="T31" s="68">
        <v>3.0499999999999999E-2</v>
      </c>
      <c r="U31" s="9"/>
    </row>
    <row r="32" spans="1:23" x14ac:dyDescent="0.25">
      <c r="B32" t="s">
        <v>30</v>
      </c>
      <c r="C32" s="68">
        <v>2.4E-2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2.5999999999999999E-2</v>
      </c>
      <c r="P32" s="68" t="s">
        <v>4</v>
      </c>
      <c r="Q32" s="69">
        <v>2.75E-2</v>
      </c>
      <c r="R32" s="69">
        <v>2.8500000000000001E-2</v>
      </c>
      <c r="S32" s="69">
        <v>0.03</v>
      </c>
      <c r="T32" s="69">
        <v>3.15E-2</v>
      </c>
      <c r="U32" s="9"/>
      <c r="W32" s="36"/>
    </row>
    <row r="33" spans="1:21" x14ac:dyDescent="0.25">
      <c r="B33" t="s">
        <v>247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37">
        <v>2.5999999999999999E-2</v>
      </c>
      <c r="P33" s="37" t="s">
        <v>4</v>
      </c>
      <c r="Q33" s="37">
        <v>2.75E-2</v>
      </c>
      <c r="R33" s="37">
        <v>2.8500000000000001E-2</v>
      </c>
      <c r="S33" s="37">
        <v>0.03</v>
      </c>
      <c r="T33" s="37">
        <v>3.15E-2</v>
      </c>
      <c r="U33" s="9"/>
    </row>
    <row r="34" spans="1:21" x14ac:dyDescent="0.25">
      <c r="B34" t="s">
        <v>36</v>
      </c>
      <c r="C34" s="68">
        <v>2.6499999999999999E-2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2.5000000000000001E-2</v>
      </c>
      <c r="P34" s="68" t="s">
        <v>4</v>
      </c>
      <c r="Q34" s="67">
        <v>2.6499999999999999E-2</v>
      </c>
      <c r="R34" s="67">
        <v>2.75E-2</v>
      </c>
      <c r="S34" s="67">
        <v>2.9000000000000001E-2</v>
      </c>
      <c r="T34" s="67">
        <v>3.0499999999999999E-2</v>
      </c>
      <c r="U34" s="9"/>
    </row>
    <row r="35" spans="1:21" x14ac:dyDescent="0.25">
      <c r="B35" t="s">
        <v>188</v>
      </c>
      <c r="C35" s="68">
        <v>1.4E-2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0.02</v>
      </c>
      <c r="P35" s="68">
        <v>0.03</v>
      </c>
      <c r="Q35" s="68">
        <v>2.1499999999999998E-2</v>
      </c>
      <c r="R35" s="68">
        <v>3.1E-2</v>
      </c>
      <c r="S35" s="68">
        <v>2.35E-2</v>
      </c>
      <c r="T35" s="68">
        <v>2.5999999999999999E-2</v>
      </c>
      <c r="U35" s="9"/>
    </row>
    <row r="36" spans="1:21" x14ac:dyDescent="0.25">
      <c r="B36" t="s">
        <v>413</v>
      </c>
      <c r="C36" s="68">
        <v>1.6E-2</v>
      </c>
      <c r="D36" s="12"/>
      <c r="E36" s="37">
        <v>5.0000000000000001E-3</v>
      </c>
      <c r="F36" s="37">
        <v>7.0000000000000001E-3</v>
      </c>
      <c r="G36" s="16"/>
      <c r="H36" s="37" t="s">
        <v>4</v>
      </c>
      <c r="I36" s="37">
        <v>7.4999999999999997E-3</v>
      </c>
      <c r="J36" s="37" t="s">
        <v>4</v>
      </c>
      <c r="K36" s="37" t="s">
        <v>4</v>
      </c>
      <c r="L36" s="37">
        <v>0.01</v>
      </c>
      <c r="M36" s="37">
        <v>1.2500000000000001E-2</v>
      </c>
      <c r="N36" s="16"/>
      <c r="O36" s="67">
        <v>2.35E-2</v>
      </c>
      <c r="P36" s="68">
        <v>2.4E-2</v>
      </c>
      <c r="Q36" s="67">
        <v>2.5000000000000001E-2</v>
      </c>
      <c r="R36" s="67">
        <v>2.6499999999999999E-2</v>
      </c>
      <c r="S36" s="67">
        <v>2.75E-2</v>
      </c>
      <c r="T36" s="67">
        <v>3.2500000000000001E-2</v>
      </c>
      <c r="U36" s="9"/>
    </row>
    <row r="37" spans="1:21" x14ac:dyDescent="0.25">
      <c r="D37" s="9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9"/>
    </row>
    <row r="38" spans="1:21" x14ac:dyDescent="0.25">
      <c r="A38" s="8"/>
      <c r="B38" s="25" t="s">
        <v>37</v>
      </c>
      <c r="C38" s="42">
        <f>MAX(C28:C34)</f>
        <v>2.6499999999999999E-2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MAX(O28:O36)</f>
        <v>0.03</v>
      </c>
      <c r="P38" s="42">
        <f t="shared" ref="P38:T38" si="8">MAX(P28:P36)</f>
        <v>0.03</v>
      </c>
      <c r="Q38" s="42">
        <f t="shared" si="8"/>
        <v>3.1E-2</v>
      </c>
      <c r="R38" s="42">
        <f t="shared" si="8"/>
        <v>3.2000000000000001E-2</v>
      </c>
      <c r="S38" s="42">
        <f t="shared" si="8"/>
        <v>3.3000000000000002E-2</v>
      </c>
      <c r="T38" s="42">
        <f t="shared" si="8"/>
        <v>3.4000000000000002E-2</v>
      </c>
      <c r="U38" s="9"/>
    </row>
    <row r="39" spans="1:21" x14ac:dyDescent="0.25">
      <c r="A39" s="9" t="s">
        <v>38</v>
      </c>
      <c r="D39" s="9"/>
      <c r="U39" s="9"/>
    </row>
    <row r="40" spans="1:21" x14ac:dyDescent="0.25">
      <c r="B40" s="9" t="s">
        <v>38</v>
      </c>
      <c r="C40" s="78">
        <v>1.6E-2</v>
      </c>
      <c r="D40" s="12"/>
      <c r="E40" s="83">
        <v>1.26E-2</v>
      </c>
      <c r="F40" s="80">
        <v>1.61E-2</v>
      </c>
      <c r="G40" s="12"/>
      <c r="H40" s="80">
        <v>1.4E-2</v>
      </c>
      <c r="I40" s="80">
        <v>1.4500000000000001E-2</v>
      </c>
      <c r="J40" s="80">
        <v>1.4999999999999999E-2</v>
      </c>
      <c r="K40" s="80">
        <v>1.6500000000000001E-2</v>
      </c>
      <c r="L40" s="80">
        <v>2.1100000000000001E-2</v>
      </c>
      <c r="M40" s="80">
        <v>2.1600000000000001E-2</v>
      </c>
      <c r="N40" s="61"/>
      <c r="O40" s="80">
        <v>2.2599999999999999E-2</v>
      </c>
      <c r="P40" s="80">
        <v>2.2800000000000001E-2</v>
      </c>
      <c r="Q40" s="80">
        <v>2.3199999999999998E-2</v>
      </c>
      <c r="R40" s="80">
        <v>2.35E-2</v>
      </c>
      <c r="S40" s="80">
        <v>2.3800000000000002E-2</v>
      </c>
      <c r="T40" s="80">
        <v>2.5100000000000001E-2</v>
      </c>
      <c r="U40" s="9"/>
    </row>
    <row r="41" spans="1:21" x14ac:dyDescent="0.25">
      <c r="B41" s="9" t="s">
        <v>392</v>
      </c>
      <c r="C41" s="78">
        <v>1.6E-2</v>
      </c>
      <c r="D41" s="12"/>
      <c r="E41" s="83">
        <v>1.2500000000000001E-2</v>
      </c>
      <c r="F41" s="80">
        <v>1.6E-2</v>
      </c>
      <c r="G41" s="12"/>
      <c r="H41" s="80">
        <v>1.3899999999999999E-2</v>
      </c>
      <c r="I41" s="80">
        <v>1.44E-2</v>
      </c>
      <c r="J41" s="80">
        <v>1.49E-2</v>
      </c>
      <c r="K41" s="80">
        <v>1.6400000000000001E-2</v>
      </c>
      <c r="L41" s="80">
        <v>2.1000000000000001E-2</v>
      </c>
      <c r="M41" s="80">
        <v>2.1499999999999998E-2</v>
      </c>
      <c r="N41" s="61"/>
      <c r="O41" s="80">
        <v>2.2499999999999999E-2</v>
      </c>
      <c r="P41" s="80">
        <v>2.2700000000000001E-2</v>
      </c>
      <c r="Q41" s="80">
        <v>2.3099999999999999E-2</v>
      </c>
      <c r="R41" s="80">
        <v>2.3400000000000001E-2</v>
      </c>
      <c r="S41" s="80">
        <v>2.3699999999999999E-2</v>
      </c>
      <c r="T41" s="80">
        <v>2.5000000000000001E-2</v>
      </c>
      <c r="U41" s="9"/>
    </row>
    <row r="42" spans="1:21" x14ac:dyDescent="0.25">
      <c r="B42" s="9" t="s">
        <v>364</v>
      </c>
      <c r="C42" s="78">
        <v>2.3E-2</v>
      </c>
      <c r="D42" s="12"/>
      <c r="E42" s="78">
        <v>2.3E-2</v>
      </c>
      <c r="F42" s="78">
        <v>2.35E-2</v>
      </c>
      <c r="G42" s="12"/>
      <c r="H42" s="78">
        <v>2.3E-2</v>
      </c>
      <c r="I42" s="78">
        <v>2.3E-2</v>
      </c>
      <c r="J42" s="78">
        <v>2.3E-2</v>
      </c>
      <c r="K42" s="78">
        <v>2.3E-2</v>
      </c>
      <c r="L42" s="78">
        <v>2.4500000000000001E-2</v>
      </c>
      <c r="M42" s="78">
        <v>2.5000000000000001E-2</v>
      </c>
      <c r="N42" s="60"/>
      <c r="O42" s="78">
        <v>2.75E-2</v>
      </c>
      <c r="P42" s="78">
        <v>2.8000000000000001E-2</v>
      </c>
      <c r="Q42" s="78">
        <v>2.8500000000000001E-2</v>
      </c>
      <c r="R42" s="78">
        <v>2.9499999999999998E-2</v>
      </c>
      <c r="S42" s="78">
        <v>3.0499999999999999E-2</v>
      </c>
      <c r="T42" s="78">
        <v>3.2000000000000001E-2</v>
      </c>
      <c r="U42" s="9"/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fitToPage="1" hiddenRows="1">
      <selection activeCell="D30" sqref="D30"/>
      <pageMargins left="0" right="0" top="0.75" bottom="0.75" header="0.3" footer="0.3"/>
      <pageSetup scale="64" orientation="landscape" r:id="rId1"/>
    </customSheetView>
  </customSheetViews>
  <mergeCells count="3">
    <mergeCell ref="E1:F1"/>
    <mergeCell ref="H1:M1"/>
    <mergeCell ref="O1:T1"/>
  </mergeCells>
  <conditionalFormatting sqref="J13">
    <cfRule type="top10" dxfId="6321" priority="1" rank="1"/>
  </conditionalFormatting>
  <conditionalFormatting sqref="C6:D6 D5 G20">
    <cfRule type="cellIs" dxfId="6320" priority="28" operator="greaterThan">
      <formula>0.0165</formula>
    </cfRule>
  </conditionalFormatting>
  <conditionalFormatting sqref="N21">
    <cfRule type="cellIs" dxfId="6319" priority="27" operator="greaterThan">
      <formula>0.018</formula>
    </cfRule>
  </conditionalFormatting>
  <conditionalFormatting sqref="G5:G6">
    <cfRule type="cellIs" dxfId="6318" priority="26" operator="greaterThan">
      <formula>0.0165</formula>
    </cfRule>
  </conditionalFormatting>
  <conditionalFormatting sqref="G22">
    <cfRule type="cellIs" dxfId="6317" priority="25" operator="greaterThan">
      <formula>0.0165</formula>
    </cfRule>
  </conditionalFormatting>
  <conditionalFormatting sqref="C8:C13">
    <cfRule type="top10" dxfId="6316" priority="24" rank="1"/>
  </conditionalFormatting>
  <conditionalFormatting sqref="E8:E9 E11:E12">
    <cfRule type="top10" dxfId="6315" priority="23" rank="1"/>
  </conditionalFormatting>
  <conditionalFormatting sqref="H8:H9 H11:H13">
    <cfRule type="top10" dxfId="6314" priority="22" rank="1"/>
  </conditionalFormatting>
  <conditionalFormatting sqref="I8:I9 I11:I13">
    <cfRule type="top10" dxfId="6313" priority="21" rank="1"/>
  </conditionalFormatting>
  <conditionalFormatting sqref="K8:K9 K11:K13">
    <cfRule type="top10" dxfId="6312" priority="20" rank="1"/>
  </conditionalFormatting>
  <conditionalFormatting sqref="L8:L13">
    <cfRule type="top10" dxfId="6311" priority="19" rank="1"/>
  </conditionalFormatting>
  <conditionalFormatting sqref="M8:M13">
    <cfRule type="top10" dxfId="6310" priority="18" rank="1"/>
  </conditionalFormatting>
  <conditionalFormatting sqref="O8:O13">
    <cfRule type="top10" dxfId="6309" priority="17" rank="1"/>
  </conditionalFormatting>
  <conditionalFormatting sqref="P8:P13">
    <cfRule type="top10" dxfId="6308" priority="16" rank="1"/>
  </conditionalFormatting>
  <conditionalFormatting sqref="Q8:Q13">
    <cfRule type="top10" dxfId="6307" priority="15" rank="1"/>
  </conditionalFormatting>
  <conditionalFormatting sqref="R8:R13">
    <cfRule type="top10" dxfId="6306" priority="14" rank="1"/>
  </conditionalFormatting>
  <conditionalFormatting sqref="S8:S13">
    <cfRule type="top10" dxfId="6305" priority="13" rank="1"/>
  </conditionalFormatting>
  <conditionalFormatting sqref="T8:T13">
    <cfRule type="top10" dxfId="6304" priority="12" rank="1"/>
  </conditionalFormatting>
  <conditionalFormatting sqref="J23 J17:J20">
    <cfRule type="top10" dxfId="6303" priority="11" rank="1"/>
  </conditionalFormatting>
  <conditionalFormatting sqref="F8:F13">
    <cfRule type="top10" dxfId="6302" priority="10" rank="1"/>
  </conditionalFormatting>
  <conditionalFormatting sqref="O28:O36">
    <cfRule type="top10" dxfId="6301" priority="9" rank="1"/>
  </conditionalFormatting>
  <conditionalFormatting sqref="Q28:Q36">
    <cfRule type="top10" dxfId="6300" priority="8" rank="1"/>
  </conditionalFormatting>
  <conditionalFormatting sqref="R28:R36">
    <cfRule type="top10" dxfId="6299" priority="7" rank="1"/>
  </conditionalFormatting>
  <conditionalFormatting sqref="S28:S36">
    <cfRule type="top10" dxfId="6298" priority="6" rank="1"/>
  </conditionalFormatting>
  <conditionalFormatting sqref="T28:T36">
    <cfRule type="top10" dxfId="6297" priority="5" rank="1"/>
  </conditionalFormatting>
  <conditionalFormatting sqref="H10">
    <cfRule type="top10" dxfId="6296" priority="4" rank="1"/>
  </conditionalFormatting>
  <conditionalFormatting sqref="P17">
    <cfRule type="top10" dxfId="6295" priority="3" rank="1"/>
  </conditionalFormatting>
  <conditionalFormatting sqref="I24:K24 H17:H24">
    <cfRule type="top10" dxfId="6294" priority="29" rank="1"/>
  </conditionalFormatting>
  <conditionalFormatting sqref="J22:M22 I17:I23">
    <cfRule type="top10" dxfId="6293" priority="30" rank="1"/>
  </conditionalFormatting>
  <conditionalFormatting sqref="K23 K17:K21">
    <cfRule type="top10" dxfId="6292" priority="31" rank="1"/>
  </conditionalFormatting>
  <conditionalFormatting sqref="L23:L24 L17:L21">
    <cfRule type="top10" dxfId="6291" priority="32" rank="1"/>
  </conditionalFormatting>
  <conditionalFormatting sqref="M23 M17:M21">
    <cfRule type="top10" dxfId="6290" priority="33" rank="1"/>
  </conditionalFormatting>
  <conditionalFormatting sqref="M24">
    <cfRule type="top10" dxfId="6289" priority="2" rank="1"/>
  </conditionalFormatting>
  <conditionalFormatting sqref="C28:C36">
    <cfRule type="top10" dxfId="6288" priority="34" rank="1"/>
  </conditionalFormatting>
  <conditionalFormatting sqref="C17:C24">
    <cfRule type="top10" dxfId="6287" priority="35" rank="1"/>
  </conditionalFormatting>
  <conditionalFormatting sqref="E17:E24">
    <cfRule type="top10" dxfId="6286" priority="36" rank="1"/>
  </conditionalFormatting>
  <conditionalFormatting sqref="F17:F24">
    <cfRule type="top10" dxfId="6285" priority="37" rank="1"/>
  </conditionalFormatting>
  <conditionalFormatting sqref="P18:P24">
    <cfRule type="top10" dxfId="6284" priority="38" percent="1" rank="10"/>
  </conditionalFormatting>
  <conditionalFormatting sqref="O17:O24">
    <cfRule type="top10" dxfId="6283" priority="39" rank="1"/>
  </conditionalFormatting>
  <conditionalFormatting sqref="Q17:Q24">
    <cfRule type="top10" dxfId="6282" priority="40" rank="1"/>
  </conditionalFormatting>
  <conditionalFormatting sqref="R17:R24">
    <cfRule type="top10" dxfId="6281" priority="41" rank="1"/>
  </conditionalFormatting>
  <conditionalFormatting sqref="S17:S24">
    <cfRule type="top10" dxfId="6280" priority="42" rank="1"/>
  </conditionalFormatting>
  <conditionalFormatting sqref="T17:T24">
    <cfRule type="top10" dxfId="6279" priority="43" rank="1"/>
  </conditionalFormatting>
  <pageMargins left="0" right="0" top="0.75" bottom="0.75" header="0.3" footer="0.3"/>
  <pageSetup scale="64" orientation="landscape"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DE445-8A39-4BC7-8674-B73470E95034}">
  <sheetPr>
    <pageSetUpPr fitToPage="1"/>
  </sheetPr>
  <dimension ref="A1:W44"/>
  <sheetViews>
    <sheetView workbookViewId="0">
      <selection activeCell="C47" sqref="C47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9.42578125" bestFit="1" customWidth="1"/>
    <col min="22" max="23" width="10.140625" bestFit="1" customWidth="1"/>
    <col min="25" max="25" width="42.85546875" bestFit="1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2" t="s">
        <v>1</v>
      </c>
      <c r="F1" s="143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MAX(O8:O13)</f>
        <v>2.4E-2</v>
      </c>
      <c r="P4" s="78">
        <f t="shared" si="1"/>
        <v>2.3E-2</v>
      </c>
      <c r="Q4" s="78">
        <f t="shared" si="1"/>
        <v>1.7500000000000002E-2</v>
      </c>
      <c r="R4" s="78">
        <f t="shared" si="1"/>
        <v>0.02</v>
      </c>
      <c r="S4" s="78">
        <f t="shared" si="1"/>
        <v>2.1000000000000001E-2</v>
      </c>
      <c r="T4" s="78">
        <f t="shared" si="1"/>
        <v>2.1999999999999999E-2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1.4250000000000001E-2</v>
      </c>
      <c r="P5" s="80">
        <f t="shared" si="3"/>
        <v>1.575E-2</v>
      </c>
      <c r="Q5" s="80">
        <f t="shared" si="3"/>
        <v>1.4999999999999999E-2</v>
      </c>
      <c r="R5" s="80">
        <f t="shared" si="3"/>
        <v>1.6E-2</v>
      </c>
      <c r="S5" s="80">
        <f t="shared" si="3"/>
        <v>1.7999999999999999E-2</v>
      </c>
      <c r="T5" s="80">
        <f t="shared" si="3"/>
        <v>2.0999999999999998E-2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437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1.4E-2</v>
      </c>
      <c r="P8" s="37">
        <v>0.02</v>
      </c>
      <c r="Q8" s="65">
        <v>1.4999999999999999E-2</v>
      </c>
      <c r="R8" s="65">
        <v>1.6E-2</v>
      </c>
      <c r="S8" s="65">
        <v>1.7999999999999999E-2</v>
      </c>
      <c r="T8" s="65">
        <v>2.1999999999999999E-2</v>
      </c>
      <c r="U8" s="9"/>
    </row>
    <row r="9" spans="1:23" x14ac:dyDescent="0.25">
      <c r="A9" s="9"/>
      <c r="B9" t="s">
        <v>47</v>
      </c>
      <c r="C9" s="82" t="s">
        <v>436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1.6E-2</v>
      </c>
      <c r="U9" s="9"/>
    </row>
    <row r="10" spans="1:23" x14ac:dyDescent="0.25">
      <c r="A10" s="9"/>
      <c r="B10" t="s">
        <v>48</v>
      </c>
      <c r="C10" s="47" t="s">
        <v>427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1.6500000000000001E-2</v>
      </c>
      <c r="P10" s="37">
        <v>6.0000000000000001E-3</v>
      </c>
      <c r="Q10" s="65">
        <v>6.4999999999999997E-3</v>
      </c>
      <c r="R10" s="65">
        <v>8.5000000000000006E-3</v>
      </c>
      <c r="S10" s="65">
        <v>1.0500000000000001E-2</v>
      </c>
      <c r="T10" s="65">
        <v>1.2500000000000001E-2</v>
      </c>
      <c r="U10" s="9"/>
      <c r="W10" s="36">
        <v>2.5000000000000001E-2</v>
      </c>
    </row>
    <row r="11" spans="1:23" x14ac:dyDescent="0.25">
      <c r="A11" s="9"/>
      <c r="B11" t="s">
        <v>65</v>
      </c>
      <c r="C11" s="87" t="s">
        <v>433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"/>
    </row>
    <row r="12" spans="1:23" x14ac:dyDescent="0.25">
      <c r="A12" s="9"/>
      <c r="B12" t="s">
        <v>49</v>
      </c>
      <c r="C12" s="87" t="s">
        <v>387</v>
      </c>
      <c r="D12" s="96"/>
      <c r="E12" s="70">
        <v>1.0000000000000001E-5</v>
      </c>
      <c r="F12" s="69">
        <v>1E-3</v>
      </c>
      <c r="G12" s="6"/>
      <c r="H12" s="37">
        <v>2E-3</v>
      </c>
      <c r="I12" s="37">
        <v>3.5000000000000001E-3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2.4E-2</v>
      </c>
      <c r="P12" s="37">
        <v>1.7000000000000001E-2</v>
      </c>
      <c r="Q12" s="37">
        <v>1.7500000000000002E-2</v>
      </c>
      <c r="R12" s="37">
        <v>0.02</v>
      </c>
      <c r="S12" s="37">
        <v>2.1000000000000001E-2</v>
      </c>
      <c r="T12" s="37">
        <v>2.1999999999999999E-2</v>
      </c>
      <c r="U12" s="9"/>
    </row>
    <row r="13" spans="1:23" x14ac:dyDescent="0.25">
      <c r="A13" s="9"/>
      <c r="B13" t="s">
        <v>50</v>
      </c>
      <c r="C13" s="70" t="s">
        <v>387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>
        <v>2.3E-2</v>
      </c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9"/>
      <c r="W13" s="36"/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1.15E-2</v>
      </c>
      <c r="N15" s="12"/>
      <c r="O15" s="42">
        <f t="shared" ref="O15:T15" si="5">MAX(O8:O13)</f>
        <v>2.4E-2</v>
      </c>
      <c r="P15" s="42">
        <f t="shared" si="5"/>
        <v>2.3E-2</v>
      </c>
      <c r="Q15" s="42">
        <f t="shared" si="5"/>
        <v>1.7500000000000002E-2</v>
      </c>
      <c r="R15" s="42">
        <f t="shared" si="5"/>
        <v>0.02</v>
      </c>
      <c r="S15" s="42">
        <f t="shared" si="5"/>
        <v>2.1000000000000001E-2</v>
      </c>
      <c r="T15" s="42">
        <f t="shared" si="5"/>
        <v>2.1999999999999999E-2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2.4E-2</v>
      </c>
      <c r="M17" s="37">
        <v>2.4500000000000001E-2</v>
      </c>
      <c r="N17" s="16"/>
      <c r="O17" s="37">
        <v>2.5000000000000001E-2</v>
      </c>
      <c r="P17" s="37" t="s">
        <v>4</v>
      </c>
      <c r="Q17" s="37">
        <v>2.5499999999999998E-2</v>
      </c>
      <c r="R17" s="37">
        <v>2.6499999999999999E-2</v>
      </c>
      <c r="S17" s="37">
        <v>2.7E-2</v>
      </c>
      <c r="T17" s="37">
        <v>2.75E-2</v>
      </c>
      <c r="U17" s="36">
        <v>2.53E-2</v>
      </c>
      <c r="V17" s="36">
        <v>2.6200000000000001E-2</v>
      </c>
      <c r="W17" s="9"/>
    </row>
    <row r="18" spans="1:23" x14ac:dyDescent="0.25">
      <c r="A18" s="9"/>
      <c r="B18" t="s">
        <v>394</v>
      </c>
      <c r="C18" s="68">
        <v>2.8000000000000001E-2</v>
      </c>
      <c r="D18" s="12"/>
      <c r="E18" s="37" t="s">
        <v>4</v>
      </c>
      <c r="F18" s="37" t="s">
        <v>4</v>
      </c>
      <c r="G18" s="16"/>
      <c r="H18" s="66" t="s">
        <v>4</v>
      </c>
      <c r="I18" s="66" t="s">
        <v>4</v>
      </c>
      <c r="J18" s="66" t="s">
        <v>4</v>
      </c>
      <c r="K18" s="66" t="s">
        <v>4</v>
      </c>
      <c r="L18" s="66" t="s">
        <v>4</v>
      </c>
      <c r="M18" s="66" t="s">
        <v>4</v>
      </c>
      <c r="N18" s="19"/>
      <c r="O18" s="66">
        <v>2.4899999999999999E-2</v>
      </c>
      <c r="P18" s="66" t="s">
        <v>4</v>
      </c>
      <c r="Q18" s="66">
        <v>2.6700000000000002E-2</v>
      </c>
      <c r="R18" s="66">
        <v>2.6499999999999999E-2</v>
      </c>
      <c r="S18" s="66">
        <v>2.7E-2</v>
      </c>
      <c r="T18" s="66">
        <v>2.7699999999999999E-2</v>
      </c>
      <c r="U18" s="9"/>
    </row>
    <row r="19" spans="1:23" x14ac:dyDescent="0.25">
      <c r="B19" t="s">
        <v>57</v>
      </c>
      <c r="C19" s="75">
        <v>1.4999999999999999E-2</v>
      </c>
      <c r="D19" s="95"/>
      <c r="E19" s="45" t="s">
        <v>4</v>
      </c>
      <c r="F19" s="45" t="s">
        <v>4</v>
      </c>
      <c r="G19" s="19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6">
        <v>2.4E-2</v>
      </c>
      <c r="P19" s="66" t="s">
        <v>4</v>
      </c>
      <c r="Q19" s="66">
        <v>2.4500000000000001E-2</v>
      </c>
      <c r="R19" s="66">
        <v>2.5000000000000001E-2</v>
      </c>
      <c r="S19" s="67">
        <v>2.5499999999999998E-2</v>
      </c>
      <c r="T19" s="67">
        <v>2.6499999999999999E-2</v>
      </c>
      <c r="U19" s="9"/>
    </row>
    <row r="20" spans="1:23" x14ac:dyDescent="0.25">
      <c r="B20" t="s">
        <v>19</v>
      </c>
      <c r="C20" s="68">
        <v>1.35E-2</v>
      </c>
      <c r="D20" s="12"/>
      <c r="E20" s="37" t="s">
        <v>4</v>
      </c>
      <c r="F20" s="37" t="s">
        <v>4</v>
      </c>
      <c r="G20" s="16"/>
      <c r="H20" s="47" t="s">
        <v>4</v>
      </c>
      <c r="I20" s="47" t="s">
        <v>4</v>
      </c>
      <c r="J20" s="47" t="s">
        <v>4</v>
      </c>
      <c r="K20" s="47" t="s">
        <v>4</v>
      </c>
      <c r="L20" s="47" t="s">
        <v>4</v>
      </c>
      <c r="M20" s="47" t="s">
        <v>4</v>
      </c>
      <c r="N20" s="19"/>
      <c r="O20" s="69">
        <v>2.35E-2</v>
      </c>
      <c r="P20" s="67" t="s">
        <v>4</v>
      </c>
      <c r="Q20" s="69">
        <v>2.5999999999999999E-2</v>
      </c>
      <c r="R20" s="69">
        <v>2.6499999999999999E-2</v>
      </c>
      <c r="S20" s="69">
        <v>2.7E-2</v>
      </c>
      <c r="T20" s="69">
        <v>0.03</v>
      </c>
      <c r="U20" s="9"/>
    </row>
    <row r="21" spans="1:23" x14ac:dyDescent="0.25">
      <c r="B21" t="s">
        <v>230</v>
      </c>
      <c r="C21" s="38">
        <v>1.2500000000000001E-2</v>
      </c>
      <c r="D21" s="95"/>
      <c r="E21" s="37" t="s">
        <v>4</v>
      </c>
      <c r="F21" s="37" t="s">
        <v>4</v>
      </c>
      <c r="G21" s="19"/>
      <c r="H21" s="47" t="s">
        <v>4</v>
      </c>
      <c r="I21" s="37" t="s">
        <v>4</v>
      </c>
      <c r="J21" s="37">
        <v>5.0000000000000001E-3</v>
      </c>
      <c r="K21" s="37" t="s">
        <v>4</v>
      </c>
      <c r="L21" s="37">
        <v>2.1499999999999998E-2</v>
      </c>
      <c r="M21" s="37">
        <v>2.4E-2</v>
      </c>
      <c r="N21" s="19"/>
      <c r="O21" s="37">
        <v>2.5000000000000001E-2</v>
      </c>
      <c r="P21" s="37">
        <v>2.5499999999999998E-2</v>
      </c>
      <c r="Q21" s="37">
        <v>2.4E-2</v>
      </c>
      <c r="R21" s="37">
        <v>2.5499999999999998E-2</v>
      </c>
      <c r="S21" s="37">
        <v>2.5000000000000001E-2</v>
      </c>
      <c r="T21" s="37">
        <v>2.5999999999999999E-2</v>
      </c>
      <c r="U21" s="9"/>
    </row>
    <row r="22" spans="1:23" x14ac:dyDescent="0.25">
      <c r="B22" t="s">
        <v>408</v>
      </c>
      <c r="C22" s="70">
        <v>1.2500000000000001E-2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 t="s">
        <v>4</v>
      </c>
      <c r="K22" s="37" t="s">
        <v>4</v>
      </c>
      <c r="L22" s="37" t="s">
        <v>4</v>
      </c>
      <c r="M22" s="37" t="s">
        <v>4</v>
      </c>
      <c r="N22" s="19"/>
      <c r="O22" s="66">
        <v>2.5000000000000001E-2</v>
      </c>
      <c r="P22" s="66" t="s">
        <v>4</v>
      </c>
      <c r="Q22" s="66">
        <v>2.1999999999999999E-2</v>
      </c>
      <c r="R22" s="66">
        <v>2.3E-2</v>
      </c>
      <c r="S22" s="66">
        <v>2.5000000000000001E-2</v>
      </c>
      <c r="T22" s="66">
        <v>2.5999999999999999E-2</v>
      </c>
      <c r="U22" s="9"/>
    </row>
    <row r="23" spans="1:23" x14ac:dyDescent="0.25">
      <c r="B23" t="s">
        <v>420</v>
      </c>
      <c r="C23" s="68">
        <v>0.02</v>
      </c>
      <c r="D23" s="95"/>
      <c r="E23" s="37" t="s">
        <v>4</v>
      </c>
      <c r="F23" s="37" t="s">
        <v>4</v>
      </c>
      <c r="G23" s="16"/>
      <c r="H23" s="66">
        <v>1.2999999999999999E-2</v>
      </c>
      <c r="I23" s="66">
        <v>1.2999999999999999E-2</v>
      </c>
      <c r="J23" s="66">
        <v>1.4500000000000001E-2</v>
      </c>
      <c r="K23" s="66">
        <v>1.4500000000000001E-2</v>
      </c>
      <c r="L23" s="66">
        <v>1.4500000000000001E-2</v>
      </c>
      <c r="M23" s="66">
        <v>1.4999999999999999E-2</v>
      </c>
      <c r="N23" s="19"/>
      <c r="O23" s="67">
        <v>2.9499999999999998E-2</v>
      </c>
      <c r="P23" s="67" t="s">
        <v>4</v>
      </c>
      <c r="Q23" s="67">
        <v>3.2000000000000001E-2</v>
      </c>
      <c r="R23" s="67">
        <v>3.3000000000000002E-2</v>
      </c>
      <c r="S23" s="67">
        <v>3.3500000000000002E-2</v>
      </c>
      <c r="T23" s="67">
        <v>3.4500000000000003E-2</v>
      </c>
      <c r="U23" s="36">
        <v>3.0499999999999999E-2</v>
      </c>
      <c r="V23" s="9"/>
    </row>
    <row r="24" spans="1:23" x14ac:dyDescent="0.25">
      <c r="B24" t="s">
        <v>421</v>
      </c>
      <c r="C24" s="68">
        <v>2.3E-2</v>
      </c>
      <c r="D24" s="95"/>
      <c r="E24" s="37" t="s">
        <v>4</v>
      </c>
      <c r="F24" s="37" t="s">
        <v>4</v>
      </c>
      <c r="G24" s="16"/>
      <c r="H24" s="47" t="s">
        <v>4</v>
      </c>
      <c r="I24" s="47" t="s">
        <v>4</v>
      </c>
      <c r="J24" s="47" t="s">
        <v>4</v>
      </c>
      <c r="K24" s="47" t="s">
        <v>4</v>
      </c>
      <c r="L24" s="66">
        <v>2.4E-2</v>
      </c>
      <c r="M24" s="37" t="s">
        <v>4</v>
      </c>
      <c r="N24" s="19"/>
      <c r="O24" s="67">
        <v>2.9499999999999998E-2</v>
      </c>
      <c r="P24" s="67">
        <v>3.0499999999999999E-2</v>
      </c>
      <c r="Q24" s="67">
        <v>3.15E-2</v>
      </c>
      <c r="R24" s="67">
        <v>3.2300000000000002E-2</v>
      </c>
      <c r="S24" s="67">
        <v>3.3099999999999997E-2</v>
      </c>
      <c r="T24" s="67">
        <v>3.4500000000000003E-2</v>
      </c>
      <c r="U24" s="9"/>
    </row>
    <row r="25" spans="1:23" x14ac:dyDescent="0.25">
      <c r="A25" s="9" t="s">
        <v>24</v>
      </c>
      <c r="C25" s="71"/>
      <c r="D25" s="95"/>
      <c r="U25" s="9"/>
    </row>
    <row r="26" spans="1:23" x14ac:dyDescent="0.25">
      <c r="A26" s="9"/>
      <c r="B26" s="9" t="s">
        <v>51</v>
      </c>
      <c r="C26" s="42">
        <f>MAX(C17:C23)</f>
        <v>2.8000000000000001E-2</v>
      </c>
      <c r="D26" s="95"/>
      <c r="E26" s="42">
        <f>MAX(E17:E23)</f>
        <v>0</v>
      </c>
      <c r="F26" s="42">
        <f>MAX(F17:F23)</f>
        <v>0</v>
      </c>
      <c r="G26" s="12"/>
      <c r="H26" s="42">
        <f t="shared" ref="H26:M26" si="6">MAX(H17:H23)</f>
        <v>1.2999999999999999E-2</v>
      </c>
      <c r="I26" s="42">
        <f t="shared" si="6"/>
        <v>1.2999999999999999E-2</v>
      </c>
      <c r="J26" s="42">
        <f t="shared" si="6"/>
        <v>2.35E-2</v>
      </c>
      <c r="K26" s="42">
        <f t="shared" si="6"/>
        <v>1.4500000000000001E-2</v>
      </c>
      <c r="L26" s="42">
        <f t="shared" si="6"/>
        <v>2.4E-2</v>
      </c>
      <c r="M26" s="42">
        <f t="shared" si="6"/>
        <v>2.4500000000000001E-2</v>
      </c>
      <c r="N26" s="12"/>
      <c r="O26" s="42">
        <f>MAX(O17:O24)</f>
        <v>2.9499999999999998E-2</v>
      </c>
      <c r="P26" s="42">
        <f t="shared" ref="P26:T26" si="7">MAX(P17:P24)</f>
        <v>3.0499999999999999E-2</v>
      </c>
      <c r="Q26" s="42">
        <f t="shared" si="7"/>
        <v>3.2000000000000001E-2</v>
      </c>
      <c r="R26" s="42">
        <f t="shared" si="7"/>
        <v>3.3000000000000002E-2</v>
      </c>
      <c r="S26" s="42">
        <f t="shared" si="7"/>
        <v>3.3500000000000002E-2</v>
      </c>
      <c r="T26" s="42">
        <f t="shared" si="7"/>
        <v>3.4500000000000003E-2</v>
      </c>
      <c r="U26" s="9"/>
    </row>
    <row r="27" spans="1:23" x14ac:dyDescent="0.25">
      <c r="A27" s="9"/>
      <c r="D27" s="95"/>
    </row>
    <row r="28" spans="1:23" x14ac:dyDescent="0.25">
      <c r="B28" t="s">
        <v>25</v>
      </c>
      <c r="C28" s="68">
        <v>2.4E-2</v>
      </c>
      <c r="D28" s="12"/>
      <c r="E28" s="37" t="s">
        <v>4</v>
      </c>
      <c r="F28" s="37" t="s">
        <v>4</v>
      </c>
      <c r="G28" s="16"/>
      <c r="H28" s="37" t="s">
        <v>4</v>
      </c>
      <c r="I28" s="37" t="s">
        <v>4</v>
      </c>
      <c r="J28" s="37" t="s">
        <v>4</v>
      </c>
      <c r="K28" s="37" t="s">
        <v>4</v>
      </c>
      <c r="L28" s="37" t="s">
        <v>4</v>
      </c>
      <c r="M28" s="37"/>
      <c r="N28" s="16"/>
      <c r="O28" s="67">
        <v>0.03</v>
      </c>
      <c r="P28" s="68" t="s">
        <v>4</v>
      </c>
      <c r="Q28" s="67">
        <v>3.1E-2</v>
      </c>
      <c r="R28" s="67">
        <v>3.2000000000000001E-2</v>
      </c>
      <c r="S28" s="67">
        <v>3.3000000000000002E-2</v>
      </c>
      <c r="T28" s="67">
        <v>3.4000000000000002E-2</v>
      </c>
      <c r="U28" s="9"/>
    </row>
    <row r="29" spans="1:23" x14ac:dyDescent="0.25">
      <c r="B29" t="s">
        <v>28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 t="s">
        <v>4</v>
      </c>
      <c r="N29" s="16"/>
      <c r="O29" s="66">
        <v>2.8500000000000001E-2</v>
      </c>
      <c r="P29" s="37" t="s">
        <v>4</v>
      </c>
      <c r="Q29" s="66">
        <v>2.9499999999999998E-2</v>
      </c>
      <c r="R29" s="66">
        <v>3.0499999999999999E-2</v>
      </c>
      <c r="S29" s="66">
        <v>3.15E-2</v>
      </c>
      <c r="T29" s="66">
        <v>3.2500000000000001E-2</v>
      </c>
      <c r="U29" s="9"/>
    </row>
    <row r="30" spans="1:23" x14ac:dyDescent="0.25">
      <c r="B30" t="s">
        <v>439</v>
      </c>
      <c r="C30" s="68">
        <v>1.2E-2</v>
      </c>
      <c r="D30" s="12"/>
      <c r="E30" s="37"/>
      <c r="F30" s="37"/>
      <c r="G30" s="16"/>
      <c r="H30" s="37">
        <v>2.5000000000000001E-3</v>
      </c>
      <c r="I30" s="37">
        <v>4.0000000000000001E-3</v>
      </c>
      <c r="J30" s="37">
        <v>5.0000000000000001E-3</v>
      </c>
      <c r="K30" s="37">
        <v>2.1999999999999999E-2</v>
      </c>
      <c r="L30" s="37">
        <v>6.0000000000000001E-3</v>
      </c>
      <c r="M30" s="37">
        <v>6.4999999999999997E-3</v>
      </c>
      <c r="N30" s="16"/>
      <c r="O30" s="66">
        <v>0.02</v>
      </c>
      <c r="P30" s="37">
        <v>2.6499999999999999E-2</v>
      </c>
      <c r="Q30" s="66">
        <v>2.1000000000000001E-2</v>
      </c>
      <c r="R30" s="66">
        <v>2.1499999999999998E-2</v>
      </c>
      <c r="S30" s="66">
        <v>0.03</v>
      </c>
      <c r="T30" s="66">
        <v>2.5000000000000001E-2</v>
      </c>
      <c r="U30" s="9"/>
    </row>
    <row r="31" spans="1:23" x14ac:dyDescent="0.25">
      <c r="B31" t="s">
        <v>29</v>
      </c>
      <c r="C31" s="68">
        <v>1.6E-2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37">
        <v>2.75E-2</v>
      </c>
      <c r="P31" s="37" t="s">
        <v>4</v>
      </c>
      <c r="Q31" s="37">
        <v>2.8000000000000001E-2</v>
      </c>
      <c r="R31" s="37">
        <v>2.9000000000000001E-2</v>
      </c>
      <c r="S31" s="37">
        <v>2.9499999999999998E-2</v>
      </c>
      <c r="T31" s="68">
        <v>3.0499999999999999E-2</v>
      </c>
      <c r="U31" s="9"/>
    </row>
    <row r="32" spans="1:23" x14ac:dyDescent="0.25">
      <c r="B32" t="s">
        <v>30</v>
      </c>
      <c r="C32" s="68">
        <v>2.4E-2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0.03</v>
      </c>
      <c r="P32" s="68" t="s">
        <v>4</v>
      </c>
      <c r="Q32" s="69">
        <v>3.1E-2</v>
      </c>
      <c r="R32" s="69">
        <v>3.15E-2</v>
      </c>
      <c r="S32" s="69">
        <v>3.3500000000000002E-2</v>
      </c>
      <c r="T32" s="69">
        <v>3.4000000000000002E-2</v>
      </c>
      <c r="U32" s="9"/>
      <c r="W32" s="36"/>
    </row>
    <row r="33" spans="1:21" x14ac:dyDescent="0.25">
      <c r="B33" t="s">
        <v>247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37">
        <v>2.5999999999999999E-2</v>
      </c>
      <c r="P33" s="37" t="s">
        <v>4</v>
      </c>
      <c r="Q33" s="37">
        <v>2.75E-2</v>
      </c>
      <c r="R33" s="37">
        <v>2.8500000000000001E-2</v>
      </c>
      <c r="S33" s="37">
        <v>0.03</v>
      </c>
      <c r="T33" s="37">
        <v>3.15E-2</v>
      </c>
      <c r="U33" s="9"/>
    </row>
    <row r="34" spans="1:21" x14ac:dyDescent="0.25">
      <c r="B34" t="s">
        <v>36</v>
      </c>
      <c r="C34" s="68">
        <v>2.6499999999999999E-2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2.5000000000000001E-2</v>
      </c>
      <c r="P34" s="68" t="s">
        <v>4</v>
      </c>
      <c r="Q34" s="67">
        <v>2.6499999999999999E-2</v>
      </c>
      <c r="R34" s="67">
        <v>2.75E-2</v>
      </c>
      <c r="S34" s="67">
        <v>2.9000000000000001E-2</v>
      </c>
      <c r="T34" s="67">
        <v>3.0499999999999999E-2</v>
      </c>
      <c r="U34" s="9"/>
    </row>
    <row r="35" spans="1:21" x14ac:dyDescent="0.25">
      <c r="B35" t="s">
        <v>188</v>
      </c>
      <c r="C35" s="68">
        <v>1.4E-2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0.02</v>
      </c>
      <c r="P35" s="68">
        <v>0.03</v>
      </c>
      <c r="Q35" s="68">
        <v>2.1499999999999998E-2</v>
      </c>
      <c r="R35" s="68">
        <v>3.1E-2</v>
      </c>
      <c r="S35" s="68">
        <v>2.35E-2</v>
      </c>
      <c r="T35" s="68">
        <v>2.5999999999999999E-2</v>
      </c>
      <c r="U35" s="9"/>
    </row>
    <row r="36" spans="1:21" x14ac:dyDescent="0.25">
      <c r="B36" t="s">
        <v>413</v>
      </c>
      <c r="C36" s="68">
        <v>1.6E-2</v>
      </c>
      <c r="D36" s="12"/>
      <c r="E36" s="37">
        <v>5.0000000000000001E-3</v>
      </c>
      <c r="F36" s="37">
        <v>7.0000000000000001E-3</v>
      </c>
      <c r="G36" s="16"/>
      <c r="H36" s="37" t="s">
        <v>4</v>
      </c>
      <c r="I36" s="37">
        <v>7.4999999999999997E-3</v>
      </c>
      <c r="J36" s="37" t="s">
        <v>4</v>
      </c>
      <c r="K36" s="37" t="s">
        <v>4</v>
      </c>
      <c r="L36" s="37">
        <v>0.01</v>
      </c>
      <c r="M36" s="37">
        <v>1.2500000000000001E-2</v>
      </c>
      <c r="N36" s="16"/>
      <c r="O36" s="67">
        <v>2.35E-2</v>
      </c>
      <c r="P36" s="68">
        <v>2.4E-2</v>
      </c>
      <c r="Q36" s="67">
        <v>2.5000000000000001E-2</v>
      </c>
      <c r="R36" s="67">
        <v>2.6499999999999999E-2</v>
      </c>
      <c r="S36" s="67">
        <v>2.75E-2</v>
      </c>
      <c r="T36" s="67">
        <v>3.2500000000000001E-2</v>
      </c>
      <c r="U36" s="9"/>
    </row>
    <row r="37" spans="1:21" x14ac:dyDescent="0.25">
      <c r="D37" s="9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9"/>
    </row>
    <row r="38" spans="1:21" x14ac:dyDescent="0.25">
      <c r="A38" s="8"/>
      <c r="B38" s="25" t="s">
        <v>37</v>
      </c>
      <c r="C38" s="42">
        <f>MAX(C28:C34)</f>
        <v>2.6499999999999999E-2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MAX(O28:O36)</f>
        <v>0.03</v>
      </c>
      <c r="P38" s="42">
        <f t="shared" ref="P38:T38" si="8">MAX(P28:P36)</f>
        <v>0.03</v>
      </c>
      <c r="Q38" s="42">
        <f t="shared" si="8"/>
        <v>3.1E-2</v>
      </c>
      <c r="R38" s="42">
        <f t="shared" si="8"/>
        <v>3.2000000000000001E-2</v>
      </c>
      <c r="S38" s="42">
        <f t="shared" si="8"/>
        <v>3.3500000000000002E-2</v>
      </c>
      <c r="T38" s="42">
        <f t="shared" si="8"/>
        <v>3.4000000000000002E-2</v>
      </c>
      <c r="U38" s="9"/>
    </row>
    <row r="39" spans="1:21" x14ac:dyDescent="0.25">
      <c r="A39" s="9" t="s">
        <v>38</v>
      </c>
      <c r="D39" s="9"/>
      <c r="U39" s="9"/>
    </row>
    <row r="40" spans="1:21" x14ac:dyDescent="0.25">
      <c r="B40" s="9" t="s">
        <v>38</v>
      </c>
      <c r="C40" s="78">
        <v>1.6E-2</v>
      </c>
      <c r="D40" s="12"/>
      <c r="E40" s="83">
        <v>1.26E-2</v>
      </c>
      <c r="F40" s="80">
        <v>1.61E-2</v>
      </c>
      <c r="G40" s="12"/>
      <c r="H40" s="80">
        <v>1.4E-2</v>
      </c>
      <c r="I40" s="80">
        <v>1.4500000000000001E-2</v>
      </c>
      <c r="J40" s="80">
        <v>1.4999999999999999E-2</v>
      </c>
      <c r="K40" s="80">
        <v>1.6500000000000001E-2</v>
      </c>
      <c r="L40" s="80">
        <v>2.1100000000000001E-2</v>
      </c>
      <c r="M40" s="80">
        <v>2.1600000000000001E-2</v>
      </c>
      <c r="N40" s="61"/>
      <c r="O40" s="80">
        <v>2.1999999999999999E-2</v>
      </c>
      <c r="P40" s="80">
        <v>2.2200000000000001E-2</v>
      </c>
      <c r="Q40" s="80">
        <v>2.3E-2</v>
      </c>
      <c r="R40" s="80">
        <v>2.3099999999999999E-2</v>
      </c>
      <c r="S40" s="80">
        <v>2.3699999999999999E-2</v>
      </c>
      <c r="T40" s="80">
        <v>2.46E-2</v>
      </c>
      <c r="U40" s="9"/>
    </row>
    <row r="41" spans="1:21" x14ac:dyDescent="0.25">
      <c r="B41" s="9" t="s">
        <v>392</v>
      </c>
      <c r="C41" s="78">
        <v>1.6E-2</v>
      </c>
      <c r="D41" s="12"/>
      <c r="E41" s="83">
        <v>1.2500000000000001E-2</v>
      </c>
      <c r="F41" s="80">
        <v>1.6E-2</v>
      </c>
      <c r="G41" s="12"/>
      <c r="H41" s="80">
        <v>1.3899999999999999E-2</v>
      </c>
      <c r="I41" s="80">
        <v>1.44E-2</v>
      </c>
      <c r="J41" s="80">
        <v>1.49E-2</v>
      </c>
      <c r="K41" s="80">
        <v>1.6400000000000001E-2</v>
      </c>
      <c r="L41" s="80">
        <v>2.1000000000000001E-2</v>
      </c>
      <c r="M41" s="80">
        <v>2.1499999999999998E-2</v>
      </c>
      <c r="N41" s="61"/>
      <c r="O41" s="80">
        <v>2.1899999999999999E-2</v>
      </c>
      <c r="P41" s="80">
        <v>2.2100000000000002E-2</v>
      </c>
      <c r="Q41" s="80">
        <v>2.29E-2</v>
      </c>
      <c r="R41" s="80">
        <v>2.3E-2</v>
      </c>
      <c r="S41" s="80">
        <v>2.3599999999999999E-2</v>
      </c>
      <c r="T41" s="80">
        <v>2.4500000000000001E-2</v>
      </c>
      <c r="U41" s="9"/>
    </row>
    <row r="42" spans="1:21" x14ac:dyDescent="0.25">
      <c r="B42" s="9" t="s">
        <v>364</v>
      </c>
      <c r="C42" s="78">
        <v>2.3E-2</v>
      </c>
      <c r="D42" s="12"/>
      <c r="E42" s="78">
        <v>2.3E-2</v>
      </c>
      <c r="F42" s="78">
        <v>2.35E-2</v>
      </c>
      <c r="G42" s="12"/>
      <c r="H42" s="78">
        <v>2.3E-2</v>
      </c>
      <c r="I42" s="78">
        <v>2.3E-2</v>
      </c>
      <c r="J42" s="78">
        <v>2.3E-2</v>
      </c>
      <c r="K42" s="78">
        <v>2.3E-2</v>
      </c>
      <c r="L42" s="78">
        <v>2.4500000000000001E-2</v>
      </c>
      <c r="M42" s="78">
        <v>2.5000000000000001E-2</v>
      </c>
      <c r="N42" s="60"/>
      <c r="O42" s="78">
        <v>2.75E-2</v>
      </c>
      <c r="P42" s="78">
        <v>2.8000000000000001E-2</v>
      </c>
      <c r="Q42" s="78">
        <v>2.8500000000000001E-2</v>
      </c>
      <c r="R42" s="78">
        <v>2.9499999999999998E-2</v>
      </c>
      <c r="S42" s="78">
        <v>3.0499999999999999E-2</v>
      </c>
      <c r="T42" s="78">
        <v>3.2000000000000001E-2</v>
      </c>
      <c r="U42" s="9"/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fitToPage="1" hiddenRows="1">
      <selection activeCell="C47" sqref="C47"/>
      <pageMargins left="0" right="0" top="0.75" bottom="0.75" header="0.3" footer="0.3"/>
      <pageSetup scale="64" orientation="landscape" r:id="rId1"/>
    </customSheetView>
  </customSheetViews>
  <mergeCells count="3">
    <mergeCell ref="E1:F1"/>
    <mergeCell ref="H1:M1"/>
    <mergeCell ref="O1:T1"/>
  </mergeCells>
  <conditionalFormatting sqref="J13">
    <cfRule type="top10" dxfId="6278" priority="1" rank="1"/>
  </conditionalFormatting>
  <conditionalFormatting sqref="C6:D6 D5 G20">
    <cfRule type="cellIs" dxfId="6277" priority="44" operator="greaterThan">
      <formula>0.0165</formula>
    </cfRule>
  </conditionalFormatting>
  <conditionalFormatting sqref="N21">
    <cfRule type="cellIs" dxfId="6276" priority="43" operator="greaterThan">
      <formula>0.018</formula>
    </cfRule>
  </conditionalFormatting>
  <conditionalFormatting sqref="G5:G6">
    <cfRule type="cellIs" dxfId="6275" priority="42" operator="greaterThan">
      <formula>0.0165</formula>
    </cfRule>
  </conditionalFormatting>
  <conditionalFormatting sqref="G22">
    <cfRule type="cellIs" dxfId="6274" priority="41" operator="greaterThan">
      <formula>0.0165</formula>
    </cfRule>
  </conditionalFormatting>
  <conditionalFormatting sqref="C8:C13">
    <cfRule type="top10" dxfId="6273" priority="40" rank="1"/>
  </conditionalFormatting>
  <conditionalFormatting sqref="E8:E9 E11:E12">
    <cfRule type="top10" dxfId="6272" priority="39" rank="1"/>
  </conditionalFormatting>
  <conditionalFormatting sqref="H8:H9 H11:H13">
    <cfRule type="top10" dxfId="6271" priority="38" rank="1"/>
  </conditionalFormatting>
  <conditionalFormatting sqref="I8:I9 I11:I13">
    <cfRule type="top10" dxfId="6270" priority="37" rank="1"/>
  </conditionalFormatting>
  <conditionalFormatting sqref="K8:K9 K11:K13">
    <cfRule type="top10" dxfId="6269" priority="36" rank="1"/>
  </conditionalFormatting>
  <conditionalFormatting sqref="L8:L13">
    <cfRule type="top10" dxfId="6268" priority="35" rank="1"/>
  </conditionalFormatting>
  <conditionalFormatting sqref="M8:M13">
    <cfRule type="top10" dxfId="6267" priority="34" rank="1"/>
  </conditionalFormatting>
  <conditionalFormatting sqref="O8:O13">
    <cfRule type="top10" dxfId="6266" priority="33" rank="1"/>
  </conditionalFormatting>
  <conditionalFormatting sqref="P8:P13">
    <cfRule type="top10" dxfId="6265" priority="32" rank="1"/>
  </conditionalFormatting>
  <conditionalFormatting sqref="Q8:Q13">
    <cfRule type="top10" dxfId="6264" priority="31" rank="1"/>
  </conditionalFormatting>
  <conditionalFormatting sqref="R8:R13">
    <cfRule type="top10" dxfId="6263" priority="30" rank="1"/>
  </conditionalFormatting>
  <conditionalFormatting sqref="S8:S13">
    <cfRule type="top10" dxfId="6262" priority="29" rank="1"/>
  </conditionalFormatting>
  <conditionalFormatting sqref="T8:T13">
    <cfRule type="top10" dxfId="6261" priority="28" rank="1"/>
  </conditionalFormatting>
  <conditionalFormatting sqref="J23 J17:J20">
    <cfRule type="top10" dxfId="6260" priority="27" rank="1"/>
  </conditionalFormatting>
  <conditionalFormatting sqref="F8:F13">
    <cfRule type="top10" dxfId="6259" priority="26" rank="1"/>
  </conditionalFormatting>
  <conditionalFormatting sqref="O28:O36">
    <cfRule type="top10" dxfId="6258" priority="25" rank="1"/>
  </conditionalFormatting>
  <conditionalFormatting sqref="Q28:Q36">
    <cfRule type="top10" dxfId="6257" priority="24" rank="1"/>
  </conditionalFormatting>
  <conditionalFormatting sqref="R28:R36">
    <cfRule type="top10" dxfId="6256" priority="22" rank="1"/>
  </conditionalFormatting>
  <conditionalFormatting sqref="S28:S36">
    <cfRule type="top10" dxfId="6255" priority="21" rank="1"/>
  </conditionalFormatting>
  <conditionalFormatting sqref="T28:T36">
    <cfRule type="top10" dxfId="6254" priority="20" rank="1"/>
  </conditionalFormatting>
  <conditionalFormatting sqref="H10">
    <cfRule type="top10" dxfId="6253" priority="19" rank="1"/>
  </conditionalFormatting>
  <conditionalFormatting sqref="P17">
    <cfRule type="top10" dxfId="6252" priority="18" rank="1"/>
  </conditionalFormatting>
  <conditionalFormatting sqref="I24:K24 H17:H24">
    <cfRule type="top10" dxfId="6251" priority="45" rank="1"/>
  </conditionalFormatting>
  <conditionalFormatting sqref="J22:M22 I17:I23">
    <cfRule type="top10" dxfId="6250" priority="46" rank="1"/>
  </conditionalFormatting>
  <conditionalFormatting sqref="K23 K17:K21">
    <cfRule type="top10" dxfId="6249" priority="47" rank="1"/>
  </conditionalFormatting>
  <conditionalFormatting sqref="L23:L24 L17:L21">
    <cfRule type="top10" dxfId="6248" priority="48" rank="1"/>
  </conditionalFormatting>
  <conditionalFormatting sqref="M23 M17:M21">
    <cfRule type="top10" dxfId="6247" priority="49" rank="1"/>
  </conditionalFormatting>
  <conditionalFormatting sqref="M24">
    <cfRule type="top10" dxfId="6246" priority="3" rank="1"/>
  </conditionalFormatting>
  <conditionalFormatting sqref="C28:C36">
    <cfRule type="top10" dxfId="6245" priority="50" rank="1"/>
  </conditionalFormatting>
  <conditionalFormatting sqref="C17:C24">
    <cfRule type="top10" dxfId="6244" priority="104" rank="1"/>
  </conditionalFormatting>
  <conditionalFormatting sqref="E17:E24">
    <cfRule type="top10" dxfId="6243" priority="106" rank="1"/>
  </conditionalFormatting>
  <conditionalFormatting sqref="F17:F24">
    <cfRule type="top10" dxfId="6242" priority="108" rank="1"/>
  </conditionalFormatting>
  <conditionalFormatting sqref="P18:P24">
    <cfRule type="top10" dxfId="6241" priority="110" percent="1" rank="10"/>
  </conditionalFormatting>
  <conditionalFormatting sqref="O17:O24">
    <cfRule type="top10" dxfId="6240" priority="111" rank="1"/>
  </conditionalFormatting>
  <conditionalFormatting sqref="Q17:Q24">
    <cfRule type="top10" dxfId="6239" priority="113" rank="1"/>
  </conditionalFormatting>
  <conditionalFormatting sqref="R17:R24">
    <cfRule type="top10" dxfId="6238" priority="115" rank="1"/>
  </conditionalFormatting>
  <conditionalFormatting sqref="S17:S24">
    <cfRule type="top10" dxfId="6237" priority="117" rank="1"/>
  </conditionalFormatting>
  <conditionalFormatting sqref="T17:T24">
    <cfRule type="top10" dxfId="6236" priority="119" rank="1"/>
  </conditionalFormatting>
  <pageMargins left="0" right="0" top="0.75" bottom="0.75" header="0.3" footer="0.3"/>
  <pageSetup scale="64" orientation="landscape"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08AA4-6760-4455-9E5F-A5E35846069A}">
  <sheetPr>
    <pageSetUpPr fitToPage="1"/>
  </sheetPr>
  <dimension ref="A1:W44"/>
  <sheetViews>
    <sheetView workbookViewId="0">
      <selection activeCell="A45" sqref="A45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85546875" bestFit="1" customWidth="1"/>
    <col min="14" max="14" width="5.85546875" customWidth="1"/>
    <col min="15" max="20" width="8" bestFit="1" customWidth="1"/>
    <col min="21" max="21" width="9.42578125" bestFit="1" customWidth="1"/>
    <col min="22" max="23" width="10.140625" bestFit="1" customWidth="1"/>
    <col min="25" max="25" width="42.85546875" bestFit="1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2" t="s">
        <v>1</v>
      </c>
      <c r="F1" s="143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MAX(O8:O13)</f>
        <v>2.5000000000000001E-2</v>
      </c>
      <c r="P4" s="78">
        <f t="shared" si="1"/>
        <v>2.3E-2</v>
      </c>
      <c r="Q4" s="78">
        <f t="shared" si="1"/>
        <v>1.7500000000000002E-2</v>
      </c>
      <c r="R4" s="78">
        <f t="shared" si="1"/>
        <v>0.02</v>
      </c>
      <c r="S4" s="78">
        <f t="shared" si="1"/>
        <v>2.1000000000000001E-2</v>
      </c>
      <c r="T4" s="78">
        <f t="shared" si="1"/>
        <v>0.03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1.8800000000000001E-2</v>
      </c>
      <c r="P5" s="80">
        <f t="shared" si="3"/>
        <v>1.8500000000000003E-2</v>
      </c>
      <c r="Q5" s="80">
        <f t="shared" si="3"/>
        <v>1.4999999999999999E-2</v>
      </c>
      <c r="R5" s="80">
        <f t="shared" si="3"/>
        <v>1.6E-2</v>
      </c>
      <c r="S5" s="80">
        <f t="shared" si="3"/>
        <v>1.7999999999999999E-2</v>
      </c>
      <c r="T5" s="80">
        <f t="shared" si="3"/>
        <v>2.1999999999999999E-2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437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1.4E-2</v>
      </c>
      <c r="P8" s="37">
        <v>0.02</v>
      </c>
      <c r="Q8" s="65">
        <v>1.4999999999999999E-2</v>
      </c>
      <c r="R8" s="65">
        <v>1.6E-2</v>
      </c>
      <c r="S8" s="65">
        <v>1.7999999999999999E-2</v>
      </c>
      <c r="T8" s="65">
        <v>2.1999999999999999E-2</v>
      </c>
      <c r="U8" s="9"/>
    </row>
    <row r="9" spans="1:23" x14ac:dyDescent="0.25">
      <c r="A9" s="9"/>
      <c r="B9" t="s">
        <v>47</v>
      </c>
      <c r="C9" s="82" t="s">
        <v>436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2.3099999999999999E-2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1.6E-2</v>
      </c>
      <c r="U9" s="9"/>
    </row>
    <row r="10" spans="1:23" x14ac:dyDescent="0.25">
      <c r="A10" s="9"/>
      <c r="B10" t="s">
        <v>48</v>
      </c>
      <c r="C10" s="47" t="s">
        <v>427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2.5000000000000001E-2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9"/>
      <c r="W10" s="36">
        <v>2.5000000000000001E-2</v>
      </c>
    </row>
    <row r="11" spans="1:23" x14ac:dyDescent="0.25">
      <c r="A11" s="9"/>
      <c r="B11" t="s">
        <v>65</v>
      </c>
      <c r="C11" s="87" t="s">
        <v>433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"/>
    </row>
    <row r="12" spans="1:23" x14ac:dyDescent="0.25">
      <c r="A12" s="9"/>
      <c r="B12" t="s">
        <v>49</v>
      </c>
      <c r="C12" s="87" t="s">
        <v>387</v>
      </c>
      <c r="D12" s="96"/>
      <c r="E12" s="70">
        <v>1.0000000000000001E-5</v>
      </c>
      <c r="F12" s="69">
        <v>1E-3</v>
      </c>
      <c r="G12" s="6"/>
      <c r="H12" s="37">
        <v>2E-3</v>
      </c>
      <c r="I12" s="37">
        <v>3.5000000000000001E-3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2.4E-2</v>
      </c>
      <c r="P12" s="37">
        <v>1.7000000000000001E-2</v>
      </c>
      <c r="Q12" s="37">
        <v>1.7500000000000002E-2</v>
      </c>
      <c r="R12" s="37">
        <v>0.02</v>
      </c>
      <c r="S12" s="37">
        <v>2.1000000000000001E-2</v>
      </c>
      <c r="T12" s="37">
        <v>2.1999999999999999E-2</v>
      </c>
      <c r="U12" s="9"/>
    </row>
    <row r="13" spans="1:23" x14ac:dyDescent="0.25">
      <c r="A13" s="9"/>
      <c r="B13" t="s">
        <v>50</v>
      </c>
      <c r="C13" s="70" t="s">
        <v>387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>
        <v>2.3E-2</v>
      </c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9"/>
      <c r="W13" s="36"/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1.15E-2</v>
      </c>
      <c r="N15" s="12"/>
      <c r="O15" s="42">
        <f t="shared" ref="O15:T15" si="5">MAX(O8:O13)</f>
        <v>2.5000000000000001E-2</v>
      </c>
      <c r="P15" s="42">
        <f t="shared" si="5"/>
        <v>2.3E-2</v>
      </c>
      <c r="Q15" s="42">
        <f t="shared" si="5"/>
        <v>1.7500000000000002E-2</v>
      </c>
      <c r="R15" s="42">
        <f t="shared" si="5"/>
        <v>0.02</v>
      </c>
      <c r="S15" s="42">
        <f t="shared" si="5"/>
        <v>2.1000000000000001E-2</v>
      </c>
      <c r="T15" s="42">
        <f t="shared" si="5"/>
        <v>0.03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2.4E-2</v>
      </c>
      <c r="M17" s="37">
        <v>2.5000000000000001E-2</v>
      </c>
      <c r="N17" s="16"/>
      <c r="O17" s="37">
        <v>2.5999999999999999E-2</v>
      </c>
      <c r="P17" s="37" t="s">
        <v>4</v>
      </c>
      <c r="Q17" s="37">
        <v>2.7E-2</v>
      </c>
      <c r="R17" s="37">
        <v>2.75E-2</v>
      </c>
      <c r="S17" s="37">
        <v>2.8500000000000001E-2</v>
      </c>
      <c r="T17" s="37">
        <v>2.9000000000000001E-2</v>
      </c>
      <c r="U17" s="36">
        <v>2.63E-2</v>
      </c>
      <c r="V17" s="36">
        <v>2.7099999999999999E-2</v>
      </c>
      <c r="W17" s="9"/>
    </row>
    <row r="18" spans="1:23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  <c r="U18" s="9"/>
    </row>
    <row r="19" spans="1:23" x14ac:dyDescent="0.25">
      <c r="A19" s="9"/>
      <c r="B19" t="s">
        <v>394</v>
      </c>
      <c r="C19" s="68">
        <v>2.8000000000000001E-2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6">
        <v>2.5399999999999999E-2</v>
      </c>
      <c r="P19" s="66" t="s">
        <v>4</v>
      </c>
      <c r="Q19" s="66">
        <v>2.6700000000000002E-2</v>
      </c>
      <c r="R19" s="66">
        <v>2.7300000000000001E-2</v>
      </c>
      <c r="S19" s="66">
        <v>2.76E-2</v>
      </c>
      <c r="T19" s="66">
        <v>2.8199999999999999E-2</v>
      </c>
      <c r="U19" s="9"/>
    </row>
    <row r="20" spans="1:23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2.4500000000000001E-2</v>
      </c>
      <c r="P20" s="66" t="s">
        <v>4</v>
      </c>
      <c r="Q20" s="66">
        <v>2.5000000000000001E-2</v>
      </c>
      <c r="R20" s="66">
        <v>2.5999999999999999E-2</v>
      </c>
      <c r="S20" s="67">
        <v>2.7E-2</v>
      </c>
      <c r="T20" s="67">
        <v>2.75E-2</v>
      </c>
      <c r="U20" s="9"/>
    </row>
    <row r="21" spans="1:23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B22" t="s">
        <v>230</v>
      </c>
      <c r="C22" s="38">
        <v>1.2500000000000001E-2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2.2499999999999999E-2</v>
      </c>
      <c r="M22" s="37">
        <v>2.4E-2</v>
      </c>
      <c r="N22" s="19"/>
      <c r="O22" s="37">
        <v>2.5999999999999999E-2</v>
      </c>
      <c r="P22" s="37">
        <v>2.6499999999999999E-2</v>
      </c>
      <c r="Q22" s="37">
        <v>2.6499999999999999E-2</v>
      </c>
      <c r="R22" s="37">
        <v>2.7E-2</v>
      </c>
      <c r="S22" s="37">
        <v>2.75E-2</v>
      </c>
      <c r="T22" s="37">
        <v>2.8000000000000001E-2</v>
      </c>
      <c r="U22" s="9"/>
    </row>
    <row r="23" spans="1:23" x14ac:dyDescent="0.25">
      <c r="B23" t="s">
        <v>408</v>
      </c>
      <c r="C23" s="70">
        <v>1.2500000000000001E-2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2.5000000000000001E-2</v>
      </c>
      <c r="P23" s="66" t="s">
        <v>4</v>
      </c>
      <c r="Q23" s="66">
        <v>2.5499999999999998E-2</v>
      </c>
      <c r="R23" s="66">
        <v>2.5999999999999999E-2</v>
      </c>
      <c r="S23" s="66">
        <v>2.6499999999999999E-2</v>
      </c>
      <c r="T23" s="66">
        <v>2.75E-2</v>
      </c>
      <c r="U23" s="9"/>
    </row>
    <row r="24" spans="1:23" x14ac:dyDescent="0.25">
      <c r="B24" t="s">
        <v>420</v>
      </c>
      <c r="C24" s="68">
        <v>1.6500000000000001E-2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2.9499999999999998E-2</v>
      </c>
      <c r="P24" s="67" t="s">
        <v>4</v>
      </c>
      <c r="Q24" s="67">
        <v>3.2000000000000001E-2</v>
      </c>
      <c r="R24" s="67">
        <v>3.3000000000000002E-2</v>
      </c>
      <c r="S24" s="67">
        <v>3.3500000000000002E-2</v>
      </c>
      <c r="T24" s="67">
        <v>3.4500000000000003E-2</v>
      </c>
      <c r="U24" s="36">
        <v>3.0499999999999999E-2</v>
      </c>
      <c r="V24" s="9"/>
    </row>
    <row r="25" spans="1:23" x14ac:dyDescent="0.25"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2.4E-2</v>
      </c>
      <c r="M25" s="37" t="s">
        <v>4</v>
      </c>
      <c r="N25" s="19"/>
      <c r="O25" s="67">
        <v>2.9499999999999998E-2</v>
      </c>
      <c r="P25" s="67">
        <v>3.0499999999999999E-2</v>
      </c>
      <c r="Q25" s="67">
        <v>3.15E-2</v>
      </c>
      <c r="R25" s="67">
        <v>3.2300000000000002E-2</v>
      </c>
      <c r="S25" s="67">
        <v>3.3099999999999997E-2</v>
      </c>
      <c r="T25" s="67">
        <v>3.4500000000000003E-2</v>
      </c>
      <c r="U25" s="9"/>
    </row>
    <row r="26" spans="1:23" x14ac:dyDescent="0.25">
      <c r="A26" s="9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2.8000000000000001E-2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1.2999999999999999E-2</v>
      </c>
      <c r="I27" s="42">
        <f t="shared" si="6"/>
        <v>1.2999999999999999E-2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2.4E-2</v>
      </c>
      <c r="M27" s="42">
        <f t="shared" si="6"/>
        <v>2.5000000000000001E-2</v>
      </c>
      <c r="N27" s="12"/>
      <c r="O27" s="42">
        <f>MAX(O17:O25)</f>
        <v>2.9499999999999998E-2</v>
      </c>
      <c r="P27" s="42">
        <f>MAX(P17:P24)</f>
        <v>2.6499999999999999E-2</v>
      </c>
      <c r="Q27" s="42">
        <f>MAX(Q17:Q25)</f>
        <v>3.2000000000000001E-2</v>
      </c>
      <c r="R27" s="42">
        <f>MAX(R17:R25)</f>
        <v>3.3000000000000002E-2</v>
      </c>
      <c r="S27" s="42">
        <f>MAX(S17:S25)</f>
        <v>3.3500000000000002E-2</v>
      </c>
      <c r="T27" s="42">
        <f>MAX(T17:T25)</f>
        <v>3.4500000000000003E-2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0.03</v>
      </c>
      <c r="P29" s="68" t="s">
        <v>4</v>
      </c>
      <c r="Q29" s="67">
        <v>3.1E-2</v>
      </c>
      <c r="R29" s="67">
        <v>3.15E-2</v>
      </c>
      <c r="S29" s="67">
        <v>3.4000000000000002E-2</v>
      </c>
      <c r="T29" s="67">
        <v>3.5000000000000003E-2</v>
      </c>
      <c r="U29" s="9"/>
    </row>
    <row r="30" spans="1:23" x14ac:dyDescent="0.25">
      <c r="B30" t="s">
        <v>28</v>
      </c>
      <c r="C30" s="68">
        <v>2.4E-2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0.03</v>
      </c>
      <c r="P30" s="37" t="s">
        <v>4</v>
      </c>
      <c r="Q30" s="66">
        <v>3.2000000000000001E-2</v>
      </c>
      <c r="R30" s="66">
        <v>3.3000000000000002E-2</v>
      </c>
      <c r="S30" s="66">
        <v>3.3500000000000002E-2</v>
      </c>
      <c r="T30" s="66">
        <v>3.4000000000000002E-2</v>
      </c>
      <c r="U30" s="9"/>
    </row>
    <row r="31" spans="1:23" x14ac:dyDescent="0.25">
      <c r="B31" t="s">
        <v>29</v>
      </c>
      <c r="C31" s="68">
        <v>1.6E-2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37">
        <v>2.75E-2</v>
      </c>
      <c r="P31" s="37" t="s">
        <v>4</v>
      </c>
      <c r="Q31" s="37">
        <v>2.9000000000000001E-2</v>
      </c>
      <c r="R31" s="37">
        <v>0.03</v>
      </c>
      <c r="S31" s="37">
        <v>3.1E-2</v>
      </c>
      <c r="T31" s="68">
        <v>3.2000000000000001E-2</v>
      </c>
      <c r="U31" s="9"/>
    </row>
    <row r="32" spans="1:23" x14ac:dyDescent="0.25">
      <c r="B32" t="s">
        <v>30</v>
      </c>
      <c r="C32" s="68">
        <v>2.4E-2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0.03</v>
      </c>
      <c r="P32" s="68" t="s">
        <v>4</v>
      </c>
      <c r="Q32" s="69">
        <v>3.1E-2</v>
      </c>
      <c r="R32" s="69">
        <v>3.15E-2</v>
      </c>
      <c r="S32" s="69">
        <v>3.3500000000000002E-2</v>
      </c>
      <c r="T32" s="69">
        <v>3.4000000000000002E-2</v>
      </c>
      <c r="U32" s="9"/>
      <c r="W32" s="36"/>
    </row>
    <row r="33" spans="1:21" x14ac:dyDescent="0.25">
      <c r="B33" t="s">
        <v>247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37">
        <v>2.8500000000000001E-2</v>
      </c>
      <c r="P33" s="37" t="s">
        <v>4</v>
      </c>
      <c r="Q33" s="37">
        <v>0.03</v>
      </c>
      <c r="R33" s="37">
        <v>3.1E-2</v>
      </c>
      <c r="S33" s="37">
        <v>3.2500000000000001E-2</v>
      </c>
      <c r="T33" s="37">
        <v>3.4000000000000002E-2</v>
      </c>
      <c r="U33" s="9"/>
    </row>
    <row r="34" spans="1:21" x14ac:dyDescent="0.25">
      <c r="B34" t="s">
        <v>36</v>
      </c>
      <c r="C34" s="68">
        <v>2.6499999999999999E-2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2.75E-2</v>
      </c>
      <c r="P34" s="68" t="s">
        <v>4</v>
      </c>
      <c r="Q34" s="67">
        <v>2.9000000000000001E-2</v>
      </c>
      <c r="R34" s="67">
        <v>0.03</v>
      </c>
      <c r="S34" s="67">
        <v>3.15E-2</v>
      </c>
      <c r="T34" s="67">
        <v>3.3000000000000002E-2</v>
      </c>
      <c r="U34" s="9"/>
    </row>
    <row r="35" spans="1:21" x14ac:dyDescent="0.25">
      <c r="B35" t="s">
        <v>188</v>
      </c>
      <c r="C35" s="68">
        <v>1.4999999999999999E-2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0.02</v>
      </c>
      <c r="P35" s="68">
        <v>0.03</v>
      </c>
      <c r="Q35" s="68">
        <v>2.1499999999999998E-2</v>
      </c>
      <c r="R35" s="68">
        <v>3.1E-2</v>
      </c>
      <c r="S35" s="68">
        <v>2.35E-2</v>
      </c>
      <c r="T35" s="68">
        <v>2.5999999999999999E-2</v>
      </c>
      <c r="U35" s="9"/>
    </row>
    <row r="36" spans="1:21" x14ac:dyDescent="0.25">
      <c r="B36" t="s">
        <v>413</v>
      </c>
      <c r="C36" s="68">
        <v>1.6E-2</v>
      </c>
      <c r="D36" s="12"/>
      <c r="E36" s="37">
        <v>5.0000000000000001E-3</v>
      </c>
      <c r="F36" s="37">
        <v>7.0000000000000001E-3</v>
      </c>
      <c r="G36" s="16"/>
      <c r="H36" s="37" t="s">
        <v>4</v>
      </c>
      <c r="I36" s="37">
        <v>7.4999999999999997E-3</v>
      </c>
      <c r="J36" s="37" t="s">
        <v>4</v>
      </c>
      <c r="K36" s="37" t="s">
        <v>4</v>
      </c>
      <c r="L36" s="37">
        <v>0.01</v>
      </c>
      <c r="M36" s="37">
        <v>1.2500000000000001E-2</v>
      </c>
      <c r="N36" s="16"/>
      <c r="O36" s="67">
        <v>2.5000000000000001E-2</v>
      </c>
      <c r="P36" s="68">
        <v>2.5000000000000001E-2</v>
      </c>
      <c r="Q36" s="67">
        <v>2.7E-2</v>
      </c>
      <c r="R36" s="67">
        <v>3.1E-2</v>
      </c>
      <c r="S36" s="67">
        <v>2.8000000000000001E-2</v>
      </c>
      <c r="T36" s="67">
        <v>3.5000000000000003E-2</v>
      </c>
      <c r="U36" s="9"/>
    </row>
    <row r="37" spans="1:21" x14ac:dyDescent="0.25">
      <c r="D37" s="9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9"/>
    </row>
    <row r="38" spans="1:21" x14ac:dyDescent="0.25">
      <c r="A38" s="8"/>
      <c r="B38" s="25" t="s">
        <v>37</v>
      </c>
      <c r="C38" s="42">
        <f>MAX(C29:C34)</f>
        <v>2.6499999999999999E-2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MAX(O29:O34)</f>
        <v>0.03</v>
      </c>
      <c r="P38" s="42" t="s">
        <v>4</v>
      </c>
      <c r="Q38" s="42">
        <f>MAX(Q29:Q34)</f>
        <v>3.2000000000000001E-2</v>
      </c>
      <c r="R38" s="42">
        <f>MAX(R29:R34)</f>
        <v>3.3000000000000002E-2</v>
      </c>
      <c r="S38" s="42">
        <f>MAX(S29:S34)</f>
        <v>3.4000000000000002E-2</v>
      </c>
      <c r="T38" s="42">
        <f>MAX(T29:T34)</f>
        <v>3.5000000000000003E-2</v>
      </c>
      <c r="U38" s="9"/>
    </row>
    <row r="39" spans="1:21" x14ac:dyDescent="0.25">
      <c r="A39" s="9" t="s">
        <v>38</v>
      </c>
      <c r="D39" s="9"/>
      <c r="U39" s="9"/>
    </row>
    <row r="40" spans="1:21" x14ac:dyDescent="0.25">
      <c r="B40" s="9" t="s">
        <v>38</v>
      </c>
      <c r="C40" s="78">
        <v>1.6E-2</v>
      </c>
      <c r="D40" s="12"/>
      <c r="E40" s="83">
        <v>1.26E-2</v>
      </c>
      <c r="F40" s="80">
        <v>1.61E-2</v>
      </c>
      <c r="G40" s="12"/>
      <c r="H40" s="80">
        <v>1.4E-2</v>
      </c>
      <c r="I40" s="80">
        <v>1.4500000000000001E-2</v>
      </c>
      <c r="J40" s="80">
        <v>1.4999999999999999E-2</v>
      </c>
      <c r="K40" s="80">
        <v>1.6500000000000001E-2</v>
      </c>
      <c r="L40" s="80">
        <v>2.2100000000000002E-2</v>
      </c>
      <c r="M40" s="80">
        <v>2.2499999999999999E-2</v>
      </c>
      <c r="N40" s="61"/>
      <c r="O40" s="80">
        <v>2.3E-2</v>
      </c>
      <c r="P40" s="80">
        <v>2.3699999999999999E-2</v>
      </c>
      <c r="Q40" s="80">
        <v>2.4500000000000001E-2</v>
      </c>
      <c r="R40" s="80">
        <v>2.5100000000000001E-2</v>
      </c>
      <c r="S40" s="80">
        <v>2.5700000000000001E-2</v>
      </c>
      <c r="T40" s="80">
        <v>2.6599999999999999E-2</v>
      </c>
      <c r="U40" s="9"/>
    </row>
    <row r="41" spans="1:21" x14ac:dyDescent="0.25">
      <c r="B41" s="9" t="s">
        <v>392</v>
      </c>
      <c r="C41" s="78">
        <v>1.6E-2</v>
      </c>
      <c r="D41" s="12"/>
      <c r="E41" s="83">
        <v>1.2500000000000001E-2</v>
      </c>
      <c r="F41" s="80">
        <v>1.6E-2</v>
      </c>
      <c r="G41" s="12"/>
      <c r="H41" s="80">
        <v>1.3899999999999999E-2</v>
      </c>
      <c r="I41" s="80">
        <v>1.44E-2</v>
      </c>
      <c r="J41" s="80">
        <v>1.49E-2</v>
      </c>
      <c r="K41" s="80">
        <v>1.6400000000000001E-2</v>
      </c>
      <c r="L41" s="80">
        <v>2.1999999999999999E-2</v>
      </c>
      <c r="M41" s="80">
        <v>2.24E-2</v>
      </c>
      <c r="N41" s="61"/>
      <c r="O41" s="80">
        <v>2.29E-2</v>
      </c>
      <c r="P41" s="80">
        <v>2.3599999999999999E-2</v>
      </c>
      <c r="Q41" s="80">
        <v>2.4400000000000002E-2</v>
      </c>
      <c r="R41" s="80">
        <v>2.5000000000000001E-2</v>
      </c>
      <c r="S41" s="80">
        <v>2.5600000000000001E-2</v>
      </c>
      <c r="T41" s="80">
        <v>2.6499999999999999E-2</v>
      </c>
      <c r="U41" s="9"/>
    </row>
    <row r="42" spans="1:21" x14ac:dyDescent="0.25">
      <c r="B42" s="9" t="s">
        <v>364</v>
      </c>
      <c r="C42" s="78">
        <v>2.3E-2</v>
      </c>
      <c r="D42" s="12"/>
      <c r="E42" s="78">
        <v>2.3E-2</v>
      </c>
      <c r="F42" s="78">
        <v>2.35E-2</v>
      </c>
      <c r="G42" s="12"/>
      <c r="H42" s="78">
        <v>2.3E-2</v>
      </c>
      <c r="I42" s="78">
        <v>2.3E-2</v>
      </c>
      <c r="J42" s="78">
        <v>2.3E-2</v>
      </c>
      <c r="K42" s="78">
        <v>2.3E-2</v>
      </c>
      <c r="L42" s="78">
        <v>2.4500000000000001E-2</v>
      </c>
      <c r="M42" s="78">
        <v>2.5000000000000001E-2</v>
      </c>
      <c r="N42" s="60"/>
      <c r="O42" s="78">
        <v>0.03</v>
      </c>
      <c r="P42" s="78">
        <v>3.2000000000000001E-2</v>
      </c>
      <c r="Q42" s="78">
        <v>3.2000000000000001E-2</v>
      </c>
      <c r="R42" s="78">
        <v>3.3000000000000002E-2</v>
      </c>
      <c r="S42" s="78">
        <v>3.3500000000000002E-2</v>
      </c>
      <c r="T42" s="78">
        <v>3.4000000000000002E-2</v>
      </c>
      <c r="U42" s="9"/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fitToPage="1" hiddenRows="1">
      <selection activeCell="A45" sqref="A45"/>
      <pageMargins left="0" right="0" top="0.75" bottom="0.75" header="0.3" footer="0.3"/>
      <pageSetup scale="64" orientation="landscape" r:id="rId1"/>
    </customSheetView>
  </customSheetViews>
  <mergeCells count="3">
    <mergeCell ref="E1:F1"/>
    <mergeCell ref="H1:M1"/>
    <mergeCell ref="O1:T1"/>
  </mergeCells>
  <conditionalFormatting sqref="C6:D6 D5 G21">
    <cfRule type="cellIs" dxfId="6235" priority="43" operator="greaterThan">
      <formula>0.0165</formula>
    </cfRule>
  </conditionalFormatting>
  <conditionalFormatting sqref="N22">
    <cfRule type="cellIs" dxfId="6234" priority="42" operator="greaterThan">
      <formula>0.018</formula>
    </cfRule>
  </conditionalFormatting>
  <conditionalFormatting sqref="G5:G6">
    <cfRule type="cellIs" dxfId="6233" priority="41" operator="greaterThan">
      <formula>0.0165</formula>
    </cfRule>
  </conditionalFormatting>
  <conditionalFormatting sqref="G23">
    <cfRule type="cellIs" dxfId="6232" priority="40" operator="greaterThan">
      <formula>0.0165</formula>
    </cfRule>
  </conditionalFormatting>
  <conditionalFormatting sqref="C8:C13">
    <cfRule type="top10" dxfId="6231" priority="39" rank="1"/>
  </conditionalFormatting>
  <conditionalFormatting sqref="E8:E9 E11:E12">
    <cfRule type="top10" dxfId="6230" priority="38" rank="1"/>
  </conditionalFormatting>
  <conditionalFormatting sqref="H8:H9 H11:H13">
    <cfRule type="top10" dxfId="6229" priority="37" rank="1"/>
  </conditionalFormatting>
  <conditionalFormatting sqref="I8:I9 I11:I13">
    <cfRule type="top10" dxfId="6228" priority="36" rank="1"/>
  </conditionalFormatting>
  <conditionalFormatting sqref="K8:K9 K11:K13">
    <cfRule type="top10" dxfId="6227" priority="35" rank="1"/>
  </conditionalFormatting>
  <conditionalFormatting sqref="L8:L13">
    <cfRule type="top10" dxfId="6226" priority="34" rank="1"/>
  </conditionalFormatting>
  <conditionalFormatting sqref="M8:M13">
    <cfRule type="top10" dxfId="6225" priority="33" rank="1"/>
  </conditionalFormatting>
  <conditionalFormatting sqref="O8:O13">
    <cfRule type="top10" dxfId="6224" priority="32" rank="1"/>
  </conditionalFormatting>
  <conditionalFormatting sqref="P8:P13">
    <cfRule type="top10" dxfId="6223" priority="31" rank="1"/>
  </conditionalFormatting>
  <conditionalFormatting sqref="Q8:Q13">
    <cfRule type="top10" dxfId="6222" priority="30" rank="1"/>
  </conditionalFormatting>
  <conditionalFormatting sqref="R8:R13">
    <cfRule type="top10" dxfId="6221" priority="29" rank="1"/>
  </conditionalFormatting>
  <conditionalFormatting sqref="S8:S13">
    <cfRule type="top10" dxfId="6220" priority="28" rank="1"/>
  </conditionalFormatting>
  <conditionalFormatting sqref="T8:T13">
    <cfRule type="top10" dxfId="6219" priority="27" rank="1"/>
  </conditionalFormatting>
  <conditionalFormatting sqref="J17:J21 J24">
    <cfRule type="top10" dxfId="6218" priority="26" rank="1"/>
  </conditionalFormatting>
  <conditionalFormatting sqref="F8:F13">
    <cfRule type="top10" dxfId="6217" priority="25" rank="1"/>
  </conditionalFormatting>
  <conditionalFormatting sqref="O29:O36">
    <cfRule type="top10" dxfId="6216" priority="24" rank="1"/>
  </conditionalFormatting>
  <conditionalFormatting sqref="Q29:Q36">
    <cfRule type="top10" dxfId="6215" priority="23" rank="1"/>
  </conditionalFormatting>
  <conditionalFormatting sqref="R29:R36">
    <cfRule type="top10" dxfId="6214" priority="22" rank="1"/>
  </conditionalFormatting>
  <conditionalFormatting sqref="S29:S36">
    <cfRule type="top10" dxfId="6213" priority="21" rank="1"/>
  </conditionalFormatting>
  <conditionalFormatting sqref="T29:T36">
    <cfRule type="top10" dxfId="6212" priority="20" rank="1"/>
  </conditionalFormatting>
  <conditionalFormatting sqref="H10">
    <cfRule type="top10" dxfId="6211" priority="19" rank="1"/>
  </conditionalFormatting>
  <conditionalFormatting sqref="P17">
    <cfRule type="top10" dxfId="6210" priority="18" rank="1"/>
  </conditionalFormatting>
  <conditionalFormatting sqref="H17:H25 I25:K25">
    <cfRule type="top10" dxfId="6209" priority="134" rank="1"/>
  </conditionalFormatting>
  <conditionalFormatting sqref="I17:I24 J23:M23">
    <cfRule type="top10" dxfId="6208" priority="135" rank="1"/>
  </conditionalFormatting>
  <conditionalFormatting sqref="K17:K22 K24">
    <cfRule type="top10" dxfId="6207" priority="136" rank="1"/>
  </conditionalFormatting>
  <conditionalFormatting sqref="L17:L22 L24:L25">
    <cfRule type="top10" dxfId="6206" priority="137" rank="1"/>
  </conditionalFormatting>
  <conditionalFormatting sqref="M17:M22 M24">
    <cfRule type="top10" dxfId="6205" priority="138" rank="1"/>
  </conditionalFormatting>
  <conditionalFormatting sqref="C17:C25">
    <cfRule type="top10" dxfId="6204" priority="139" rank="1"/>
  </conditionalFormatting>
  <conditionalFormatting sqref="E17:E25">
    <cfRule type="top10" dxfId="6203" priority="140" rank="1"/>
  </conditionalFormatting>
  <conditionalFormatting sqref="F17:F25">
    <cfRule type="top10" dxfId="6202" priority="141" rank="1"/>
  </conditionalFormatting>
  <conditionalFormatting sqref="P18:P25">
    <cfRule type="top10" dxfId="6201" priority="142" percent="1" rank="10"/>
  </conditionalFormatting>
  <conditionalFormatting sqref="O17:O25">
    <cfRule type="top10" dxfId="6200" priority="143" rank="1"/>
  </conditionalFormatting>
  <conditionalFormatting sqref="Q17:Q25">
    <cfRule type="top10" dxfId="6199" priority="144" rank="1"/>
  </conditionalFormatting>
  <conditionalFormatting sqref="R17:R25">
    <cfRule type="top10" dxfId="6198" priority="145" rank="1"/>
  </conditionalFormatting>
  <conditionalFormatting sqref="S17:S25">
    <cfRule type="top10" dxfId="6197" priority="146" rank="1"/>
  </conditionalFormatting>
  <conditionalFormatting sqref="T17:T25">
    <cfRule type="top10" dxfId="6196" priority="147" rank="1"/>
  </conditionalFormatting>
  <conditionalFormatting sqref="M25">
    <cfRule type="top10" dxfId="6195" priority="17" rank="1"/>
  </conditionalFormatting>
  <conditionalFormatting sqref="C29:C36">
    <cfRule type="top10" dxfId="6194" priority="148" rank="1"/>
  </conditionalFormatting>
  <conditionalFormatting sqref="J13">
    <cfRule type="top10" dxfId="6193" priority="16" rank="1"/>
  </conditionalFormatting>
  <pageMargins left="0" right="0" top="0.75" bottom="0.75" header="0.3" footer="0.3"/>
  <pageSetup scale="64" orientation="landscape"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C01EF-5DEB-4AC4-B2E3-015DA9664D63}">
  <sheetPr>
    <pageSetUpPr fitToPage="1"/>
  </sheetPr>
  <dimension ref="A1:W44"/>
  <sheetViews>
    <sheetView workbookViewId="0">
      <selection activeCell="H17" sqref="H17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9.42578125" bestFit="1" customWidth="1"/>
    <col min="22" max="23" width="10.140625" bestFit="1" customWidth="1"/>
    <col min="25" max="25" width="42.85546875" bestFit="1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MAX(O8:O13)</f>
        <v>2.5000000000000001E-2</v>
      </c>
      <c r="P4" s="78">
        <f t="shared" si="1"/>
        <v>2.3E-2</v>
      </c>
      <c r="Q4" s="78">
        <f t="shared" si="1"/>
        <v>1.7500000000000002E-2</v>
      </c>
      <c r="R4" s="78">
        <f t="shared" si="1"/>
        <v>0.02</v>
      </c>
      <c r="S4" s="78">
        <f t="shared" si="1"/>
        <v>2.1000000000000001E-2</v>
      </c>
      <c r="T4" s="78">
        <f t="shared" si="1"/>
        <v>0.03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1.8800000000000001E-2</v>
      </c>
      <c r="P5" s="80">
        <f t="shared" si="3"/>
        <v>1.8500000000000003E-2</v>
      </c>
      <c r="Q5" s="80">
        <f t="shared" si="3"/>
        <v>1.4999999999999999E-2</v>
      </c>
      <c r="R5" s="80">
        <f t="shared" si="3"/>
        <v>1.6E-2</v>
      </c>
      <c r="S5" s="80">
        <f t="shared" si="3"/>
        <v>1.7999999999999999E-2</v>
      </c>
      <c r="T5" s="80">
        <f t="shared" si="3"/>
        <v>2.1999999999999999E-2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437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1.4E-2</v>
      </c>
      <c r="P8" s="37">
        <v>0.02</v>
      </c>
      <c r="Q8" s="65">
        <v>1.4999999999999999E-2</v>
      </c>
      <c r="R8" s="65">
        <v>1.6E-2</v>
      </c>
      <c r="S8" s="65">
        <v>1.7999999999999999E-2</v>
      </c>
      <c r="T8" s="65">
        <v>2.1999999999999999E-2</v>
      </c>
      <c r="U8" s="9"/>
    </row>
    <row r="9" spans="1:23" x14ac:dyDescent="0.25">
      <c r="A9" s="9"/>
      <c r="B9" t="s">
        <v>47</v>
      </c>
      <c r="C9" s="82" t="s">
        <v>436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2.3099999999999999E-2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1.6E-2</v>
      </c>
      <c r="U9" s="9"/>
    </row>
    <row r="10" spans="1:23" x14ac:dyDescent="0.25">
      <c r="A10" s="9"/>
      <c r="B10" t="s">
        <v>48</v>
      </c>
      <c r="C10" s="47" t="s">
        <v>427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2.5000000000000001E-2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9"/>
      <c r="W10" s="36">
        <v>2.5000000000000001E-2</v>
      </c>
    </row>
    <row r="11" spans="1:23" x14ac:dyDescent="0.25">
      <c r="A11" s="9"/>
      <c r="B11" t="s">
        <v>65</v>
      </c>
      <c r="C11" s="87" t="s">
        <v>433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"/>
    </row>
    <row r="12" spans="1:23" x14ac:dyDescent="0.25">
      <c r="A12" s="9"/>
      <c r="B12" t="s">
        <v>49</v>
      </c>
      <c r="C12" s="87" t="s">
        <v>387</v>
      </c>
      <c r="D12" s="96"/>
      <c r="E12" s="70">
        <v>1.0000000000000001E-5</v>
      </c>
      <c r="F12" s="69">
        <v>1E-3</v>
      </c>
      <c r="G12" s="6"/>
      <c r="H12" s="37">
        <v>2E-3</v>
      </c>
      <c r="I12" s="37">
        <v>3.5000000000000001E-3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2.4E-2</v>
      </c>
      <c r="P12" s="37">
        <v>1.7000000000000001E-2</v>
      </c>
      <c r="Q12" s="37">
        <v>1.7500000000000002E-2</v>
      </c>
      <c r="R12" s="37">
        <v>0.02</v>
      </c>
      <c r="S12" s="37">
        <v>2.1000000000000001E-2</v>
      </c>
      <c r="T12" s="37">
        <v>2.1999999999999999E-2</v>
      </c>
      <c r="U12" s="9"/>
    </row>
    <row r="13" spans="1:23" x14ac:dyDescent="0.25">
      <c r="A13" s="9"/>
      <c r="B13" t="s">
        <v>50</v>
      </c>
      <c r="C13" s="70" t="s">
        <v>387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>
        <v>2.3E-2</v>
      </c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9"/>
      <c r="W13" s="36"/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1.15E-2</v>
      </c>
      <c r="N15" s="12"/>
      <c r="O15" s="42">
        <f t="shared" ref="O15:T15" si="5">MAX(O8:O13)</f>
        <v>2.5000000000000001E-2</v>
      </c>
      <c r="P15" s="42">
        <f t="shared" si="5"/>
        <v>2.3E-2</v>
      </c>
      <c r="Q15" s="42">
        <f t="shared" si="5"/>
        <v>1.7500000000000002E-2</v>
      </c>
      <c r="R15" s="42">
        <f t="shared" si="5"/>
        <v>0.02</v>
      </c>
      <c r="S15" s="42">
        <f t="shared" si="5"/>
        <v>2.1000000000000001E-2</v>
      </c>
      <c r="T15" s="42">
        <f t="shared" si="5"/>
        <v>0.03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2.4500000000000001E-2</v>
      </c>
      <c r="M17" s="37">
        <v>2.5499999999999998E-2</v>
      </c>
      <c r="N17" s="16"/>
      <c r="O17" s="37">
        <v>2.7E-2</v>
      </c>
      <c r="P17" s="37" t="s">
        <v>4</v>
      </c>
      <c r="Q17" s="37">
        <v>2.8500000000000001E-2</v>
      </c>
      <c r="R17" s="37">
        <v>2.9499999999999998E-2</v>
      </c>
      <c r="S17" s="37">
        <v>3.0499999999999999E-2</v>
      </c>
      <c r="T17" s="37">
        <v>3.2000000000000001E-2</v>
      </c>
      <c r="U17" s="36">
        <v>2.7300000000000001E-2</v>
      </c>
      <c r="V17" s="36">
        <v>2.87E-2</v>
      </c>
      <c r="W17" s="9"/>
    </row>
    <row r="18" spans="1:23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  <c r="U18" s="9"/>
    </row>
    <row r="19" spans="1:23" x14ac:dyDescent="0.25">
      <c r="A19" s="9"/>
      <c r="B19" t="s">
        <v>394</v>
      </c>
      <c r="C19" s="68">
        <v>2.8000000000000001E-2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6">
        <v>2.64E-2</v>
      </c>
      <c r="P19" s="66" t="s">
        <v>4</v>
      </c>
      <c r="Q19" s="66">
        <v>2.76E-2</v>
      </c>
      <c r="R19" s="66">
        <v>2.8500000000000001E-2</v>
      </c>
      <c r="S19" s="66">
        <v>2.9499999999999998E-2</v>
      </c>
      <c r="T19" s="66">
        <v>3.0099999999999998E-2</v>
      </c>
      <c r="U19" s="9"/>
    </row>
    <row r="20" spans="1:23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2.5000000000000001E-2</v>
      </c>
      <c r="P20" s="66" t="s">
        <v>4</v>
      </c>
      <c r="Q20" s="66">
        <v>2.5999999999999999E-2</v>
      </c>
      <c r="R20" s="66">
        <v>2.6499999999999999E-2</v>
      </c>
      <c r="S20" s="67">
        <v>2.8000000000000001E-2</v>
      </c>
      <c r="T20" s="67">
        <v>2.8500000000000001E-2</v>
      </c>
      <c r="U20" s="9"/>
    </row>
    <row r="21" spans="1:23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B22" t="s">
        <v>230</v>
      </c>
      <c r="C22" s="38">
        <v>1.2500000000000001E-2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2.2499999999999999E-2</v>
      </c>
      <c r="M22" s="37">
        <v>2.4E-2</v>
      </c>
      <c r="N22" s="19"/>
      <c r="O22" s="37">
        <v>2.5999999999999999E-2</v>
      </c>
      <c r="P22" s="37">
        <v>2.6499999999999999E-2</v>
      </c>
      <c r="Q22" s="37">
        <v>2.6499999999999999E-2</v>
      </c>
      <c r="R22" s="37">
        <v>2.7E-2</v>
      </c>
      <c r="S22" s="37">
        <v>2.75E-2</v>
      </c>
      <c r="T22" s="37">
        <v>2.8000000000000001E-2</v>
      </c>
      <c r="U22" s="9"/>
    </row>
    <row r="23" spans="1:23" x14ac:dyDescent="0.25">
      <c r="B23" t="s">
        <v>408</v>
      </c>
      <c r="C23" s="70">
        <v>1.2500000000000001E-2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2.5999999999999999E-2</v>
      </c>
      <c r="P23" s="66" t="s">
        <v>4</v>
      </c>
      <c r="Q23" s="66">
        <v>2.8000000000000001E-2</v>
      </c>
      <c r="R23" s="66">
        <v>2.8500000000000001E-2</v>
      </c>
      <c r="S23" s="66">
        <v>2.9000000000000001E-2</v>
      </c>
      <c r="T23" s="66">
        <v>2.9499999999999998E-2</v>
      </c>
      <c r="U23" s="9"/>
    </row>
    <row r="24" spans="1:23" x14ac:dyDescent="0.25">
      <c r="B24" t="s">
        <v>420</v>
      </c>
      <c r="C24" s="68">
        <v>1.6500000000000001E-2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2.9499999999999998E-2</v>
      </c>
      <c r="P24" s="67" t="s">
        <v>4</v>
      </c>
      <c r="Q24" s="67">
        <v>3.2000000000000001E-2</v>
      </c>
      <c r="R24" s="67">
        <v>3.3000000000000002E-2</v>
      </c>
      <c r="S24" s="67">
        <v>3.3500000000000002E-2</v>
      </c>
      <c r="T24" s="67">
        <v>3.4500000000000003E-2</v>
      </c>
      <c r="U24" s="36">
        <v>3.0499999999999999E-2</v>
      </c>
      <c r="V24" s="9"/>
    </row>
    <row r="25" spans="1:23" x14ac:dyDescent="0.25"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2.4E-2</v>
      </c>
      <c r="M25" s="37" t="s">
        <v>4</v>
      </c>
      <c r="N25" s="19"/>
      <c r="O25" s="67">
        <v>2.9499999999999998E-2</v>
      </c>
      <c r="P25" s="67">
        <v>3.0499999999999999E-2</v>
      </c>
      <c r="Q25" s="67">
        <v>3.15E-2</v>
      </c>
      <c r="R25" s="67">
        <v>3.2300000000000002E-2</v>
      </c>
      <c r="S25" s="67">
        <v>3.3099999999999997E-2</v>
      </c>
      <c r="T25" s="67">
        <v>3.4500000000000003E-2</v>
      </c>
      <c r="U25" s="9"/>
    </row>
    <row r="26" spans="1:23" x14ac:dyDescent="0.25">
      <c r="A26" s="9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2.8000000000000001E-2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1.2999999999999999E-2</v>
      </c>
      <c r="I27" s="42">
        <f t="shared" si="6"/>
        <v>1.2999999999999999E-2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2.4500000000000001E-2</v>
      </c>
      <c r="M27" s="42">
        <f t="shared" si="6"/>
        <v>2.5499999999999998E-2</v>
      </c>
      <c r="N27" s="12"/>
      <c r="O27" s="42">
        <f>MAX(O17:O25)</f>
        <v>2.9499999999999998E-2</v>
      </c>
      <c r="P27" s="42">
        <f>MAX(P17:P24)</f>
        <v>2.6499999999999999E-2</v>
      </c>
      <c r="Q27" s="42">
        <f>MAX(Q17:Q25)</f>
        <v>3.2000000000000001E-2</v>
      </c>
      <c r="R27" s="42">
        <f>MAX(R17:R25)</f>
        <v>3.3000000000000002E-2</v>
      </c>
      <c r="S27" s="42">
        <f>MAX(S17:S25)</f>
        <v>3.3500000000000002E-2</v>
      </c>
      <c r="T27" s="42">
        <f>MAX(T17:T25)</f>
        <v>3.4500000000000003E-2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0.03</v>
      </c>
      <c r="P29" s="68" t="s">
        <v>4</v>
      </c>
      <c r="Q29" s="67">
        <v>3.1E-2</v>
      </c>
      <c r="R29" s="67">
        <v>3.15E-2</v>
      </c>
      <c r="S29" s="67">
        <v>3.4000000000000002E-2</v>
      </c>
      <c r="T29" s="67">
        <v>3.5000000000000003E-2</v>
      </c>
      <c r="U29" s="9"/>
    </row>
    <row r="30" spans="1:23" x14ac:dyDescent="0.25">
      <c r="B30" t="s">
        <v>28</v>
      </c>
      <c r="C30" s="68">
        <v>2.4E-2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0.03</v>
      </c>
      <c r="P30" s="37" t="s">
        <v>4</v>
      </c>
      <c r="Q30" s="66">
        <v>3.2000000000000001E-2</v>
      </c>
      <c r="R30" s="66">
        <v>3.3000000000000002E-2</v>
      </c>
      <c r="S30" s="66">
        <v>3.3500000000000002E-2</v>
      </c>
      <c r="T30" s="66">
        <v>3.4000000000000002E-2</v>
      </c>
      <c r="U30" s="9"/>
    </row>
    <row r="31" spans="1:23" x14ac:dyDescent="0.25">
      <c r="B31" t="s">
        <v>29</v>
      </c>
      <c r="C31" s="68">
        <v>1.6E-2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37">
        <v>2.75E-2</v>
      </c>
      <c r="P31" s="37" t="s">
        <v>4</v>
      </c>
      <c r="Q31" s="37">
        <v>2.9000000000000001E-2</v>
      </c>
      <c r="R31" s="37">
        <v>0.03</v>
      </c>
      <c r="S31" s="37">
        <v>3.1E-2</v>
      </c>
      <c r="T31" s="68">
        <v>3.3000000000000002E-2</v>
      </c>
      <c r="U31" s="9"/>
    </row>
    <row r="32" spans="1:23" x14ac:dyDescent="0.25">
      <c r="B32" t="s">
        <v>30</v>
      </c>
      <c r="C32" s="68">
        <v>2.4E-2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0.03</v>
      </c>
      <c r="P32" s="68" t="s">
        <v>4</v>
      </c>
      <c r="Q32" s="69">
        <v>3.1E-2</v>
      </c>
      <c r="R32" s="69">
        <v>3.15E-2</v>
      </c>
      <c r="S32" s="69">
        <v>3.3500000000000002E-2</v>
      </c>
      <c r="T32" s="69">
        <v>3.4000000000000002E-2</v>
      </c>
      <c r="U32" s="9"/>
      <c r="W32" s="36"/>
    </row>
    <row r="33" spans="1:21" x14ac:dyDescent="0.25">
      <c r="B33" t="s">
        <v>247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37">
        <v>2.8500000000000001E-2</v>
      </c>
      <c r="P33" s="37" t="s">
        <v>4</v>
      </c>
      <c r="Q33" s="37">
        <v>0.03</v>
      </c>
      <c r="R33" s="37">
        <v>3.1E-2</v>
      </c>
      <c r="S33" s="37">
        <v>3.2500000000000001E-2</v>
      </c>
      <c r="T33" s="37">
        <v>3.4000000000000002E-2</v>
      </c>
      <c r="U33" s="9"/>
    </row>
    <row r="34" spans="1:21" x14ac:dyDescent="0.25">
      <c r="B34" t="s">
        <v>36</v>
      </c>
      <c r="C34" s="68">
        <v>2.6499999999999999E-2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2.75E-2</v>
      </c>
      <c r="P34" s="68" t="s">
        <v>4</v>
      </c>
      <c r="Q34" s="67">
        <v>2.9000000000000001E-2</v>
      </c>
      <c r="R34" s="67">
        <v>0.03</v>
      </c>
      <c r="S34" s="67">
        <v>3.15E-2</v>
      </c>
      <c r="T34" s="67">
        <v>3.3000000000000002E-2</v>
      </c>
      <c r="U34" s="9"/>
    </row>
    <row r="35" spans="1:21" x14ac:dyDescent="0.25">
      <c r="B35" t="s">
        <v>188</v>
      </c>
      <c r="C35" s="68">
        <v>1.4999999999999999E-2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0.02</v>
      </c>
      <c r="P35" s="68">
        <v>3.2500000000000001E-2</v>
      </c>
      <c r="Q35" s="68">
        <v>2.1499999999999998E-2</v>
      </c>
      <c r="R35" s="68">
        <v>3.4500000000000003E-2</v>
      </c>
      <c r="S35" s="68">
        <v>2.35E-2</v>
      </c>
      <c r="T35" s="68">
        <v>2.5999999999999999E-2</v>
      </c>
      <c r="U35" s="9"/>
    </row>
    <row r="36" spans="1:21" x14ac:dyDescent="0.25">
      <c r="B36" t="s">
        <v>413</v>
      </c>
      <c r="C36" s="68">
        <v>1.6E-2</v>
      </c>
      <c r="D36" s="12"/>
      <c r="E36" s="37">
        <v>5.0000000000000001E-3</v>
      </c>
      <c r="F36" s="37">
        <v>7.0000000000000001E-3</v>
      </c>
      <c r="G36" s="16"/>
      <c r="H36" s="37" t="s">
        <v>4</v>
      </c>
      <c r="I36" s="37">
        <v>7.4999999999999997E-3</v>
      </c>
      <c r="J36" s="37" t="s">
        <v>4</v>
      </c>
      <c r="K36" s="37" t="s">
        <v>4</v>
      </c>
      <c r="L36" s="37">
        <v>0.01</v>
      </c>
      <c r="M36" s="37">
        <v>1.2500000000000001E-2</v>
      </c>
      <c r="N36" s="16"/>
      <c r="O36" s="67">
        <v>2.5000000000000001E-2</v>
      </c>
      <c r="P36" s="68">
        <v>2.5000000000000001E-2</v>
      </c>
      <c r="Q36" s="67">
        <v>2.7E-2</v>
      </c>
      <c r="R36" s="67">
        <v>3.1E-2</v>
      </c>
      <c r="S36" s="67">
        <v>2.8000000000000001E-2</v>
      </c>
      <c r="T36" s="67">
        <v>3.5000000000000003E-2</v>
      </c>
      <c r="U36" s="9"/>
    </row>
    <row r="37" spans="1:21" x14ac:dyDescent="0.25">
      <c r="D37" s="9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9"/>
    </row>
    <row r="38" spans="1:21" x14ac:dyDescent="0.25">
      <c r="A38" s="8"/>
      <c r="B38" s="25" t="s">
        <v>37</v>
      </c>
      <c r="C38" s="42">
        <f>MAX(C29:C34)</f>
        <v>2.6499999999999999E-2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MAX(O29:O34)</f>
        <v>0.03</v>
      </c>
      <c r="P38" s="42" t="s">
        <v>4</v>
      </c>
      <c r="Q38" s="42">
        <f>MAX(Q29:Q34)</f>
        <v>3.2000000000000001E-2</v>
      </c>
      <c r="R38" s="42">
        <f>MAX(R29:R34)</f>
        <v>3.3000000000000002E-2</v>
      </c>
      <c r="S38" s="42">
        <f>MAX(S29:S34)</f>
        <v>3.4000000000000002E-2</v>
      </c>
      <c r="T38" s="42">
        <f>MAX(T29:T34)</f>
        <v>3.5000000000000003E-2</v>
      </c>
      <c r="U38" s="9"/>
    </row>
    <row r="39" spans="1:21" x14ac:dyDescent="0.25">
      <c r="A39" s="9" t="s">
        <v>38</v>
      </c>
      <c r="D39" s="9"/>
      <c r="U39" s="9"/>
    </row>
    <row r="40" spans="1:21" x14ac:dyDescent="0.25">
      <c r="B40" s="9" t="s">
        <v>38</v>
      </c>
      <c r="C40" s="78">
        <v>1.6E-2</v>
      </c>
      <c r="D40" s="12"/>
      <c r="E40" s="83">
        <v>1.26E-2</v>
      </c>
      <c r="F40" s="80">
        <v>1.61E-2</v>
      </c>
      <c r="G40" s="12"/>
      <c r="H40" s="80">
        <v>1.4E-2</v>
      </c>
      <c r="I40" s="80">
        <v>1.4500000000000001E-2</v>
      </c>
      <c r="J40" s="80">
        <v>1.4999999999999999E-2</v>
      </c>
      <c r="K40" s="80">
        <v>1.6500000000000001E-2</v>
      </c>
      <c r="L40" s="80">
        <v>2.2599999999999999E-2</v>
      </c>
      <c r="M40" s="80">
        <v>2.3E-2</v>
      </c>
      <c r="N40" s="61"/>
      <c r="O40" s="80">
        <v>2.35E-2</v>
      </c>
      <c r="P40" s="80">
        <v>2.4199999999999999E-2</v>
      </c>
      <c r="Q40" s="80">
        <v>2.5000000000000001E-2</v>
      </c>
      <c r="R40" s="80">
        <v>2.5600000000000001E-2</v>
      </c>
      <c r="S40" s="80">
        <v>2.6200000000000001E-2</v>
      </c>
      <c r="T40" s="80">
        <v>2.7099999999999999E-2</v>
      </c>
      <c r="U40" s="9"/>
    </row>
    <row r="41" spans="1:21" x14ac:dyDescent="0.25">
      <c r="B41" s="9" t="s">
        <v>392</v>
      </c>
      <c r="C41" s="78">
        <v>1.6E-2</v>
      </c>
      <c r="D41" s="12"/>
      <c r="E41" s="83">
        <v>1.2500000000000001E-2</v>
      </c>
      <c r="F41" s="80">
        <v>1.6E-2</v>
      </c>
      <c r="G41" s="12"/>
      <c r="H41" s="80">
        <v>1.3899999999999999E-2</v>
      </c>
      <c r="I41" s="80">
        <v>1.44E-2</v>
      </c>
      <c r="J41" s="80">
        <v>1.49E-2</v>
      </c>
      <c r="K41" s="80">
        <v>1.6400000000000001E-2</v>
      </c>
      <c r="L41" s="80">
        <v>2.2499999999999999E-2</v>
      </c>
      <c r="M41" s="80">
        <v>2.29E-2</v>
      </c>
      <c r="N41" s="61"/>
      <c r="O41" s="80">
        <v>2.3400000000000001E-2</v>
      </c>
      <c r="P41" s="80">
        <v>2.41E-2</v>
      </c>
      <c r="Q41" s="80">
        <v>2.4899999999999999E-2</v>
      </c>
      <c r="R41" s="80">
        <v>2.5499999999999998E-2</v>
      </c>
      <c r="S41" s="80">
        <v>2.6100000000000002E-2</v>
      </c>
      <c r="T41" s="80">
        <v>2.7E-2</v>
      </c>
      <c r="U41" s="9"/>
    </row>
    <row r="42" spans="1:21" x14ac:dyDescent="0.25">
      <c r="B42" s="9" t="s">
        <v>364</v>
      </c>
      <c r="C42" s="78">
        <v>2.3E-2</v>
      </c>
      <c r="D42" s="12"/>
      <c r="E42" s="78">
        <v>2.3E-2</v>
      </c>
      <c r="F42" s="78">
        <v>2.35E-2</v>
      </c>
      <c r="G42" s="12"/>
      <c r="H42" s="78">
        <v>2.3E-2</v>
      </c>
      <c r="I42" s="78">
        <v>2.3E-2</v>
      </c>
      <c r="J42" s="78">
        <v>2.3E-2</v>
      </c>
      <c r="K42" s="78">
        <v>2.3E-2</v>
      </c>
      <c r="L42" s="78">
        <v>2.4500000000000001E-2</v>
      </c>
      <c r="M42" s="78">
        <v>2.5000000000000001E-2</v>
      </c>
      <c r="N42" s="60"/>
      <c r="O42" s="78">
        <v>0.03</v>
      </c>
      <c r="P42" s="78">
        <v>3.2000000000000001E-2</v>
      </c>
      <c r="Q42" s="78">
        <v>3.2000000000000001E-2</v>
      </c>
      <c r="R42" s="78">
        <v>3.3000000000000002E-2</v>
      </c>
      <c r="S42" s="78">
        <v>3.3500000000000002E-2</v>
      </c>
      <c r="T42" s="78">
        <v>3.4000000000000002E-2</v>
      </c>
      <c r="U42" s="9"/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fitToPage="1" hiddenRows="1">
      <selection activeCell="H17" sqref="H17"/>
      <pageMargins left="0" right="0" top="0.75" bottom="0.75" header="0.3" footer="0.3"/>
      <pageSetup scale="64" orientation="landscape" r:id="rId1"/>
    </customSheetView>
  </customSheetViews>
  <mergeCells count="3">
    <mergeCell ref="E1:F1"/>
    <mergeCell ref="H1:M1"/>
    <mergeCell ref="O1:T1"/>
  </mergeCells>
  <conditionalFormatting sqref="C6:D6 D5 G21">
    <cfRule type="cellIs" dxfId="6192" priority="29" operator="greaterThan">
      <formula>0.0165</formula>
    </cfRule>
  </conditionalFormatting>
  <conditionalFormatting sqref="N22">
    <cfRule type="cellIs" dxfId="6191" priority="28" operator="greaterThan">
      <formula>0.018</formula>
    </cfRule>
  </conditionalFormatting>
  <conditionalFormatting sqref="G5:G6">
    <cfRule type="cellIs" dxfId="6190" priority="27" operator="greaterThan">
      <formula>0.0165</formula>
    </cfRule>
  </conditionalFormatting>
  <conditionalFormatting sqref="G23">
    <cfRule type="cellIs" dxfId="6189" priority="26" operator="greaterThan">
      <formula>0.0165</formula>
    </cfRule>
  </conditionalFormatting>
  <conditionalFormatting sqref="C8:C13">
    <cfRule type="top10" dxfId="6188" priority="25" rank="1"/>
  </conditionalFormatting>
  <conditionalFormatting sqref="E8:E9 E11:E12">
    <cfRule type="top10" dxfId="6187" priority="24" rank="1"/>
  </conditionalFormatting>
  <conditionalFormatting sqref="H8:H9 H11:H13">
    <cfRule type="top10" dxfId="6186" priority="23" rank="1"/>
  </conditionalFormatting>
  <conditionalFormatting sqref="I8:I9 I11:I13">
    <cfRule type="top10" dxfId="6185" priority="22" rank="1"/>
  </conditionalFormatting>
  <conditionalFormatting sqref="K8:K9 K11:K13">
    <cfRule type="top10" dxfId="6184" priority="21" rank="1"/>
  </conditionalFormatting>
  <conditionalFormatting sqref="L8:L13">
    <cfRule type="top10" dxfId="6183" priority="20" rank="1"/>
  </conditionalFormatting>
  <conditionalFormatting sqref="M8:M13">
    <cfRule type="top10" dxfId="6182" priority="19" rank="1"/>
  </conditionalFormatting>
  <conditionalFormatting sqref="O8:O13">
    <cfRule type="top10" dxfId="6181" priority="18" rank="1"/>
  </conditionalFormatting>
  <conditionalFormatting sqref="P8:P13">
    <cfRule type="top10" dxfId="6180" priority="17" rank="1"/>
  </conditionalFormatting>
  <conditionalFormatting sqref="Q8:Q13">
    <cfRule type="top10" dxfId="6179" priority="16" rank="1"/>
  </conditionalFormatting>
  <conditionalFormatting sqref="R8:R13">
    <cfRule type="top10" dxfId="6178" priority="15" rank="1"/>
  </conditionalFormatting>
  <conditionalFormatting sqref="S8:S13">
    <cfRule type="top10" dxfId="6177" priority="14" rank="1"/>
  </conditionalFormatting>
  <conditionalFormatting sqref="T8:T13">
    <cfRule type="top10" dxfId="6176" priority="13" rank="1"/>
  </conditionalFormatting>
  <conditionalFormatting sqref="J17:J21 J24">
    <cfRule type="top10" dxfId="6175" priority="12" rank="1"/>
  </conditionalFormatting>
  <conditionalFormatting sqref="F8:F13">
    <cfRule type="top10" dxfId="6174" priority="11" rank="1"/>
  </conditionalFormatting>
  <conditionalFormatting sqref="O29:O36">
    <cfRule type="top10" dxfId="6173" priority="10" rank="1"/>
  </conditionalFormatting>
  <conditionalFormatting sqref="Q29:Q36">
    <cfRule type="top10" dxfId="6172" priority="9" rank="1"/>
  </conditionalFormatting>
  <conditionalFormatting sqref="R29:R36">
    <cfRule type="top10" dxfId="6171" priority="5" rank="1"/>
    <cfRule type="top10" dxfId="6170" priority="8" rank="1"/>
  </conditionalFormatting>
  <conditionalFormatting sqref="S29:S36">
    <cfRule type="top10" dxfId="6169" priority="7" rank="1"/>
  </conditionalFormatting>
  <conditionalFormatting sqref="T29:T36">
    <cfRule type="top10" dxfId="6168" priority="6" rank="1"/>
  </conditionalFormatting>
  <conditionalFormatting sqref="H10">
    <cfRule type="top10" dxfId="6167" priority="4" rank="1"/>
  </conditionalFormatting>
  <conditionalFormatting sqref="P17">
    <cfRule type="top10" dxfId="6166" priority="3" rank="1"/>
  </conditionalFormatting>
  <conditionalFormatting sqref="H17:H25 I25:K25">
    <cfRule type="top10" dxfId="6165" priority="30" rank="1"/>
  </conditionalFormatting>
  <conditionalFormatting sqref="I17:I24 J23:M23">
    <cfRule type="top10" dxfId="6164" priority="31" rank="1"/>
  </conditionalFormatting>
  <conditionalFormatting sqref="K17:K22 K24">
    <cfRule type="top10" dxfId="6163" priority="32" rank="1"/>
  </conditionalFormatting>
  <conditionalFormatting sqref="L17:L22 L24:L25">
    <cfRule type="top10" dxfId="6162" priority="33" rank="1"/>
  </conditionalFormatting>
  <conditionalFormatting sqref="M17:M22 M24">
    <cfRule type="top10" dxfId="6161" priority="34" rank="1"/>
  </conditionalFormatting>
  <conditionalFormatting sqref="C17:C25">
    <cfRule type="top10" dxfId="6160" priority="35" rank="1"/>
  </conditionalFormatting>
  <conditionalFormatting sqref="E17:E25">
    <cfRule type="top10" dxfId="6159" priority="36" rank="1"/>
  </conditionalFormatting>
  <conditionalFormatting sqref="F17:F25">
    <cfRule type="top10" dxfId="6158" priority="37" rank="1"/>
  </conditionalFormatting>
  <conditionalFormatting sqref="P18:P25">
    <cfRule type="top10" dxfId="6157" priority="38" percent="1" rank="10"/>
  </conditionalFormatting>
  <conditionalFormatting sqref="O17:O25">
    <cfRule type="top10" dxfId="6156" priority="39" rank="1"/>
  </conditionalFormatting>
  <conditionalFormatting sqref="Q17:Q25">
    <cfRule type="top10" dxfId="6155" priority="40" rank="1"/>
  </conditionalFormatting>
  <conditionalFormatting sqref="R17:R25">
    <cfRule type="top10" dxfId="6154" priority="41" rank="1"/>
  </conditionalFormatting>
  <conditionalFormatting sqref="S17:S25">
    <cfRule type="top10" dxfId="6153" priority="42" rank="1"/>
  </conditionalFormatting>
  <conditionalFormatting sqref="T17:T25">
    <cfRule type="top10" dxfId="6152" priority="43" rank="1"/>
  </conditionalFormatting>
  <conditionalFormatting sqref="M25">
    <cfRule type="top10" dxfId="6151" priority="2" rank="1"/>
  </conditionalFormatting>
  <conditionalFormatting sqref="C29:C36">
    <cfRule type="top10" dxfId="6150" priority="44" rank="1"/>
  </conditionalFormatting>
  <conditionalFormatting sqref="J13">
    <cfRule type="top10" dxfId="6149" priority="1" rank="1"/>
  </conditionalFormatting>
  <pageMargins left="0" right="0" top="0.75" bottom="0.75" header="0.3" footer="0.3"/>
  <pageSetup scale="64" orientation="landscape"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FB0A1-758A-4843-8C60-6AC680F9881E}">
  <sheetPr>
    <pageSetUpPr fitToPage="1"/>
  </sheetPr>
  <dimension ref="A1:W44"/>
  <sheetViews>
    <sheetView workbookViewId="0">
      <selection activeCell="T22" sqref="T22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9.42578125" bestFit="1" customWidth="1"/>
    <col min="22" max="23" width="10.140625" bestFit="1" customWidth="1"/>
    <col min="25" max="25" width="42.85546875" bestFit="1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MAX(O8:O13)</f>
        <v>2.5000000000000001E-2</v>
      </c>
      <c r="P4" s="78">
        <f t="shared" si="1"/>
        <v>2.5499999999999998E-2</v>
      </c>
      <c r="Q4" s="78">
        <f t="shared" si="1"/>
        <v>1.7500000000000002E-2</v>
      </c>
      <c r="R4" s="78">
        <f t="shared" si="1"/>
        <v>0.02</v>
      </c>
      <c r="S4" s="78">
        <f t="shared" si="1"/>
        <v>2.1000000000000001E-2</v>
      </c>
      <c r="T4" s="78">
        <f t="shared" si="1"/>
        <v>0.03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1.4250000000000001E-2</v>
      </c>
      <c r="P5" s="80">
        <f t="shared" si="3"/>
        <v>1.95E-2</v>
      </c>
      <c r="Q5" s="80">
        <f t="shared" si="3"/>
        <v>1.4999999999999999E-2</v>
      </c>
      <c r="R5" s="80">
        <f t="shared" si="3"/>
        <v>1.6E-2</v>
      </c>
      <c r="S5" s="80">
        <f t="shared" si="3"/>
        <v>1.7999999999999999E-2</v>
      </c>
      <c r="T5" s="80">
        <f t="shared" si="3"/>
        <v>2.1999999999999999E-2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437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1.4E-2</v>
      </c>
      <c r="P8" s="37">
        <v>2.2499999999999999E-2</v>
      </c>
      <c r="Q8" s="65">
        <v>1.4999999999999999E-2</v>
      </c>
      <c r="R8" s="65">
        <v>1.6E-2</v>
      </c>
      <c r="S8" s="65">
        <v>1.7999999999999999E-2</v>
      </c>
      <c r="T8" s="65">
        <v>2.1999999999999999E-2</v>
      </c>
      <c r="U8" s="9"/>
    </row>
    <row r="9" spans="1:23" x14ac:dyDescent="0.25">
      <c r="A9" s="9"/>
      <c r="B9" t="s">
        <v>47</v>
      </c>
      <c r="C9" s="82" t="s">
        <v>436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1.6E-2</v>
      </c>
      <c r="U9" s="9"/>
    </row>
    <row r="10" spans="1:23" x14ac:dyDescent="0.25">
      <c r="A10" s="9"/>
      <c r="B10" t="s">
        <v>48</v>
      </c>
      <c r="C10" s="47" t="s">
        <v>427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2.5000000000000001E-2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9"/>
      <c r="W10" s="36">
        <v>2.5000000000000001E-2</v>
      </c>
    </row>
    <row r="11" spans="1:23" x14ac:dyDescent="0.25">
      <c r="A11" s="9"/>
      <c r="B11" t="s">
        <v>65</v>
      </c>
      <c r="C11" s="87" t="s">
        <v>433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"/>
    </row>
    <row r="12" spans="1:23" x14ac:dyDescent="0.25">
      <c r="A12" s="9"/>
      <c r="B12" t="s">
        <v>49</v>
      </c>
      <c r="C12" s="87" t="s">
        <v>387</v>
      </c>
      <c r="D12" s="96"/>
      <c r="E12" s="70">
        <v>1.0000000000000001E-5</v>
      </c>
      <c r="F12" s="69">
        <v>1E-3</v>
      </c>
      <c r="G12" s="6"/>
      <c r="H12" s="37">
        <v>2E-3</v>
      </c>
      <c r="I12" s="37">
        <v>3.5000000000000001E-3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2.4E-2</v>
      </c>
      <c r="P12" s="37">
        <v>1.7000000000000001E-2</v>
      </c>
      <c r="Q12" s="37">
        <v>1.7500000000000002E-2</v>
      </c>
      <c r="R12" s="37">
        <v>0.02</v>
      </c>
      <c r="S12" s="37">
        <v>2.1000000000000001E-2</v>
      </c>
      <c r="T12" s="37">
        <v>2.1999999999999999E-2</v>
      </c>
      <c r="U12" s="9"/>
    </row>
    <row r="13" spans="1:23" x14ac:dyDescent="0.25">
      <c r="A13" s="9"/>
      <c r="B13" t="s">
        <v>50</v>
      </c>
      <c r="C13" s="70" t="s">
        <v>387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>
        <v>2.5499999999999998E-2</v>
      </c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9"/>
      <c r="W13" s="36"/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1.15E-2</v>
      </c>
      <c r="N15" s="12"/>
      <c r="O15" s="42">
        <f t="shared" ref="O15:T15" si="5">MAX(O8:O13)</f>
        <v>2.5000000000000001E-2</v>
      </c>
      <c r="P15" s="42">
        <f t="shared" si="5"/>
        <v>2.5499999999999998E-2</v>
      </c>
      <c r="Q15" s="42">
        <f t="shared" si="5"/>
        <v>1.7500000000000002E-2</v>
      </c>
      <c r="R15" s="42">
        <f t="shared" si="5"/>
        <v>0.02</v>
      </c>
      <c r="S15" s="42">
        <f t="shared" si="5"/>
        <v>2.1000000000000001E-2</v>
      </c>
      <c r="T15" s="42">
        <f t="shared" si="5"/>
        <v>0.03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2.4500000000000001E-2</v>
      </c>
      <c r="M17" s="37">
        <v>2.5499999999999998E-2</v>
      </c>
      <c r="N17" s="16"/>
      <c r="O17" s="37">
        <v>2.7E-2</v>
      </c>
      <c r="P17" s="37" t="s">
        <v>4</v>
      </c>
      <c r="Q17" s="37">
        <v>2.8500000000000001E-2</v>
      </c>
      <c r="R17" s="37">
        <v>2.9499999999999998E-2</v>
      </c>
      <c r="S17" s="37">
        <v>3.0499999999999999E-2</v>
      </c>
      <c r="T17" s="37">
        <v>3.2000000000000001E-2</v>
      </c>
      <c r="U17" s="36">
        <v>2.7300000000000001E-2</v>
      </c>
      <c r="V17" s="36">
        <v>2.9499999999999998E-2</v>
      </c>
      <c r="W17" s="9"/>
    </row>
    <row r="18" spans="1:23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  <c r="U18" s="9"/>
    </row>
    <row r="19" spans="1:23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6">
        <v>2.58E-2</v>
      </c>
      <c r="P19" s="66" t="s">
        <v>4</v>
      </c>
      <c r="Q19" s="66">
        <v>2.76E-2</v>
      </c>
      <c r="R19" s="66">
        <v>2.81E-2</v>
      </c>
      <c r="S19" s="66">
        <v>2.9000000000000001E-2</v>
      </c>
      <c r="T19" s="66">
        <v>2.9700000000000001E-2</v>
      </c>
      <c r="U19" s="9"/>
    </row>
    <row r="20" spans="1:23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2.5999999999999999E-2</v>
      </c>
      <c r="P20" s="66" t="s">
        <v>4</v>
      </c>
      <c r="Q20" s="66">
        <v>2.6499999999999999E-2</v>
      </c>
      <c r="R20" s="66">
        <v>2.75E-2</v>
      </c>
      <c r="S20" s="67">
        <v>2.9499999999999998E-2</v>
      </c>
      <c r="T20" s="67">
        <v>3.0499999999999999E-2</v>
      </c>
      <c r="U20" s="9"/>
    </row>
    <row r="21" spans="1:23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B22" t="s">
        <v>230</v>
      </c>
      <c r="C22" s="38">
        <v>1.2500000000000001E-2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2.4E-2</v>
      </c>
      <c r="M22" s="37">
        <v>2.5000000000000001E-2</v>
      </c>
      <c r="N22" s="19"/>
      <c r="O22" s="37">
        <v>2.5999999999999999E-2</v>
      </c>
      <c r="P22" s="37">
        <v>2.7E-2</v>
      </c>
      <c r="Q22" s="37">
        <v>2.75E-2</v>
      </c>
      <c r="R22" s="37">
        <v>2.8000000000000001E-2</v>
      </c>
      <c r="S22" s="37">
        <v>2.8500000000000001E-2</v>
      </c>
      <c r="T22" s="37">
        <v>2.9000000000000001E-2</v>
      </c>
      <c r="U22" s="9"/>
    </row>
    <row r="23" spans="1:23" x14ac:dyDescent="0.25">
      <c r="B23" t="s">
        <v>408</v>
      </c>
      <c r="C23" s="70">
        <v>1.2500000000000001E-2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2.5999999999999999E-2</v>
      </c>
      <c r="P23" s="66" t="s">
        <v>4</v>
      </c>
      <c r="Q23" s="66">
        <v>2.8000000000000001E-2</v>
      </c>
      <c r="R23" s="66">
        <v>2.8500000000000001E-2</v>
      </c>
      <c r="S23" s="66">
        <v>2.9000000000000001E-2</v>
      </c>
      <c r="T23" s="66">
        <v>2.9499999999999998E-2</v>
      </c>
      <c r="U23" s="9"/>
    </row>
    <row r="24" spans="1:23" x14ac:dyDescent="0.25">
      <c r="B24" t="s">
        <v>420</v>
      </c>
      <c r="C24" s="68">
        <v>1.6500000000000001E-2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2.9499999999999998E-2</v>
      </c>
      <c r="P24" s="67" t="s">
        <v>4</v>
      </c>
      <c r="Q24" s="67">
        <v>3.2000000000000001E-2</v>
      </c>
      <c r="R24" s="67">
        <v>3.3000000000000002E-2</v>
      </c>
      <c r="S24" s="67">
        <v>3.3500000000000002E-2</v>
      </c>
      <c r="T24" s="67">
        <v>3.4500000000000003E-2</v>
      </c>
      <c r="U24" s="36">
        <v>3.0499999999999999E-2</v>
      </c>
      <c r="V24" s="9"/>
    </row>
    <row r="25" spans="1:23" x14ac:dyDescent="0.25"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2.4E-2</v>
      </c>
      <c r="M25" s="37" t="s">
        <v>4</v>
      </c>
      <c r="N25" s="19"/>
      <c r="O25" s="67">
        <v>2.9499999999999998E-2</v>
      </c>
      <c r="P25" s="67">
        <v>3.0499999999999999E-2</v>
      </c>
      <c r="Q25" s="67">
        <v>3.15E-2</v>
      </c>
      <c r="R25" s="67">
        <v>3.2300000000000002E-2</v>
      </c>
      <c r="S25" s="67">
        <v>3.3099999999999997E-2</v>
      </c>
      <c r="T25" s="67">
        <v>3.4500000000000003E-2</v>
      </c>
      <c r="U25" s="9"/>
    </row>
    <row r="26" spans="1:23" x14ac:dyDescent="0.25">
      <c r="A26" s="9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2.3E-2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1.2999999999999999E-2</v>
      </c>
      <c r="I27" s="42">
        <f t="shared" si="6"/>
        <v>1.2999999999999999E-2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2.4500000000000001E-2</v>
      </c>
      <c r="M27" s="42">
        <f t="shared" si="6"/>
        <v>2.5499999999999998E-2</v>
      </c>
      <c r="N27" s="12"/>
      <c r="O27" s="42">
        <f>MAX(O17:O25)</f>
        <v>2.9499999999999998E-2</v>
      </c>
      <c r="P27" s="42">
        <f>MAX(P17:P24)</f>
        <v>2.7E-2</v>
      </c>
      <c r="Q27" s="42">
        <f>MAX(Q17:Q25)</f>
        <v>3.2000000000000001E-2</v>
      </c>
      <c r="R27" s="42">
        <f>MAX(R17:R25)</f>
        <v>3.3000000000000002E-2</v>
      </c>
      <c r="S27" s="42">
        <f>MAX(S17:S25)</f>
        <v>3.3500000000000002E-2</v>
      </c>
      <c r="T27" s="42">
        <f>MAX(T17:T25)</f>
        <v>3.4500000000000003E-2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0.03</v>
      </c>
      <c r="P29" s="68" t="s">
        <v>4</v>
      </c>
      <c r="Q29" s="67">
        <v>3.1E-2</v>
      </c>
      <c r="R29" s="67">
        <v>3.15E-2</v>
      </c>
      <c r="S29" s="67">
        <v>3.4000000000000002E-2</v>
      </c>
      <c r="T29" s="67">
        <v>3.5000000000000003E-2</v>
      </c>
      <c r="U29" s="9"/>
    </row>
    <row r="30" spans="1:23" x14ac:dyDescent="0.25">
      <c r="B30" t="s">
        <v>28</v>
      </c>
      <c r="C30" s="68">
        <v>2.4E-2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0.03</v>
      </c>
      <c r="P30" s="37" t="s">
        <v>4</v>
      </c>
      <c r="Q30" s="66">
        <v>3.3000000000000002E-2</v>
      </c>
      <c r="R30" s="66">
        <v>3.3500000000000002E-2</v>
      </c>
      <c r="S30" s="66">
        <v>3.4000000000000002E-2</v>
      </c>
      <c r="T30" s="66">
        <v>3.5000000000000003E-2</v>
      </c>
      <c r="U30" s="9"/>
    </row>
    <row r="31" spans="1:23" x14ac:dyDescent="0.25">
      <c r="B31" t="s">
        <v>29</v>
      </c>
      <c r="C31" s="68">
        <v>1.6E-2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37">
        <v>2.75E-2</v>
      </c>
      <c r="P31" s="37" t="s">
        <v>4</v>
      </c>
      <c r="Q31" s="37">
        <v>0.03</v>
      </c>
      <c r="R31" s="37">
        <v>3.0499999999999999E-2</v>
      </c>
      <c r="S31" s="37">
        <v>3.1E-2</v>
      </c>
      <c r="T31" s="68">
        <v>3.3000000000000002E-2</v>
      </c>
      <c r="U31" s="9"/>
    </row>
    <row r="32" spans="1:23" x14ac:dyDescent="0.25">
      <c r="B32" t="s">
        <v>30</v>
      </c>
      <c r="C32" s="68">
        <v>2.4E-2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0.03</v>
      </c>
      <c r="P32" s="68" t="s">
        <v>4</v>
      </c>
      <c r="Q32" s="69">
        <v>3.1E-2</v>
      </c>
      <c r="R32" s="69">
        <v>3.15E-2</v>
      </c>
      <c r="S32" s="69">
        <v>3.4000000000000002E-2</v>
      </c>
      <c r="T32" s="69">
        <v>3.5000000000000003E-2</v>
      </c>
      <c r="U32" s="9"/>
      <c r="W32" s="36"/>
    </row>
    <row r="33" spans="1:21" x14ac:dyDescent="0.25">
      <c r="B33" t="s">
        <v>247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37">
        <v>2.8500000000000001E-2</v>
      </c>
      <c r="P33" s="37" t="s">
        <v>4</v>
      </c>
      <c r="Q33" s="37">
        <v>0.03</v>
      </c>
      <c r="R33" s="37">
        <v>3.1E-2</v>
      </c>
      <c r="S33" s="37">
        <v>3.2500000000000001E-2</v>
      </c>
      <c r="T33" s="37">
        <v>3.4000000000000002E-2</v>
      </c>
      <c r="U33" s="9"/>
    </row>
    <row r="34" spans="1:21" x14ac:dyDescent="0.25">
      <c r="B34" t="s">
        <v>36</v>
      </c>
      <c r="C34" s="68">
        <v>2.6499999999999999E-2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2.75E-2</v>
      </c>
      <c r="P34" s="68" t="s">
        <v>4</v>
      </c>
      <c r="Q34" s="67">
        <v>2.9000000000000001E-2</v>
      </c>
      <c r="R34" s="67">
        <v>0.03</v>
      </c>
      <c r="S34" s="67">
        <v>3.15E-2</v>
      </c>
      <c r="T34" s="67">
        <v>3.3000000000000002E-2</v>
      </c>
      <c r="U34" s="9"/>
    </row>
    <row r="35" spans="1:21" x14ac:dyDescent="0.25">
      <c r="B35" t="s">
        <v>188</v>
      </c>
      <c r="C35" s="68">
        <v>1.4999999999999999E-2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0.02</v>
      </c>
      <c r="P35" s="68">
        <v>3.2500000000000001E-2</v>
      </c>
      <c r="Q35" s="68">
        <v>2.1499999999999998E-2</v>
      </c>
      <c r="R35" s="68">
        <v>3.4500000000000003E-2</v>
      </c>
      <c r="S35" s="68">
        <v>2.35E-2</v>
      </c>
      <c r="T35" s="68">
        <v>2.5999999999999999E-2</v>
      </c>
      <c r="U35" s="9"/>
    </row>
    <row r="36" spans="1:21" x14ac:dyDescent="0.25">
      <c r="B36" t="s">
        <v>413</v>
      </c>
      <c r="C36" s="68">
        <v>1.6E-2</v>
      </c>
      <c r="D36" s="12"/>
      <c r="E36" s="37">
        <v>5.0000000000000001E-3</v>
      </c>
      <c r="F36" s="37">
        <v>7.0000000000000001E-3</v>
      </c>
      <c r="G36" s="16"/>
      <c r="H36" s="37" t="s">
        <v>4</v>
      </c>
      <c r="I36" s="37">
        <v>7.4999999999999997E-3</v>
      </c>
      <c r="J36" s="37" t="s">
        <v>4</v>
      </c>
      <c r="K36" s="37" t="s">
        <v>4</v>
      </c>
      <c r="L36" s="37">
        <v>0.01</v>
      </c>
      <c r="M36" s="37">
        <v>1.2500000000000001E-2</v>
      </c>
      <c r="N36" s="16"/>
      <c r="O36" s="67">
        <v>2.8000000000000001E-2</v>
      </c>
      <c r="P36" s="68">
        <v>2.8000000000000001E-2</v>
      </c>
      <c r="Q36" s="67">
        <v>2.9000000000000001E-2</v>
      </c>
      <c r="R36" s="67">
        <v>3.1E-2</v>
      </c>
      <c r="S36" s="67">
        <v>0.03</v>
      </c>
      <c r="T36" s="67">
        <v>3.5000000000000003E-2</v>
      </c>
      <c r="U36" s="9"/>
    </row>
    <row r="37" spans="1:21" x14ac:dyDescent="0.25">
      <c r="D37" s="9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9"/>
    </row>
    <row r="38" spans="1:21" x14ac:dyDescent="0.25">
      <c r="A38" s="8"/>
      <c r="B38" s="25" t="s">
        <v>37</v>
      </c>
      <c r="C38" s="42">
        <f>MAX(C29:C34)</f>
        <v>2.6499999999999999E-2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MAX(O29:O34)</f>
        <v>0.03</v>
      </c>
      <c r="P38" s="42" t="s">
        <v>4</v>
      </c>
      <c r="Q38" s="42">
        <f>MAX(Q29:Q34)</f>
        <v>3.3000000000000002E-2</v>
      </c>
      <c r="R38" s="42">
        <f>MAX(R29:R34)</f>
        <v>3.3500000000000002E-2</v>
      </c>
      <c r="S38" s="42">
        <f>MAX(S29:S34)</f>
        <v>3.4000000000000002E-2</v>
      </c>
      <c r="T38" s="42">
        <f>MAX(T29:T34)</f>
        <v>3.5000000000000003E-2</v>
      </c>
      <c r="U38" s="9"/>
    </row>
    <row r="39" spans="1:21" x14ac:dyDescent="0.25">
      <c r="A39" s="9" t="s">
        <v>38</v>
      </c>
      <c r="D39" s="9"/>
      <c r="U39" s="9"/>
    </row>
    <row r="40" spans="1:21" x14ac:dyDescent="0.25">
      <c r="B40" s="9" t="s">
        <v>38</v>
      </c>
      <c r="C40" s="78">
        <v>1.6E-2</v>
      </c>
      <c r="D40" s="12"/>
      <c r="E40" s="83">
        <v>1.26E-2</v>
      </c>
      <c r="F40" s="80">
        <v>1.61E-2</v>
      </c>
      <c r="G40" s="12"/>
      <c r="H40" s="80">
        <v>1.4E-2</v>
      </c>
      <c r="I40" s="80">
        <v>1.4500000000000001E-2</v>
      </c>
      <c r="J40" s="80">
        <v>1.4999999999999999E-2</v>
      </c>
      <c r="K40" s="80">
        <v>1.6500000000000001E-2</v>
      </c>
      <c r="L40" s="80">
        <v>2.3099999999999999E-2</v>
      </c>
      <c r="M40" s="80">
        <v>2.35E-2</v>
      </c>
      <c r="N40" s="61"/>
      <c r="O40" s="80">
        <v>2.4400000000000002E-2</v>
      </c>
      <c r="P40" s="80">
        <v>2.53E-2</v>
      </c>
      <c r="Q40" s="80">
        <v>2.6100000000000002E-2</v>
      </c>
      <c r="R40" s="80">
        <v>2.6599999999999999E-2</v>
      </c>
      <c r="S40" s="80">
        <v>2.76E-2</v>
      </c>
      <c r="T40" s="80">
        <v>2.81E-2</v>
      </c>
      <c r="U40" s="9"/>
    </row>
    <row r="41" spans="1:21" x14ac:dyDescent="0.25">
      <c r="B41" s="9" t="s">
        <v>392</v>
      </c>
      <c r="C41" s="78">
        <v>1.6E-2</v>
      </c>
      <c r="D41" s="12"/>
      <c r="E41" s="83">
        <v>1.2500000000000001E-2</v>
      </c>
      <c r="F41" s="80">
        <v>1.6E-2</v>
      </c>
      <c r="G41" s="12"/>
      <c r="H41" s="80">
        <v>1.3899999999999999E-2</v>
      </c>
      <c r="I41" s="80">
        <v>1.44E-2</v>
      </c>
      <c r="J41" s="80">
        <v>1.49E-2</v>
      </c>
      <c r="K41" s="80">
        <v>1.6400000000000001E-2</v>
      </c>
      <c r="L41" s="80">
        <v>2.3E-2</v>
      </c>
      <c r="M41" s="80">
        <v>2.3400000000000001E-2</v>
      </c>
      <c r="N41" s="61"/>
      <c r="O41" s="80">
        <v>2.4299999999999999E-2</v>
      </c>
      <c r="P41" s="80">
        <v>2.52E-2</v>
      </c>
      <c r="Q41" s="80">
        <v>2.5999999999999999E-2</v>
      </c>
      <c r="R41" s="80">
        <v>2.6499999999999999E-2</v>
      </c>
      <c r="S41" s="80">
        <v>2.75E-2</v>
      </c>
      <c r="T41" s="80">
        <v>2.8000000000000001E-2</v>
      </c>
      <c r="U41" s="9"/>
    </row>
    <row r="42" spans="1:21" x14ac:dyDescent="0.25">
      <c r="B42" s="9" t="s">
        <v>364</v>
      </c>
      <c r="C42" s="78">
        <v>2.3E-2</v>
      </c>
      <c r="D42" s="12"/>
      <c r="E42" s="78">
        <v>2.3E-2</v>
      </c>
      <c r="F42" s="78">
        <v>2.35E-2</v>
      </c>
      <c r="G42" s="12"/>
      <c r="H42" s="78">
        <v>2.3E-2</v>
      </c>
      <c r="I42" s="78">
        <v>2.3E-2</v>
      </c>
      <c r="J42" s="78">
        <v>2.3E-2</v>
      </c>
      <c r="K42" s="78">
        <v>2.3E-2</v>
      </c>
      <c r="L42" s="78">
        <v>2.4500000000000001E-2</v>
      </c>
      <c r="M42" s="78">
        <v>2.5000000000000001E-2</v>
      </c>
      <c r="N42" s="60"/>
      <c r="O42" s="78">
        <v>0.03</v>
      </c>
      <c r="P42" s="78">
        <v>3.2000000000000001E-2</v>
      </c>
      <c r="Q42" s="78">
        <v>3.2000000000000001E-2</v>
      </c>
      <c r="R42" s="78">
        <v>3.3000000000000002E-2</v>
      </c>
      <c r="S42" s="78">
        <v>3.3500000000000002E-2</v>
      </c>
      <c r="T42" s="78">
        <v>3.4000000000000002E-2</v>
      </c>
      <c r="U42" s="9"/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fitToPage="1" hiddenRows="1">
      <selection activeCell="T22" sqref="T22"/>
      <pageMargins left="0" right="0" top="0.75" bottom="0.75" header="0.3" footer="0.3"/>
      <pageSetup scale="64" orientation="landscape" r:id="rId1"/>
    </customSheetView>
  </customSheetViews>
  <mergeCells count="3">
    <mergeCell ref="E1:F1"/>
    <mergeCell ref="H1:M1"/>
    <mergeCell ref="O1:T1"/>
  </mergeCells>
  <conditionalFormatting sqref="C6:D6 D5 G21">
    <cfRule type="cellIs" dxfId="6148" priority="29" operator="greaterThan">
      <formula>0.0165</formula>
    </cfRule>
  </conditionalFormatting>
  <conditionalFormatting sqref="N22">
    <cfRule type="cellIs" dxfId="6147" priority="28" operator="greaterThan">
      <formula>0.018</formula>
    </cfRule>
  </conditionalFormatting>
  <conditionalFormatting sqref="G5:G6">
    <cfRule type="cellIs" dxfId="6146" priority="27" operator="greaterThan">
      <formula>0.0165</formula>
    </cfRule>
  </conditionalFormatting>
  <conditionalFormatting sqref="G23">
    <cfRule type="cellIs" dxfId="6145" priority="26" operator="greaterThan">
      <formula>0.0165</formula>
    </cfRule>
  </conditionalFormatting>
  <conditionalFormatting sqref="C8:C13">
    <cfRule type="top10" dxfId="6144" priority="25" rank="1"/>
  </conditionalFormatting>
  <conditionalFormatting sqref="E8:E9 E11:E12">
    <cfRule type="top10" dxfId="6143" priority="24" rank="1"/>
  </conditionalFormatting>
  <conditionalFormatting sqref="H8:H9 H11:H13">
    <cfRule type="top10" dxfId="6142" priority="23" rank="1"/>
  </conditionalFormatting>
  <conditionalFormatting sqref="I8:I9 I11:I13">
    <cfRule type="top10" dxfId="6141" priority="22" rank="1"/>
  </conditionalFormatting>
  <conditionalFormatting sqref="K8:K9 K11:K13">
    <cfRule type="top10" dxfId="6140" priority="21" rank="1"/>
  </conditionalFormatting>
  <conditionalFormatting sqref="L8:L13">
    <cfRule type="top10" dxfId="6139" priority="20" rank="1"/>
  </conditionalFormatting>
  <conditionalFormatting sqref="M8:M13">
    <cfRule type="top10" dxfId="6138" priority="19" rank="1"/>
  </conditionalFormatting>
  <conditionalFormatting sqref="O8:O13">
    <cfRule type="top10" dxfId="6137" priority="18" rank="1"/>
  </conditionalFormatting>
  <conditionalFormatting sqref="P8:P13">
    <cfRule type="top10" dxfId="6136" priority="17" rank="1"/>
  </conditionalFormatting>
  <conditionalFormatting sqref="Q8:Q13">
    <cfRule type="top10" dxfId="6135" priority="16" rank="1"/>
  </conditionalFormatting>
  <conditionalFormatting sqref="R8:R13">
    <cfRule type="top10" dxfId="6134" priority="15" rank="1"/>
  </conditionalFormatting>
  <conditionalFormatting sqref="S8:S13">
    <cfRule type="top10" dxfId="6133" priority="14" rank="1"/>
  </conditionalFormatting>
  <conditionalFormatting sqref="T8:T13">
    <cfRule type="top10" dxfId="6132" priority="13" rank="1"/>
  </conditionalFormatting>
  <conditionalFormatting sqref="J17:J21 J24">
    <cfRule type="top10" dxfId="6131" priority="12" rank="1"/>
  </conditionalFormatting>
  <conditionalFormatting sqref="F8:F13">
    <cfRule type="top10" dxfId="6130" priority="11" rank="1"/>
  </conditionalFormatting>
  <conditionalFormatting sqref="O29:O36">
    <cfRule type="top10" dxfId="6129" priority="10" rank="1"/>
  </conditionalFormatting>
  <conditionalFormatting sqref="Q29:Q36">
    <cfRule type="top10" dxfId="6128" priority="9" rank="1"/>
  </conditionalFormatting>
  <conditionalFormatting sqref="R29:R36">
    <cfRule type="top10" dxfId="6127" priority="5" rank="1"/>
    <cfRule type="top10" dxfId="6126" priority="8" rank="1"/>
  </conditionalFormatting>
  <conditionalFormatting sqref="S29:S36">
    <cfRule type="top10" dxfId="6125" priority="7" rank="1"/>
  </conditionalFormatting>
  <conditionalFormatting sqref="T29:T36">
    <cfRule type="top10" dxfId="6124" priority="6" rank="1"/>
  </conditionalFormatting>
  <conditionalFormatting sqref="H10">
    <cfRule type="top10" dxfId="6123" priority="4" rank="1"/>
  </conditionalFormatting>
  <conditionalFormatting sqref="P17">
    <cfRule type="top10" dxfId="6122" priority="3" rank="1"/>
  </conditionalFormatting>
  <conditionalFormatting sqref="H17:H25 I25:K25">
    <cfRule type="top10" dxfId="6121" priority="30" rank="1"/>
  </conditionalFormatting>
  <conditionalFormatting sqref="I17:I24 J23:M23">
    <cfRule type="top10" dxfId="6120" priority="31" rank="1"/>
  </conditionalFormatting>
  <conditionalFormatting sqref="K17:K22 K24">
    <cfRule type="top10" dxfId="6119" priority="32" rank="1"/>
  </conditionalFormatting>
  <conditionalFormatting sqref="L17:L22 L24:L25">
    <cfRule type="top10" dxfId="6118" priority="33" rank="1"/>
  </conditionalFormatting>
  <conditionalFormatting sqref="M17:M22 M24">
    <cfRule type="top10" dxfId="6117" priority="34" rank="1"/>
  </conditionalFormatting>
  <conditionalFormatting sqref="C17:C25">
    <cfRule type="top10" dxfId="6116" priority="35" rank="1"/>
  </conditionalFormatting>
  <conditionalFormatting sqref="E17:E25">
    <cfRule type="top10" dxfId="6115" priority="36" rank="1"/>
  </conditionalFormatting>
  <conditionalFormatting sqref="F17:F25">
    <cfRule type="top10" dxfId="6114" priority="37" rank="1"/>
  </conditionalFormatting>
  <conditionalFormatting sqref="P18:P25">
    <cfRule type="top10" dxfId="6113" priority="38" percent="1" rank="10"/>
  </conditionalFormatting>
  <conditionalFormatting sqref="O17:O25">
    <cfRule type="top10" dxfId="6112" priority="39" rank="1"/>
  </conditionalFormatting>
  <conditionalFormatting sqref="Q17:Q25">
    <cfRule type="top10" dxfId="6111" priority="40" rank="1"/>
  </conditionalFormatting>
  <conditionalFormatting sqref="R17:R25">
    <cfRule type="top10" dxfId="6110" priority="41" rank="1"/>
  </conditionalFormatting>
  <conditionalFormatting sqref="S17:S25">
    <cfRule type="top10" dxfId="6109" priority="42" rank="1"/>
  </conditionalFormatting>
  <conditionalFormatting sqref="T17:T25">
    <cfRule type="top10" dxfId="6108" priority="43" rank="1"/>
  </conditionalFormatting>
  <conditionalFormatting sqref="M25">
    <cfRule type="top10" dxfId="6107" priority="2" rank="1"/>
  </conditionalFormatting>
  <conditionalFormatting sqref="C29:C36">
    <cfRule type="top10" dxfId="6106" priority="44" rank="1"/>
  </conditionalFormatting>
  <conditionalFormatting sqref="J13">
    <cfRule type="top10" dxfId="6105" priority="1" rank="1"/>
  </conditionalFormatting>
  <pageMargins left="0" right="0" top="0.75" bottom="0.75" header="0.3" footer="0.3"/>
  <pageSetup scale="64" orientation="landscape"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D7CCC-0A21-4212-B759-7B75319EFCDE}">
  <sheetPr>
    <pageSetUpPr fitToPage="1"/>
  </sheetPr>
  <dimension ref="A1:W44"/>
  <sheetViews>
    <sheetView workbookViewId="0">
      <selection activeCell="W21" sqref="W21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9.42578125" bestFit="1" customWidth="1"/>
    <col min="22" max="22" width="10.140625" bestFit="1" customWidth="1"/>
    <col min="25" max="25" width="42.85546875" bestFit="1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MAX(O8:O13)</f>
        <v>2.5000000000000001E-2</v>
      </c>
      <c r="P4" s="78">
        <f t="shared" si="1"/>
        <v>2.5499999999999998E-2</v>
      </c>
      <c r="Q4" s="78">
        <f t="shared" si="1"/>
        <v>1.7500000000000002E-2</v>
      </c>
      <c r="R4" s="78">
        <f t="shared" si="1"/>
        <v>0.02</v>
      </c>
      <c r="S4" s="78">
        <f t="shared" si="1"/>
        <v>2.1000000000000001E-2</v>
      </c>
      <c r="T4" s="78">
        <f t="shared" si="1"/>
        <v>0.03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1.4250000000000001E-2</v>
      </c>
      <c r="P5" s="80">
        <f t="shared" si="3"/>
        <v>1.95E-2</v>
      </c>
      <c r="Q5" s="80">
        <f t="shared" si="3"/>
        <v>1.4999999999999999E-2</v>
      </c>
      <c r="R5" s="80">
        <f t="shared" si="3"/>
        <v>1.6E-2</v>
      </c>
      <c r="S5" s="80">
        <f t="shared" si="3"/>
        <v>1.7999999999999999E-2</v>
      </c>
      <c r="T5" s="80">
        <f t="shared" si="3"/>
        <v>2.1999999999999999E-2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437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1.4E-2</v>
      </c>
      <c r="P8" s="37">
        <v>2.2499999999999999E-2</v>
      </c>
      <c r="Q8" s="65">
        <v>1.4999999999999999E-2</v>
      </c>
      <c r="R8" s="65">
        <v>1.6E-2</v>
      </c>
      <c r="S8" s="65">
        <v>1.7999999999999999E-2</v>
      </c>
      <c r="T8" s="65">
        <v>2.1999999999999999E-2</v>
      </c>
      <c r="U8" s="9"/>
    </row>
    <row r="9" spans="1:23" x14ac:dyDescent="0.25">
      <c r="A9" s="9"/>
      <c r="B9" t="s">
        <v>47</v>
      </c>
      <c r="C9" s="82" t="s">
        <v>436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1.6E-2</v>
      </c>
      <c r="U9" s="9"/>
    </row>
    <row r="10" spans="1:23" x14ac:dyDescent="0.25">
      <c r="A10" s="9"/>
      <c r="B10" t="s">
        <v>48</v>
      </c>
      <c r="C10" s="47" t="s">
        <v>427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2.5000000000000001E-2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9"/>
      <c r="W10" s="36">
        <v>2.5000000000000001E-2</v>
      </c>
    </row>
    <row r="11" spans="1:23" x14ac:dyDescent="0.25">
      <c r="A11" s="9"/>
      <c r="B11" t="s">
        <v>65</v>
      </c>
      <c r="C11" s="87" t="s">
        <v>433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"/>
    </row>
    <row r="12" spans="1:23" x14ac:dyDescent="0.25">
      <c r="A12" s="9"/>
      <c r="B12" t="s">
        <v>49</v>
      </c>
      <c r="C12" s="87" t="s">
        <v>387</v>
      </c>
      <c r="D12" s="96"/>
      <c r="E12" s="70">
        <v>1.0000000000000001E-5</v>
      </c>
      <c r="F12" s="69">
        <v>1E-3</v>
      </c>
      <c r="G12" s="6"/>
      <c r="H12" s="37">
        <v>2E-3</v>
      </c>
      <c r="I12" s="37">
        <v>3.5000000000000001E-3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2.5000000000000001E-2</v>
      </c>
      <c r="P12" s="37">
        <v>1.7000000000000001E-2</v>
      </c>
      <c r="Q12" s="37">
        <v>1.7500000000000002E-2</v>
      </c>
      <c r="R12" s="37">
        <v>0.02</v>
      </c>
      <c r="S12" s="37">
        <v>2.1000000000000001E-2</v>
      </c>
      <c r="T12" s="37">
        <v>2.1999999999999999E-2</v>
      </c>
      <c r="U12" s="9"/>
    </row>
    <row r="13" spans="1:23" x14ac:dyDescent="0.25">
      <c r="A13" s="9"/>
      <c r="B13" t="s">
        <v>50</v>
      </c>
      <c r="C13" s="70" t="s">
        <v>387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>
        <v>2.5499999999999998E-2</v>
      </c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9"/>
      <c r="W13" s="36"/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1.15E-2</v>
      </c>
      <c r="N15" s="12"/>
      <c r="O15" s="42">
        <f t="shared" ref="O15:T15" si="5">MAX(O8:O13)</f>
        <v>2.5000000000000001E-2</v>
      </c>
      <c r="P15" s="42">
        <f t="shared" si="5"/>
        <v>2.5499999999999998E-2</v>
      </c>
      <c r="Q15" s="42">
        <f t="shared" si="5"/>
        <v>1.7500000000000002E-2</v>
      </c>
      <c r="R15" s="42">
        <f t="shared" si="5"/>
        <v>0.02</v>
      </c>
      <c r="S15" s="42">
        <f t="shared" si="5"/>
        <v>2.1000000000000001E-2</v>
      </c>
      <c r="T15" s="42">
        <f t="shared" si="5"/>
        <v>0.03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2.5499999999999998E-2</v>
      </c>
      <c r="M17" s="37">
        <v>2.5999999999999999E-2</v>
      </c>
      <c r="N17" s="16"/>
      <c r="O17" s="37">
        <v>0.03</v>
      </c>
      <c r="P17" s="37" t="s">
        <v>4</v>
      </c>
      <c r="Q17" s="37">
        <v>3.2000000000000001E-2</v>
      </c>
      <c r="R17" s="37">
        <v>3.3000000000000002E-2</v>
      </c>
      <c r="S17" s="37">
        <v>3.3500000000000002E-2</v>
      </c>
      <c r="T17" s="37">
        <v>3.4000000000000002E-2</v>
      </c>
      <c r="U17" s="36">
        <v>3.0499999999999999E-2</v>
      </c>
      <c r="V17" s="36">
        <v>3.2300000000000002E-2</v>
      </c>
      <c r="W17" s="9"/>
    </row>
    <row r="18" spans="1:23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  <c r="U18" s="9"/>
    </row>
    <row r="19" spans="1:23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6">
        <v>2.6599999999999999E-2</v>
      </c>
      <c r="P19" s="66" t="s">
        <v>4</v>
      </c>
      <c r="Q19" s="66">
        <v>2.81E-2</v>
      </c>
      <c r="R19" s="66">
        <v>2.9100000000000001E-2</v>
      </c>
      <c r="S19" s="66">
        <v>3.0300000000000001E-2</v>
      </c>
      <c r="T19" s="66">
        <v>3.2000000000000001E-2</v>
      </c>
      <c r="U19" s="9"/>
    </row>
    <row r="20" spans="1:23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2.5999999999999999E-2</v>
      </c>
      <c r="P20" s="66" t="s">
        <v>4</v>
      </c>
      <c r="Q20" s="66">
        <v>2.8500000000000001E-2</v>
      </c>
      <c r="R20" s="66">
        <v>2.9000000000000001E-2</v>
      </c>
      <c r="S20" s="67">
        <v>2.9499999999999998E-2</v>
      </c>
      <c r="T20" s="67">
        <v>3.1E-2</v>
      </c>
      <c r="U20" s="9"/>
    </row>
    <row r="21" spans="1:23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B22" t="s">
        <v>230</v>
      </c>
      <c r="C22" s="38">
        <v>1.2500000000000001E-2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2.4E-2</v>
      </c>
      <c r="M22" s="37">
        <v>2.5000000000000001E-2</v>
      </c>
      <c r="N22" s="19"/>
      <c r="O22" s="37">
        <v>2.5999999999999999E-2</v>
      </c>
      <c r="P22" s="37">
        <v>2.7E-2</v>
      </c>
      <c r="Q22" s="37">
        <v>2.75E-2</v>
      </c>
      <c r="R22" s="37">
        <v>2.8000000000000001E-2</v>
      </c>
      <c r="S22" s="37">
        <v>2.8500000000000001E-2</v>
      </c>
      <c r="T22" s="37">
        <v>2.9000000000000001E-2</v>
      </c>
      <c r="U22" s="9"/>
    </row>
    <row r="23" spans="1:23" x14ac:dyDescent="0.25">
      <c r="B23" t="s">
        <v>408</v>
      </c>
      <c r="C23" s="70">
        <v>1.2500000000000001E-2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2.5999999999999999E-2</v>
      </c>
      <c r="P23" s="66" t="s">
        <v>4</v>
      </c>
      <c r="Q23" s="66">
        <v>2.8000000000000001E-2</v>
      </c>
      <c r="R23" s="66">
        <v>2.8500000000000001E-2</v>
      </c>
      <c r="S23" s="66">
        <v>2.9000000000000001E-2</v>
      </c>
      <c r="T23" s="66">
        <v>2.9499999999999998E-2</v>
      </c>
      <c r="U23" s="9"/>
    </row>
    <row r="24" spans="1:23" x14ac:dyDescent="0.25">
      <c r="B24" t="s">
        <v>420</v>
      </c>
      <c r="C24" s="68">
        <v>1.6500000000000001E-2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2.9499999999999998E-2</v>
      </c>
      <c r="P24" s="67" t="s">
        <v>4</v>
      </c>
      <c r="Q24" s="67">
        <v>3.2000000000000001E-2</v>
      </c>
      <c r="R24" s="67">
        <v>3.3000000000000002E-2</v>
      </c>
      <c r="S24" s="67">
        <v>3.3500000000000002E-2</v>
      </c>
      <c r="T24" s="67">
        <v>3.4500000000000003E-2</v>
      </c>
      <c r="U24" s="36">
        <v>3.0499999999999999E-2</v>
      </c>
      <c r="V24" s="9"/>
    </row>
    <row r="25" spans="1:23" x14ac:dyDescent="0.25"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2.4E-2</v>
      </c>
      <c r="M25" s="37" t="s">
        <v>4</v>
      </c>
      <c r="N25" s="19"/>
      <c r="O25" s="67">
        <v>2.9499999999999998E-2</v>
      </c>
      <c r="P25" s="67">
        <v>3.0499999999999999E-2</v>
      </c>
      <c r="Q25" s="67">
        <v>3.15E-2</v>
      </c>
      <c r="R25" s="67">
        <v>3.2300000000000002E-2</v>
      </c>
      <c r="S25" s="67">
        <v>3.3099999999999997E-2</v>
      </c>
      <c r="T25" s="67">
        <v>3.4500000000000003E-2</v>
      </c>
      <c r="U25" s="9"/>
    </row>
    <row r="26" spans="1:23" x14ac:dyDescent="0.25">
      <c r="A26" s="9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2.3E-2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1.2999999999999999E-2</v>
      </c>
      <c r="I27" s="42">
        <f t="shared" si="6"/>
        <v>1.2999999999999999E-2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2.5499999999999998E-2</v>
      </c>
      <c r="M27" s="42">
        <f t="shared" si="6"/>
        <v>2.5999999999999999E-2</v>
      </c>
      <c r="N27" s="12"/>
      <c r="O27" s="42">
        <f>MAX(O17:O25)</f>
        <v>0.03</v>
      </c>
      <c r="P27" s="42">
        <f>MAX(P17:P24)</f>
        <v>2.7E-2</v>
      </c>
      <c r="Q27" s="42">
        <f>MAX(Q17:Q25)</f>
        <v>3.2000000000000001E-2</v>
      </c>
      <c r="R27" s="42">
        <f>MAX(R17:R25)</f>
        <v>3.3000000000000002E-2</v>
      </c>
      <c r="S27" s="42">
        <f>MAX(S17:S25)</f>
        <v>3.3500000000000002E-2</v>
      </c>
      <c r="T27" s="42">
        <f>MAX(T17:T25)</f>
        <v>3.4500000000000003E-2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0.03</v>
      </c>
      <c r="P29" s="68" t="s">
        <v>4</v>
      </c>
      <c r="Q29" s="67">
        <v>3.1E-2</v>
      </c>
      <c r="R29" s="67">
        <v>3.15E-2</v>
      </c>
      <c r="S29" s="67">
        <v>3.4000000000000002E-2</v>
      </c>
      <c r="T29" s="67">
        <v>3.5000000000000003E-2</v>
      </c>
      <c r="U29" s="9"/>
    </row>
    <row r="30" spans="1:23" x14ac:dyDescent="0.25">
      <c r="B30" t="s">
        <v>28</v>
      </c>
      <c r="C30" s="68">
        <v>2.4E-2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0.03</v>
      </c>
      <c r="P30" s="37" t="s">
        <v>4</v>
      </c>
      <c r="Q30" s="66">
        <v>3.3000000000000002E-2</v>
      </c>
      <c r="R30" s="66">
        <v>3.3500000000000002E-2</v>
      </c>
      <c r="S30" s="66">
        <v>3.4000000000000002E-2</v>
      </c>
      <c r="T30" s="66">
        <v>3.5000000000000003E-2</v>
      </c>
      <c r="U30" s="9"/>
    </row>
    <row r="31" spans="1:23" x14ac:dyDescent="0.25">
      <c r="B31" t="s">
        <v>29</v>
      </c>
      <c r="C31" s="68">
        <v>1.6E-2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37">
        <v>2.75E-2</v>
      </c>
      <c r="P31" s="37" t="s">
        <v>4</v>
      </c>
      <c r="Q31" s="37">
        <v>0.03</v>
      </c>
      <c r="R31" s="37">
        <v>3.0499999999999999E-2</v>
      </c>
      <c r="S31" s="37">
        <v>3.1E-2</v>
      </c>
      <c r="T31" s="68">
        <v>3.3000000000000002E-2</v>
      </c>
      <c r="U31" s="9"/>
    </row>
    <row r="32" spans="1:23" x14ac:dyDescent="0.25">
      <c r="B32" t="s">
        <v>30</v>
      </c>
      <c r="C32" s="68">
        <v>2.4E-2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0.03</v>
      </c>
      <c r="P32" s="68" t="s">
        <v>4</v>
      </c>
      <c r="Q32" s="69">
        <v>3.1E-2</v>
      </c>
      <c r="R32" s="69">
        <v>3.15E-2</v>
      </c>
      <c r="S32" s="69">
        <v>3.4000000000000002E-2</v>
      </c>
      <c r="T32" s="69">
        <v>3.5000000000000003E-2</v>
      </c>
      <c r="U32" s="9"/>
      <c r="W32" s="36"/>
    </row>
    <row r="33" spans="1:21" x14ac:dyDescent="0.25">
      <c r="B33" t="s">
        <v>247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37">
        <v>2.8500000000000001E-2</v>
      </c>
      <c r="P33" s="37" t="s">
        <v>4</v>
      </c>
      <c r="Q33" s="37">
        <v>0.03</v>
      </c>
      <c r="R33" s="37">
        <v>3.1E-2</v>
      </c>
      <c r="S33" s="37">
        <v>3.2500000000000001E-2</v>
      </c>
      <c r="T33" s="37">
        <v>3.4000000000000002E-2</v>
      </c>
      <c r="U33" s="9"/>
    </row>
    <row r="34" spans="1:21" x14ac:dyDescent="0.25">
      <c r="B34" t="s">
        <v>36</v>
      </c>
      <c r="C34" s="68">
        <v>2.6499999999999999E-2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2.75E-2</v>
      </c>
      <c r="P34" s="68" t="s">
        <v>4</v>
      </c>
      <c r="Q34" s="67">
        <v>2.9000000000000001E-2</v>
      </c>
      <c r="R34" s="67">
        <v>0.03</v>
      </c>
      <c r="S34" s="67">
        <v>3.15E-2</v>
      </c>
      <c r="T34" s="67">
        <v>3.3000000000000002E-2</v>
      </c>
      <c r="U34" s="9"/>
    </row>
    <row r="35" spans="1:21" x14ac:dyDescent="0.25">
      <c r="B35" t="s">
        <v>188</v>
      </c>
      <c r="C35" s="68">
        <v>1.4999999999999999E-2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0.02</v>
      </c>
      <c r="P35" s="68">
        <v>3.2500000000000001E-2</v>
      </c>
      <c r="Q35" s="68">
        <v>2.1499999999999998E-2</v>
      </c>
      <c r="R35" s="68">
        <v>3.4500000000000003E-2</v>
      </c>
      <c r="S35" s="68">
        <v>2.35E-2</v>
      </c>
      <c r="T35" s="68">
        <v>2.5999999999999999E-2</v>
      </c>
      <c r="U35" s="9"/>
    </row>
    <row r="36" spans="1:21" x14ac:dyDescent="0.25">
      <c r="B36" t="s">
        <v>413</v>
      </c>
      <c r="C36" s="68">
        <v>1.6E-2</v>
      </c>
      <c r="D36" s="12"/>
      <c r="E36" s="37">
        <v>5.0000000000000001E-3</v>
      </c>
      <c r="F36" s="37">
        <v>7.0000000000000001E-3</v>
      </c>
      <c r="G36" s="16"/>
      <c r="H36" s="37" t="s">
        <v>4</v>
      </c>
      <c r="I36" s="37">
        <v>7.4999999999999997E-3</v>
      </c>
      <c r="J36" s="37" t="s">
        <v>4</v>
      </c>
      <c r="K36" s="37" t="s">
        <v>4</v>
      </c>
      <c r="L36" s="37">
        <v>0.01</v>
      </c>
      <c r="M36" s="37">
        <v>1.2500000000000001E-2</v>
      </c>
      <c r="N36" s="16"/>
      <c r="O36" s="67">
        <v>2.8000000000000001E-2</v>
      </c>
      <c r="P36" s="68">
        <v>2.8000000000000001E-2</v>
      </c>
      <c r="Q36" s="67">
        <v>2.9000000000000001E-2</v>
      </c>
      <c r="R36" s="67">
        <v>3.1E-2</v>
      </c>
      <c r="S36" s="67">
        <v>0.03</v>
      </c>
      <c r="T36" s="67">
        <v>3.5000000000000003E-2</v>
      </c>
      <c r="U36" s="9"/>
    </row>
    <row r="37" spans="1:21" x14ac:dyDescent="0.25">
      <c r="D37" s="9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9"/>
    </row>
    <row r="38" spans="1:21" x14ac:dyDescent="0.25">
      <c r="A38" s="8"/>
      <c r="B38" s="25" t="s">
        <v>37</v>
      </c>
      <c r="C38" s="42">
        <f>MAX(C29:C34)</f>
        <v>2.6499999999999999E-2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MAX(O29:O34)</f>
        <v>0.03</v>
      </c>
      <c r="P38" s="42" t="s">
        <v>4</v>
      </c>
      <c r="Q38" s="42">
        <f>MAX(Q29:Q34)</f>
        <v>3.3000000000000002E-2</v>
      </c>
      <c r="R38" s="42">
        <f>MAX(R29:R34)</f>
        <v>3.3500000000000002E-2</v>
      </c>
      <c r="S38" s="42">
        <f>MAX(S29:S34)</f>
        <v>3.4000000000000002E-2</v>
      </c>
      <c r="T38" s="42">
        <f>MAX(T29:T34)</f>
        <v>3.5000000000000003E-2</v>
      </c>
      <c r="U38" s="9"/>
    </row>
    <row r="39" spans="1:21" x14ac:dyDescent="0.25">
      <c r="A39" s="9" t="s">
        <v>38</v>
      </c>
      <c r="D39" s="9"/>
      <c r="U39" s="9"/>
    </row>
    <row r="40" spans="1:21" x14ac:dyDescent="0.25">
      <c r="B40" s="9" t="s">
        <v>38</v>
      </c>
      <c r="C40" s="78">
        <v>1.6E-2</v>
      </c>
      <c r="D40" s="12"/>
      <c r="E40" s="83">
        <v>1.26E-2</v>
      </c>
      <c r="F40" s="80">
        <v>1.61E-2</v>
      </c>
      <c r="G40" s="12"/>
      <c r="H40" s="80">
        <v>1.4E-2</v>
      </c>
      <c r="I40" s="80">
        <v>1.4500000000000001E-2</v>
      </c>
      <c r="J40" s="80">
        <v>1.4999999999999999E-2</v>
      </c>
      <c r="K40" s="80">
        <v>1.6500000000000001E-2</v>
      </c>
      <c r="L40" s="80">
        <v>2.3099999999999999E-2</v>
      </c>
      <c r="M40" s="80">
        <v>2.35E-2</v>
      </c>
      <c r="N40" s="61"/>
      <c r="O40" s="80">
        <v>2.4899999999999999E-2</v>
      </c>
      <c r="P40" s="80">
        <v>2.6100000000000002E-2</v>
      </c>
      <c r="Q40" s="80">
        <v>2.6800000000000001E-2</v>
      </c>
      <c r="R40" s="80">
        <v>2.7099999999999999E-2</v>
      </c>
      <c r="S40" s="80">
        <v>2.81E-2</v>
      </c>
      <c r="T40" s="80">
        <v>2.8799999999999999E-2</v>
      </c>
      <c r="U40" s="9"/>
    </row>
    <row r="41" spans="1:21" x14ac:dyDescent="0.25">
      <c r="B41" s="9" t="s">
        <v>392</v>
      </c>
      <c r="C41" s="78">
        <v>1.6E-2</v>
      </c>
      <c r="D41" s="12"/>
      <c r="E41" s="83">
        <v>1.2500000000000001E-2</v>
      </c>
      <c r="F41" s="80">
        <v>1.6E-2</v>
      </c>
      <c r="G41" s="12"/>
      <c r="H41" s="80">
        <v>1.3899999999999999E-2</v>
      </c>
      <c r="I41" s="80">
        <v>1.44E-2</v>
      </c>
      <c r="J41" s="80">
        <v>1.49E-2</v>
      </c>
      <c r="K41" s="80">
        <v>1.6400000000000001E-2</v>
      </c>
      <c r="L41" s="80">
        <v>2.3E-2</v>
      </c>
      <c r="M41" s="80">
        <v>2.3400000000000001E-2</v>
      </c>
      <c r="N41" s="61"/>
      <c r="O41" s="80">
        <v>2.4799999999999999E-2</v>
      </c>
      <c r="P41" s="80">
        <v>2.5999999999999999E-2</v>
      </c>
      <c r="Q41" s="80">
        <v>2.6700000000000002E-2</v>
      </c>
      <c r="R41" s="80">
        <v>2.7E-2</v>
      </c>
      <c r="S41" s="80">
        <v>2.8000000000000001E-2</v>
      </c>
      <c r="T41" s="80">
        <v>2.87E-2</v>
      </c>
      <c r="U41" s="9"/>
    </row>
    <row r="42" spans="1:21" x14ac:dyDescent="0.25">
      <c r="B42" s="9" t="s">
        <v>364</v>
      </c>
      <c r="C42" s="78">
        <v>2.3E-2</v>
      </c>
      <c r="D42" s="12"/>
      <c r="E42" s="78">
        <v>1.7999999999999999E-2</v>
      </c>
      <c r="F42" s="78">
        <v>2.3E-2</v>
      </c>
      <c r="G42" s="12"/>
      <c r="H42" s="78">
        <v>1.9E-2</v>
      </c>
      <c r="I42" s="78">
        <v>1.9E-2</v>
      </c>
      <c r="J42" s="78">
        <v>1.9E-2</v>
      </c>
      <c r="K42" s="78">
        <v>0.02</v>
      </c>
      <c r="L42" s="78">
        <v>2.75E-2</v>
      </c>
      <c r="M42" s="78">
        <v>2.75E-2</v>
      </c>
      <c r="N42" s="60"/>
      <c r="O42" s="78">
        <v>3.1E-2</v>
      </c>
      <c r="P42" s="78">
        <v>3.3000000000000002E-2</v>
      </c>
      <c r="Q42" s="78">
        <v>3.3000000000000002E-2</v>
      </c>
      <c r="R42" s="78">
        <v>3.3500000000000002E-2</v>
      </c>
      <c r="S42" s="78">
        <v>3.4000000000000002E-2</v>
      </c>
      <c r="T42" s="78">
        <v>3.5999999999999997E-2</v>
      </c>
      <c r="U42" s="9"/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fitToPage="1" hiddenRows="1">
      <selection activeCell="W21" sqref="W21"/>
      <pageMargins left="0" right="0" top="0.75" bottom="0.75" header="0.3" footer="0.3"/>
      <pageSetup scale="51" orientation="landscape" r:id="rId1"/>
    </customSheetView>
  </customSheetViews>
  <mergeCells count="3">
    <mergeCell ref="E1:F1"/>
    <mergeCell ref="H1:M1"/>
    <mergeCell ref="O1:T1"/>
  </mergeCells>
  <conditionalFormatting sqref="C6:D6 D5 G21">
    <cfRule type="cellIs" dxfId="6104" priority="29" operator="greaterThan">
      <formula>0.0165</formula>
    </cfRule>
  </conditionalFormatting>
  <conditionalFormatting sqref="N22">
    <cfRule type="cellIs" dxfId="6103" priority="28" operator="greaterThan">
      <formula>0.018</formula>
    </cfRule>
  </conditionalFormatting>
  <conditionalFormatting sqref="G5:G6">
    <cfRule type="cellIs" dxfId="6102" priority="27" operator="greaterThan">
      <formula>0.0165</formula>
    </cfRule>
  </conditionalFormatting>
  <conditionalFormatting sqref="G23">
    <cfRule type="cellIs" dxfId="6101" priority="26" operator="greaterThan">
      <formula>0.0165</formula>
    </cfRule>
  </conditionalFormatting>
  <conditionalFormatting sqref="C8:C13">
    <cfRule type="top10" dxfId="6100" priority="25" rank="1"/>
  </conditionalFormatting>
  <conditionalFormatting sqref="E8:E9 E11:E12">
    <cfRule type="top10" dxfId="6099" priority="24" rank="1"/>
  </conditionalFormatting>
  <conditionalFormatting sqref="H8:H9 H11:H13">
    <cfRule type="top10" dxfId="6098" priority="23" rank="1"/>
  </conditionalFormatting>
  <conditionalFormatting sqref="I8:I9 I11:I13">
    <cfRule type="top10" dxfId="6097" priority="22" rank="1"/>
  </conditionalFormatting>
  <conditionalFormatting sqref="K8:K9 K11:K13">
    <cfRule type="top10" dxfId="6096" priority="21" rank="1"/>
  </conditionalFormatting>
  <conditionalFormatting sqref="L8:L13">
    <cfRule type="top10" dxfId="6095" priority="20" rank="1"/>
  </conditionalFormatting>
  <conditionalFormatting sqref="M8:M13">
    <cfRule type="top10" dxfId="6094" priority="19" rank="1"/>
  </conditionalFormatting>
  <conditionalFormatting sqref="O8:O13">
    <cfRule type="top10" dxfId="6093" priority="18" rank="1"/>
  </conditionalFormatting>
  <conditionalFormatting sqref="P8:P13">
    <cfRule type="top10" dxfId="6092" priority="17" rank="1"/>
  </conditionalFormatting>
  <conditionalFormatting sqref="Q8:Q13">
    <cfRule type="top10" dxfId="6091" priority="16" rank="1"/>
  </conditionalFormatting>
  <conditionalFormatting sqref="R8:R13">
    <cfRule type="top10" dxfId="6090" priority="15" rank="1"/>
  </conditionalFormatting>
  <conditionalFormatting sqref="S8:S13">
    <cfRule type="top10" dxfId="6089" priority="14" rank="1"/>
  </conditionalFormatting>
  <conditionalFormatting sqref="T8:T13">
    <cfRule type="top10" dxfId="6088" priority="13" rank="1"/>
  </conditionalFormatting>
  <conditionalFormatting sqref="J17:J21 J24">
    <cfRule type="top10" dxfId="6087" priority="12" rank="1"/>
  </conditionalFormatting>
  <conditionalFormatting sqref="F8:F13">
    <cfRule type="top10" dxfId="6086" priority="11" rank="1"/>
  </conditionalFormatting>
  <conditionalFormatting sqref="O29:O36">
    <cfRule type="top10" dxfId="6085" priority="10" rank="1"/>
  </conditionalFormatting>
  <conditionalFormatting sqref="Q29:Q36">
    <cfRule type="top10" dxfId="6084" priority="9" rank="1"/>
  </conditionalFormatting>
  <conditionalFormatting sqref="R29:R36">
    <cfRule type="top10" dxfId="6083" priority="5" rank="1"/>
    <cfRule type="top10" dxfId="6082" priority="8" rank="1"/>
  </conditionalFormatting>
  <conditionalFormatting sqref="S29:S36">
    <cfRule type="top10" dxfId="6081" priority="7" rank="1"/>
  </conditionalFormatting>
  <conditionalFormatting sqref="T29:T36">
    <cfRule type="top10" dxfId="6080" priority="6" rank="1"/>
  </conditionalFormatting>
  <conditionalFormatting sqref="H10">
    <cfRule type="top10" dxfId="6079" priority="4" rank="1"/>
  </conditionalFormatting>
  <conditionalFormatting sqref="P17">
    <cfRule type="top10" dxfId="6078" priority="3" rank="1"/>
  </conditionalFormatting>
  <conditionalFormatting sqref="H17:H25 I25:K25">
    <cfRule type="top10" dxfId="6077" priority="30" rank="1"/>
  </conditionalFormatting>
  <conditionalFormatting sqref="I17:I24 J23:M23">
    <cfRule type="top10" dxfId="6076" priority="31" rank="1"/>
  </conditionalFormatting>
  <conditionalFormatting sqref="K17:K22 K24">
    <cfRule type="top10" dxfId="6075" priority="32" rank="1"/>
  </conditionalFormatting>
  <conditionalFormatting sqref="L17:L22 L24:L25">
    <cfRule type="top10" dxfId="6074" priority="33" rank="1"/>
  </conditionalFormatting>
  <conditionalFormatting sqref="M17:M22 M24">
    <cfRule type="top10" dxfId="6073" priority="34" rank="1"/>
  </conditionalFormatting>
  <conditionalFormatting sqref="C17:C25">
    <cfRule type="top10" dxfId="6072" priority="35" rank="1"/>
  </conditionalFormatting>
  <conditionalFormatting sqref="E17:E25">
    <cfRule type="top10" dxfId="6071" priority="36" rank="1"/>
  </conditionalFormatting>
  <conditionalFormatting sqref="F17:F25">
    <cfRule type="top10" dxfId="6070" priority="37" rank="1"/>
  </conditionalFormatting>
  <conditionalFormatting sqref="P18:P25">
    <cfRule type="top10" dxfId="6069" priority="38" percent="1" rank="10"/>
  </conditionalFormatting>
  <conditionalFormatting sqref="O17:O25">
    <cfRule type="top10" dxfId="6068" priority="39" rank="1"/>
  </conditionalFormatting>
  <conditionalFormatting sqref="Q17:Q25">
    <cfRule type="top10" dxfId="6067" priority="40" rank="1"/>
  </conditionalFormatting>
  <conditionalFormatting sqref="R17:R25">
    <cfRule type="top10" dxfId="6066" priority="41" rank="1"/>
  </conditionalFormatting>
  <conditionalFormatting sqref="S17:S25">
    <cfRule type="top10" dxfId="6065" priority="42" rank="1"/>
  </conditionalFormatting>
  <conditionalFormatting sqref="T17:T25">
    <cfRule type="top10" dxfId="6064" priority="43" rank="1"/>
  </conditionalFormatting>
  <conditionalFormatting sqref="M25">
    <cfRule type="top10" dxfId="6063" priority="2" rank="1"/>
  </conditionalFormatting>
  <conditionalFormatting sqref="C29:C36">
    <cfRule type="top10" dxfId="6062" priority="44" rank="1"/>
  </conditionalFormatting>
  <conditionalFormatting sqref="J13">
    <cfRule type="top10" dxfId="6061" priority="1" rank="1"/>
  </conditionalFormatting>
  <pageMargins left="0" right="0" top="0.75" bottom="0.75" header="0.3" footer="0.3"/>
  <pageSetup scale="51" orientation="landscape"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393A2-2B0A-4C19-9267-4B90930CB373}">
  <sheetPr>
    <pageSetUpPr fitToPage="1"/>
  </sheetPr>
  <dimension ref="A1:W44"/>
  <sheetViews>
    <sheetView workbookViewId="0">
      <selection activeCell="B44" sqref="B44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9.42578125" bestFit="1" customWidth="1"/>
    <col min="22" max="22" width="10.140625" bestFit="1" customWidth="1"/>
    <col min="25" max="25" width="42.85546875" bestFit="1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MAX(O8:O13)</f>
        <v>2.5000000000000001E-2</v>
      </c>
      <c r="P4" s="78">
        <f t="shared" si="1"/>
        <v>2.5499999999999998E-2</v>
      </c>
      <c r="Q4" s="78">
        <f t="shared" si="1"/>
        <v>1.7500000000000002E-2</v>
      </c>
      <c r="R4" s="78">
        <f t="shared" si="1"/>
        <v>0.02</v>
      </c>
      <c r="S4" s="78">
        <f t="shared" si="1"/>
        <v>2.1000000000000001E-2</v>
      </c>
      <c r="T4" s="78">
        <f t="shared" si="1"/>
        <v>3.0499999999999999E-2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1.4250000000000001E-2</v>
      </c>
      <c r="P5" s="80">
        <f t="shared" si="3"/>
        <v>1.95E-2</v>
      </c>
      <c r="Q5" s="80">
        <f t="shared" si="3"/>
        <v>1.4999999999999999E-2</v>
      </c>
      <c r="R5" s="80">
        <f t="shared" si="3"/>
        <v>1.6E-2</v>
      </c>
      <c r="S5" s="80">
        <f t="shared" si="3"/>
        <v>1.7999999999999999E-2</v>
      </c>
      <c r="T5" s="80">
        <f t="shared" si="3"/>
        <v>2.1999999999999999E-2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437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1.4E-2</v>
      </c>
      <c r="P8" s="37">
        <v>2.2499999999999999E-2</v>
      </c>
      <c r="Q8" s="65">
        <v>1.4999999999999999E-2</v>
      </c>
      <c r="R8" s="65">
        <v>1.6E-2</v>
      </c>
      <c r="S8" s="65">
        <v>1.7999999999999999E-2</v>
      </c>
      <c r="T8" s="65">
        <v>2.1999999999999999E-2</v>
      </c>
      <c r="U8" s="9"/>
    </row>
    <row r="9" spans="1:23" x14ac:dyDescent="0.25">
      <c r="A9" s="9"/>
      <c r="B9" t="s">
        <v>47</v>
      </c>
      <c r="C9" s="82" t="s">
        <v>436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3.0499999999999999E-2</v>
      </c>
      <c r="U9" s="9"/>
    </row>
    <row r="10" spans="1:23" x14ac:dyDescent="0.25">
      <c r="A10" s="9"/>
      <c r="B10" t="s">
        <v>48</v>
      </c>
      <c r="C10" s="47" t="s">
        <v>427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2.5000000000000001E-2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9"/>
      <c r="W10" s="36">
        <v>2.5000000000000001E-2</v>
      </c>
    </row>
    <row r="11" spans="1:23" x14ac:dyDescent="0.25">
      <c r="A11" s="9"/>
      <c r="B11" t="s">
        <v>65</v>
      </c>
      <c r="C11" s="87" t="s">
        <v>433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"/>
    </row>
    <row r="12" spans="1:23" x14ac:dyDescent="0.25">
      <c r="A12" s="9"/>
      <c r="B12" t="s">
        <v>49</v>
      </c>
      <c r="C12" s="87" t="s">
        <v>387</v>
      </c>
      <c r="D12" s="96"/>
      <c r="E12" s="70">
        <v>1.0000000000000001E-5</v>
      </c>
      <c r="F12" s="69">
        <v>1E-3</v>
      </c>
      <c r="G12" s="6"/>
      <c r="H12" s="37">
        <v>2E-3</v>
      </c>
      <c r="I12" s="37">
        <v>3.5000000000000001E-3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2.5000000000000001E-2</v>
      </c>
      <c r="P12" s="37">
        <v>1.7000000000000001E-2</v>
      </c>
      <c r="Q12" s="37">
        <v>1.7500000000000002E-2</v>
      </c>
      <c r="R12" s="37">
        <v>0.02</v>
      </c>
      <c r="S12" s="37">
        <v>2.1000000000000001E-2</v>
      </c>
      <c r="T12" s="37">
        <v>2.1999999999999999E-2</v>
      </c>
      <c r="U12" s="9"/>
    </row>
    <row r="13" spans="1:23" x14ac:dyDescent="0.25">
      <c r="A13" s="9"/>
      <c r="B13" t="s">
        <v>50</v>
      </c>
      <c r="C13" s="70" t="s">
        <v>387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>
        <v>2.5499999999999998E-2</v>
      </c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9"/>
      <c r="W13" s="36"/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1.15E-2</v>
      </c>
      <c r="N15" s="12"/>
      <c r="O15" s="42">
        <f t="shared" ref="O15:T15" si="5">MAX(O8:O13)</f>
        <v>2.5000000000000001E-2</v>
      </c>
      <c r="P15" s="42">
        <f t="shared" si="5"/>
        <v>2.5499999999999998E-2</v>
      </c>
      <c r="Q15" s="42">
        <f t="shared" si="5"/>
        <v>1.7500000000000002E-2</v>
      </c>
      <c r="R15" s="42">
        <f t="shared" si="5"/>
        <v>0.02</v>
      </c>
      <c r="S15" s="42">
        <f t="shared" si="5"/>
        <v>2.1000000000000001E-2</v>
      </c>
      <c r="T15" s="42">
        <f t="shared" si="5"/>
        <v>3.0499999999999999E-2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2.5499999999999998E-2</v>
      </c>
      <c r="M17" s="37">
        <v>2.5999999999999999E-2</v>
      </c>
      <c r="N17" s="16"/>
      <c r="O17" s="37">
        <v>0.03</v>
      </c>
      <c r="P17" s="37" t="s">
        <v>4</v>
      </c>
      <c r="Q17" s="37">
        <v>3.2000000000000001E-2</v>
      </c>
      <c r="R17" s="37">
        <v>3.3000000000000002E-2</v>
      </c>
      <c r="S17" s="37">
        <v>3.3500000000000002E-2</v>
      </c>
      <c r="T17" s="37">
        <v>3.4000000000000002E-2</v>
      </c>
      <c r="U17" s="36">
        <v>3.0499999999999999E-2</v>
      </c>
      <c r="V17" s="36">
        <v>3.2300000000000002E-2</v>
      </c>
      <c r="W17" s="9"/>
    </row>
    <row r="18" spans="1:23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  <c r="U18" s="9"/>
    </row>
    <row r="19" spans="1:23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6">
        <v>2.7099999999999999E-2</v>
      </c>
      <c r="P19" s="66" t="s">
        <v>4</v>
      </c>
      <c r="Q19" s="66">
        <v>2.9100000000000001E-2</v>
      </c>
      <c r="R19" s="66">
        <v>2.9899999999999999E-2</v>
      </c>
      <c r="S19" s="66">
        <v>3.0700000000000002E-2</v>
      </c>
      <c r="T19" s="66">
        <v>3.2000000000000001E-2</v>
      </c>
      <c r="U19" s="9"/>
    </row>
    <row r="20" spans="1:23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2.5999999999999999E-2</v>
      </c>
      <c r="P20" s="66" t="s">
        <v>4</v>
      </c>
      <c r="Q20" s="66">
        <v>2.8500000000000001E-2</v>
      </c>
      <c r="R20" s="66">
        <v>2.9000000000000001E-2</v>
      </c>
      <c r="S20" s="67">
        <v>3.0499999999999999E-2</v>
      </c>
      <c r="T20" s="67">
        <v>3.1E-2</v>
      </c>
      <c r="U20" s="9"/>
    </row>
    <row r="21" spans="1:23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B22" t="s">
        <v>230</v>
      </c>
      <c r="C22" s="38">
        <v>1.2500000000000001E-2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2.4E-2</v>
      </c>
      <c r="M22" s="37">
        <v>2.5000000000000001E-2</v>
      </c>
      <c r="N22" s="19"/>
      <c r="O22" s="37">
        <v>2.5999999999999999E-2</v>
      </c>
      <c r="P22" s="37">
        <v>2.8000000000000001E-2</v>
      </c>
      <c r="Q22" s="37">
        <v>2.8000000000000001E-2</v>
      </c>
      <c r="R22" s="37">
        <v>2.8500000000000001E-2</v>
      </c>
      <c r="S22" s="37">
        <v>2.9000000000000001E-2</v>
      </c>
      <c r="T22" s="37">
        <v>2.9499999999999998E-2</v>
      </c>
      <c r="U22" s="9"/>
    </row>
    <row r="23" spans="1:23" x14ac:dyDescent="0.25">
      <c r="B23" t="s">
        <v>408</v>
      </c>
      <c r="C23" s="70">
        <v>1.2500000000000001E-2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0.03</v>
      </c>
      <c r="P23" s="66" t="s">
        <v>4</v>
      </c>
      <c r="Q23" s="66">
        <v>3.2000000000000001E-2</v>
      </c>
      <c r="R23" s="66">
        <v>3.3000000000000002E-2</v>
      </c>
      <c r="S23" s="66">
        <v>3.3500000000000002E-2</v>
      </c>
      <c r="T23" s="66">
        <v>3.4000000000000002E-2</v>
      </c>
      <c r="U23" s="9"/>
    </row>
    <row r="24" spans="1:23" x14ac:dyDescent="0.25">
      <c r="B24" t="s">
        <v>420</v>
      </c>
      <c r="C24" s="68">
        <v>1.6500000000000001E-2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2.9499999999999998E-2</v>
      </c>
      <c r="P24" s="67" t="s">
        <v>4</v>
      </c>
      <c r="Q24" s="67">
        <v>3.2000000000000001E-2</v>
      </c>
      <c r="R24" s="67">
        <v>3.3000000000000002E-2</v>
      </c>
      <c r="S24" s="67">
        <v>3.3500000000000002E-2</v>
      </c>
      <c r="T24" s="67">
        <v>3.4500000000000003E-2</v>
      </c>
      <c r="U24" s="36">
        <v>3.0499999999999999E-2</v>
      </c>
      <c r="V24" s="9"/>
    </row>
    <row r="25" spans="1:23" x14ac:dyDescent="0.25"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2.4E-2</v>
      </c>
      <c r="M25" s="37" t="s">
        <v>4</v>
      </c>
      <c r="N25" s="19"/>
      <c r="O25" s="67">
        <v>2.9499999999999998E-2</v>
      </c>
      <c r="P25" s="67">
        <v>3.0499999999999999E-2</v>
      </c>
      <c r="Q25" s="67">
        <v>3.15E-2</v>
      </c>
      <c r="R25" s="67">
        <v>3.2300000000000002E-2</v>
      </c>
      <c r="S25" s="67">
        <v>3.3099999999999997E-2</v>
      </c>
      <c r="T25" s="67">
        <v>3.4500000000000003E-2</v>
      </c>
      <c r="U25" s="9"/>
    </row>
    <row r="26" spans="1:23" x14ac:dyDescent="0.25">
      <c r="A26" s="9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2.3E-2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1.2999999999999999E-2</v>
      </c>
      <c r="I27" s="42">
        <f t="shared" si="6"/>
        <v>1.2999999999999999E-2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2.5499999999999998E-2</v>
      </c>
      <c r="M27" s="42">
        <f t="shared" si="6"/>
        <v>2.5999999999999999E-2</v>
      </c>
      <c r="N27" s="12"/>
      <c r="O27" s="42">
        <f>MAX(O17:O25)</f>
        <v>0.03</v>
      </c>
      <c r="P27" s="42">
        <f>MAX(P17:P24)</f>
        <v>2.8000000000000001E-2</v>
      </c>
      <c r="Q27" s="42">
        <f>MAX(Q17:Q25)</f>
        <v>3.2000000000000001E-2</v>
      </c>
      <c r="R27" s="42">
        <f>MAX(R17:R25)</f>
        <v>3.3000000000000002E-2</v>
      </c>
      <c r="S27" s="42">
        <f>MAX(S17:S25)</f>
        <v>3.3500000000000002E-2</v>
      </c>
      <c r="T27" s="42">
        <f>MAX(T17:T25)</f>
        <v>3.4500000000000003E-2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0.03</v>
      </c>
      <c r="P29" s="68" t="s">
        <v>4</v>
      </c>
      <c r="Q29" s="67">
        <v>3.1E-2</v>
      </c>
      <c r="R29" s="67">
        <v>3.15E-2</v>
      </c>
      <c r="S29" s="67">
        <v>3.4000000000000002E-2</v>
      </c>
      <c r="T29" s="67">
        <v>3.5000000000000003E-2</v>
      </c>
      <c r="U29" s="9"/>
    </row>
    <row r="30" spans="1:23" x14ac:dyDescent="0.25">
      <c r="B30" t="s">
        <v>28</v>
      </c>
      <c r="C30" s="68">
        <v>2.4E-2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0.03</v>
      </c>
      <c r="P30" s="37" t="s">
        <v>4</v>
      </c>
      <c r="Q30" s="66">
        <v>3.3000000000000002E-2</v>
      </c>
      <c r="R30" s="66">
        <v>3.3500000000000002E-2</v>
      </c>
      <c r="S30" s="66">
        <v>3.4000000000000002E-2</v>
      </c>
      <c r="T30" s="66">
        <v>3.5000000000000003E-2</v>
      </c>
      <c r="U30" s="9"/>
    </row>
    <row r="31" spans="1:23" x14ac:dyDescent="0.25">
      <c r="B31" t="s">
        <v>29</v>
      </c>
      <c r="C31" s="68">
        <v>1.6E-2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37">
        <v>2.75E-2</v>
      </c>
      <c r="P31" s="37" t="s">
        <v>4</v>
      </c>
      <c r="Q31" s="37">
        <v>0.03</v>
      </c>
      <c r="R31" s="37">
        <v>3.0499999999999999E-2</v>
      </c>
      <c r="S31" s="37">
        <v>3.1E-2</v>
      </c>
      <c r="T31" s="68">
        <v>3.3000000000000002E-2</v>
      </c>
      <c r="U31" s="9"/>
    </row>
    <row r="32" spans="1:23" x14ac:dyDescent="0.25">
      <c r="B32" t="s">
        <v>30</v>
      </c>
      <c r="C32" s="68">
        <v>2.4E-2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0.03</v>
      </c>
      <c r="P32" s="68" t="s">
        <v>4</v>
      </c>
      <c r="Q32" s="69">
        <v>3.3000000000000002E-2</v>
      </c>
      <c r="R32" s="69">
        <v>3.3500000000000002E-2</v>
      </c>
      <c r="S32" s="69">
        <v>3.4000000000000002E-2</v>
      </c>
      <c r="T32" s="69">
        <v>3.5000000000000003E-2</v>
      </c>
      <c r="U32" s="9"/>
      <c r="W32" s="36"/>
    </row>
    <row r="33" spans="1:21" x14ac:dyDescent="0.25">
      <c r="B33" t="s">
        <v>247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37">
        <v>2.8500000000000001E-2</v>
      </c>
      <c r="P33" s="37" t="s">
        <v>4</v>
      </c>
      <c r="Q33" s="37">
        <v>0.03</v>
      </c>
      <c r="R33" s="37">
        <v>3.1E-2</v>
      </c>
      <c r="S33" s="37">
        <v>3.2500000000000001E-2</v>
      </c>
      <c r="T33" s="37">
        <v>3.4000000000000002E-2</v>
      </c>
      <c r="U33" s="9"/>
    </row>
    <row r="34" spans="1:21" x14ac:dyDescent="0.25">
      <c r="B34" t="s">
        <v>36</v>
      </c>
      <c r="C34" s="68">
        <v>2.6499999999999999E-2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2.75E-2</v>
      </c>
      <c r="P34" s="68" t="s">
        <v>4</v>
      </c>
      <c r="Q34" s="67">
        <v>2.9000000000000001E-2</v>
      </c>
      <c r="R34" s="67">
        <v>0.03</v>
      </c>
      <c r="S34" s="67">
        <v>3.15E-2</v>
      </c>
      <c r="T34" s="67">
        <v>3.3000000000000002E-2</v>
      </c>
      <c r="U34" s="9"/>
    </row>
    <row r="35" spans="1:21" x14ac:dyDescent="0.25">
      <c r="B35" t="s">
        <v>188</v>
      </c>
      <c r="C35" s="68">
        <v>1.4999999999999999E-2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0.02</v>
      </c>
      <c r="P35" s="68">
        <v>3.2500000000000001E-2</v>
      </c>
      <c r="Q35" s="68">
        <v>2.1499999999999998E-2</v>
      </c>
      <c r="R35" s="68">
        <v>3.4500000000000003E-2</v>
      </c>
      <c r="S35" s="68">
        <v>2.35E-2</v>
      </c>
      <c r="T35" s="68">
        <v>2.5999999999999999E-2</v>
      </c>
      <c r="U35" s="9"/>
    </row>
    <row r="36" spans="1:21" x14ac:dyDescent="0.25">
      <c r="B36" t="s">
        <v>413</v>
      </c>
      <c r="C36" s="68">
        <v>1.6E-2</v>
      </c>
      <c r="D36" s="12"/>
      <c r="E36" s="37">
        <v>5.0000000000000001E-3</v>
      </c>
      <c r="F36" s="37">
        <v>7.0000000000000001E-3</v>
      </c>
      <c r="G36" s="16"/>
      <c r="H36" s="37" t="s">
        <v>4</v>
      </c>
      <c r="I36" s="37">
        <v>7.4999999999999997E-3</v>
      </c>
      <c r="J36" s="37" t="s">
        <v>4</v>
      </c>
      <c r="K36" s="37" t="s">
        <v>4</v>
      </c>
      <c r="L36" s="37">
        <v>0.01</v>
      </c>
      <c r="M36" s="37">
        <v>1.2500000000000001E-2</v>
      </c>
      <c r="N36" s="16"/>
      <c r="O36" s="67">
        <v>2.8000000000000001E-2</v>
      </c>
      <c r="P36" s="68">
        <v>2.8000000000000001E-2</v>
      </c>
      <c r="Q36" s="67">
        <v>2.9000000000000001E-2</v>
      </c>
      <c r="R36" s="67">
        <v>3.2500000000000001E-2</v>
      </c>
      <c r="S36" s="67">
        <v>0.03</v>
      </c>
      <c r="T36" s="67">
        <v>3.7499999999999999E-2</v>
      </c>
      <c r="U36" s="9"/>
    </row>
    <row r="37" spans="1:21" x14ac:dyDescent="0.25">
      <c r="D37" s="9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9"/>
    </row>
    <row r="38" spans="1:21" x14ac:dyDescent="0.25">
      <c r="A38" s="8"/>
      <c r="B38" s="25" t="s">
        <v>37</v>
      </c>
      <c r="C38" s="42">
        <f>MAX(C29:C34)</f>
        <v>2.6499999999999999E-2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MAX(O29:O34)</f>
        <v>0.03</v>
      </c>
      <c r="P38" s="42" t="s">
        <v>4</v>
      </c>
      <c r="Q38" s="42">
        <f>MAX(Q29:Q34)</f>
        <v>3.3000000000000002E-2</v>
      </c>
      <c r="R38" s="42">
        <f>MAX(R29:R34)</f>
        <v>3.3500000000000002E-2</v>
      </c>
      <c r="S38" s="42">
        <f>MAX(S29:S34)</f>
        <v>3.4000000000000002E-2</v>
      </c>
      <c r="T38" s="42">
        <f>MAX(T29:T34)</f>
        <v>3.5000000000000003E-2</v>
      </c>
      <c r="U38" s="9"/>
    </row>
    <row r="39" spans="1:21" x14ac:dyDescent="0.25">
      <c r="A39" s="9" t="s">
        <v>38</v>
      </c>
      <c r="D39" s="9"/>
      <c r="U39" s="9"/>
    </row>
    <row r="40" spans="1:21" x14ac:dyDescent="0.25">
      <c r="B40" s="9" t="s">
        <v>38</v>
      </c>
      <c r="C40" s="78">
        <v>1.6E-2</v>
      </c>
      <c r="D40" s="12"/>
      <c r="E40" s="83">
        <v>1.26E-2</v>
      </c>
      <c r="F40" s="80">
        <v>1.61E-2</v>
      </c>
      <c r="G40" s="12"/>
      <c r="H40" s="80">
        <v>1.4E-2</v>
      </c>
      <c r="I40" s="80">
        <v>1.4500000000000001E-2</v>
      </c>
      <c r="J40" s="80">
        <v>1.4999999999999999E-2</v>
      </c>
      <c r="K40" s="80">
        <v>1.6500000000000001E-2</v>
      </c>
      <c r="L40" s="80">
        <v>2.3099999999999999E-2</v>
      </c>
      <c r="M40" s="80">
        <v>2.35E-2</v>
      </c>
      <c r="N40" s="61"/>
      <c r="O40" s="80">
        <v>2.4899999999999999E-2</v>
      </c>
      <c r="P40" s="80">
        <v>2.6100000000000002E-2</v>
      </c>
      <c r="Q40" s="80">
        <v>2.6800000000000001E-2</v>
      </c>
      <c r="R40" s="80">
        <v>2.76E-2</v>
      </c>
      <c r="S40" s="80">
        <v>2.86E-2</v>
      </c>
      <c r="T40" s="80">
        <v>2.9600000000000001E-2</v>
      </c>
      <c r="U40" s="9"/>
    </row>
    <row r="41" spans="1:21" x14ac:dyDescent="0.25">
      <c r="B41" s="9" t="s">
        <v>392</v>
      </c>
      <c r="C41" s="78">
        <v>1.6E-2</v>
      </c>
      <c r="D41" s="12"/>
      <c r="E41" s="83">
        <v>1.2500000000000001E-2</v>
      </c>
      <c r="F41" s="80">
        <v>1.6E-2</v>
      </c>
      <c r="G41" s="12"/>
      <c r="H41" s="80">
        <v>1.3899999999999999E-2</v>
      </c>
      <c r="I41" s="80">
        <v>1.44E-2</v>
      </c>
      <c r="J41" s="80">
        <v>1.49E-2</v>
      </c>
      <c r="K41" s="80">
        <v>1.6400000000000001E-2</v>
      </c>
      <c r="L41" s="80">
        <v>2.3E-2</v>
      </c>
      <c r="M41" s="80">
        <v>2.3400000000000001E-2</v>
      </c>
      <c r="N41" s="61"/>
      <c r="O41" s="80">
        <v>2.4799999999999999E-2</v>
      </c>
      <c r="P41" s="80">
        <v>2.5999999999999999E-2</v>
      </c>
      <c r="Q41" s="80">
        <v>2.6700000000000002E-2</v>
      </c>
      <c r="R41" s="80">
        <v>2.75E-2</v>
      </c>
      <c r="S41" s="80">
        <v>2.8500000000000001E-2</v>
      </c>
      <c r="T41" s="80">
        <v>2.9499999999999998E-2</v>
      </c>
      <c r="U41" s="9"/>
    </row>
    <row r="42" spans="1:21" x14ac:dyDescent="0.25">
      <c r="B42" s="9" t="s">
        <v>364</v>
      </c>
      <c r="C42" s="78">
        <v>2.3E-2</v>
      </c>
      <c r="D42" s="12"/>
      <c r="E42" s="78">
        <v>1.7999999999999999E-2</v>
      </c>
      <c r="F42" s="78">
        <v>2.3E-2</v>
      </c>
      <c r="G42" s="12"/>
      <c r="H42" s="78">
        <v>1.9E-2</v>
      </c>
      <c r="I42" s="78">
        <v>1.9E-2</v>
      </c>
      <c r="J42" s="78">
        <v>1.9E-2</v>
      </c>
      <c r="K42" s="78">
        <v>0.02</v>
      </c>
      <c r="L42" s="78">
        <v>2.75E-2</v>
      </c>
      <c r="M42" s="78">
        <v>2.75E-2</v>
      </c>
      <c r="N42" s="60"/>
      <c r="O42" s="78">
        <v>3.1E-2</v>
      </c>
      <c r="P42" s="78">
        <v>3.3000000000000002E-2</v>
      </c>
      <c r="Q42" s="78">
        <v>3.3000000000000002E-2</v>
      </c>
      <c r="R42" s="78">
        <v>3.3500000000000002E-2</v>
      </c>
      <c r="S42" s="78">
        <v>3.4000000000000002E-2</v>
      </c>
      <c r="T42" s="78">
        <v>3.5999999999999997E-2</v>
      </c>
      <c r="U42" s="9"/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fitToPage="1" hiddenRows="1">
      <selection activeCell="B44" sqref="B44"/>
      <pageMargins left="0" right="0" top="0.75" bottom="0.75" header="0.3" footer="0.3"/>
      <pageSetup scale="51" orientation="landscape" r:id="rId1"/>
    </customSheetView>
  </customSheetViews>
  <mergeCells count="3">
    <mergeCell ref="E1:F1"/>
    <mergeCell ref="H1:M1"/>
    <mergeCell ref="O1:T1"/>
  </mergeCells>
  <conditionalFormatting sqref="C6:D6 D5 G21">
    <cfRule type="cellIs" dxfId="6060" priority="29" operator="greaterThan">
      <formula>0.0165</formula>
    </cfRule>
  </conditionalFormatting>
  <conditionalFormatting sqref="N22">
    <cfRule type="cellIs" dxfId="6059" priority="28" operator="greaterThan">
      <formula>0.018</formula>
    </cfRule>
  </conditionalFormatting>
  <conditionalFormatting sqref="G5:G6">
    <cfRule type="cellIs" dxfId="6058" priority="27" operator="greaterThan">
      <formula>0.0165</formula>
    </cfRule>
  </conditionalFormatting>
  <conditionalFormatting sqref="G23">
    <cfRule type="cellIs" dxfId="6057" priority="26" operator="greaterThan">
      <formula>0.0165</formula>
    </cfRule>
  </conditionalFormatting>
  <conditionalFormatting sqref="C8:C13">
    <cfRule type="top10" dxfId="6056" priority="25" rank="1"/>
  </conditionalFormatting>
  <conditionalFormatting sqref="E8:E9 E11:E12">
    <cfRule type="top10" dxfId="6055" priority="24" rank="1"/>
  </conditionalFormatting>
  <conditionalFormatting sqref="H8:H9 H11:H13">
    <cfRule type="top10" dxfId="6054" priority="23" rank="1"/>
  </conditionalFormatting>
  <conditionalFormatting sqref="I8:I9 I11:I13">
    <cfRule type="top10" dxfId="6053" priority="22" rank="1"/>
  </conditionalFormatting>
  <conditionalFormatting sqref="K8:K9 K11:K13">
    <cfRule type="top10" dxfId="6052" priority="21" rank="1"/>
  </conditionalFormatting>
  <conditionalFormatting sqref="L8:L13">
    <cfRule type="top10" dxfId="6051" priority="20" rank="1"/>
  </conditionalFormatting>
  <conditionalFormatting sqref="M8:M13">
    <cfRule type="top10" dxfId="6050" priority="19" rank="1"/>
  </conditionalFormatting>
  <conditionalFormatting sqref="O8:O13">
    <cfRule type="top10" dxfId="6049" priority="18" rank="1"/>
  </conditionalFormatting>
  <conditionalFormatting sqref="P8:P13">
    <cfRule type="top10" dxfId="6048" priority="17" rank="1"/>
  </conditionalFormatting>
  <conditionalFormatting sqref="Q8:Q13">
    <cfRule type="top10" dxfId="6047" priority="16" rank="1"/>
  </conditionalFormatting>
  <conditionalFormatting sqref="R8:R13">
    <cfRule type="top10" dxfId="6046" priority="15" rank="1"/>
  </conditionalFormatting>
  <conditionalFormatting sqref="S8:S13">
    <cfRule type="top10" dxfId="6045" priority="14" rank="1"/>
  </conditionalFormatting>
  <conditionalFormatting sqref="T8:T13">
    <cfRule type="top10" dxfId="6044" priority="13" rank="1"/>
  </conditionalFormatting>
  <conditionalFormatting sqref="J17:J21 J24">
    <cfRule type="top10" dxfId="6043" priority="12" rank="1"/>
  </conditionalFormatting>
  <conditionalFormatting sqref="F8:F13">
    <cfRule type="top10" dxfId="6042" priority="11" rank="1"/>
  </conditionalFormatting>
  <conditionalFormatting sqref="O29:O36">
    <cfRule type="top10" dxfId="6041" priority="10" rank="1"/>
  </conditionalFormatting>
  <conditionalFormatting sqref="Q29:Q36">
    <cfRule type="top10" dxfId="6040" priority="9" rank="1"/>
  </conditionalFormatting>
  <conditionalFormatting sqref="R29:R36">
    <cfRule type="top10" dxfId="6039" priority="5" rank="1"/>
    <cfRule type="top10" dxfId="6038" priority="8" rank="1"/>
  </conditionalFormatting>
  <conditionalFormatting sqref="S29:S36">
    <cfRule type="top10" dxfId="6037" priority="7" rank="1"/>
  </conditionalFormatting>
  <conditionalFormatting sqref="T29:T36">
    <cfRule type="top10" dxfId="6036" priority="6" rank="1"/>
  </conditionalFormatting>
  <conditionalFormatting sqref="H10">
    <cfRule type="top10" dxfId="6035" priority="4" rank="1"/>
  </conditionalFormatting>
  <conditionalFormatting sqref="P17">
    <cfRule type="top10" dxfId="6034" priority="3" rank="1"/>
  </conditionalFormatting>
  <conditionalFormatting sqref="H17:H25 I25:K25">
    <cfRule type="top10" dxfId="6033" priority="30" rank="1"/>
  </conditionalFormatting>
  <conditionalFormatting sqref="I17:I24 J23:M23">
    <cfRule type="top10" dxfId="6032" priority="31" rank="1"/>
  </conditionalFormatting>
  <conditionalFormatting sqref="K17:K22 K24">
    <cfRule type="top10" dxfId="6031" priority="32" rank="1"/>
  </conditionalFormatting>
  <conditionalFormatting sqref="L17:L22 L24:L25">
    <cfRule type="top10" dxfId="6030" priority="33" rank="1"/>
  </conditionalFormatting>
  <conditionalFormatting sqref="M17:M22 M24">
    <cfRule type="top10" dxfId="6029" priority="34" rank="1"/>
  </conditionalFormatting>
  <conditionalFormatting sqref="C17:C25">
    <cfRule type="top10" dxfId="6028" priority="35" rank="1"/>
  </conditionalFormatting>
  <conditionalFormatting sqref="E17:E25">
    <cfRule type="top10" dxfId="6027" priority="36" rank="1"/>
  </conditionalFormatting>
  <conditionalFormatting sqref="F17:F25">
    <cfRule type="top10" dxfId="6026" priority="37" rank="1"/>
  </conditionalFormatting>
  <conditionalFormatting sqref="P18:P25">
    <cfRule type="top10" dxfId="6025" priority="38" percent="1" rank="10"/>
  </conditionalFormatting>
  <conditionalFormatting sqref="O17:O25">
    <cfRule type="top10" dxfId="6024" priority="39" rank="1"/>
  </conditionalFormatting>
  <conditionalFormatting sqref="Q17:Q25">
    <cfRule type="top10" dxfId="6023" priority="40" rank="1"/>
  </conditionalFormatting>
  <conditionalFormatting sqref="R17:R25">
    <cfRule type="top10" dxfId="6022" priority="41" rank="1"/>
  </conditionalFormatting>
  <conditionalFormatting sqref="S17:S25">
    <cfRule type="top10" dxfId="6021" priority="42" rank="1"/>
  </conditionalFormatting>
  <conditionalFormatting sqref="T17:T25">
    <cfRule type="top10" dxfId="6020" priority="43" rank="1"/>
  </conditionalFormatting>
  <conditionalFormatting sqref="M25">
    <cfRule type="top10" dxfId="6019" priority="2" rank="1"/>
  </conditionalFormatting>
  <conditionalFormatting sqref="C29:C36">
    <cfRule type="top10" dxfId="6018" priority="44" rank="1"/>
  </conditionalFormatting>
  <conditionalFormatting sqref="J13">
    <cfRule type="top10" dxfId="6017" priority="1" rank="1"/>
  </conditionalFormatting>
  <pageMargins left="0" right="0" top="0.75" bottom="0.75" header="0.3" footer="0.3"/>
  <pageSetup scale="51" orientation="landscape"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3FE7C-F406-4101-95E9-37DDE9988EDD}">
  <sheetPr>
    <pageSetUpPr fitToPage="1"/>
  </sheetPr>
  <dimension ref="A1:W44"/>
  <sheetViews>
    <sheetView workbookViewId="0">
      <selection activeCell="V19" sqref="V19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9.42578125" bestFit="1" customWidth="1"/>
    <col min="22" max="22" width="10.140625" bestFit="1" customWidth="1"/>
    <col min="25" max="25" width="42.85546875" bestFit="1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MAX(O8:O13)</f>
        <v>2.5000000000000001E-2</v>
      </c>
      <c r="P4" s="78">
        <f t="shared" si="1"/>
        <v>2.5000000000000001E-2</v>
      </c>
      <c r="Q4" s="78">
        <f t="shared" si="1"/>
        <v>1.7500000000000002E-2</v>
      </c>
      <c r="R4" s="78">
        <f t="shared" si="1"/>
        <v>0.02</v>
      </c>
      <c r="S4" s="78">
        <f t="shared" si="1"/>
        <v>2.1000000000000001E-2</v>
      </c>
      <c r="T4" s="78">
        <f t="shared" si="1"/>
        <v>3.15E-2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1.4250000000000001E-2</v>
      </c>
      <c r="P5" s="80">
        <f t="shared" si="3"/>
        <v>1.95E-2</v>
      </c>
      <c r="Q5" s="80">
        <f t="shared" si="3"/>
        <v>1.4999999999999999E-2</v>
      </c>
      <c r="R5" s="80">
        <f t="shared" si="3"/>
        <v>1.6E-2</v>
      </c>
      <c r="S5" s="80">
        <f t="shared" si="3"/>
        <v>1.7999999999999999E-2</v>
      </c>
      <c r="T5" s="80">
        <f t="shared" si="3"/>
        <v>2.1999999999999999E-2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437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1.4E-2</v>
      </c>
      <c r="P8" s="37">
        <v>2.2499999999999999E-2</v>
      </c>
      <c r="Q8" s="65">
        <v>1.4999999999999999E-2</v>
      </c>
      <c r="R8" s="65">
        <v>1.6E-2</v>
      </c>
      <c r="S8" s="65">
        <v>1.7999999999999999E-2</v>
      </c>
      <c r="T8" s="65">
        <v>2.1999999999999999E-2</v>
      </c>
      <c r="U8" s="9"/>
    </row>
    <row r="9" spans="1:23" x14ac:dyDescent="0.25">
      <c r="A9" s="9"/>
      <c r="B9" t="s">
        <v>47</v>
      </c>
      <c r="C9" s="82" t="s">
        <v>436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3.15E-2</v>
      </c>
      <c r="U9" s="9"/>
    </row>
    <row r="10" spans="1:23" x14ac:dyDescent="0.25">
      <c r="A10" s="9"/>
      <c r="B10" t="s">
        <v>48</v>
      </c>
      <c r="C10" s="47" t="s">
        <v>427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2.5000000000000001E-2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9"/>
      <c r="W10" s="36">
        <v>2.5000000000000001E-2</v>
      </c>
    </row>
    <row r="11" spans="1:23" x14ac:dyDescent="0.25">
      <c r="A11" s="9"/>
      <c r="B11" t="s">
        <v>65</v>
      </c>
      <c r="C11" s="87" t="s">
        <v>433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"/>
    </row>
    <row r="12" spans="1:23" x14ac:dyDescent="0.25">
      <c r="A12" s="9"/>
      <c r="B12" t="s">
        <v>49</v>
      </c>
      <c r="C12" s="87" t="s">
        <v>387</v>
      </c>
      <c r="D12" s="96"/>
      <c r="E12" s="70">
        <v>1.0000000000000001E-5</v>
      </c>
      <c r="F12" s="69">
        <v>1E-3</v>
      </c>
      <c r="G12" s="6"/>
      <c r="H12" s="37">
        <v>2E-3</v>
      </c>
      <c r="I12" s="37">
        <v>3.5000000000000001E-3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2.5000000000000001E-2</v>
      </c>
      <c r="P12" s="37">
        <v>1.7000000000000001E-2</v>
      </c>
      <c r="Q12" s="37">
        <v>1.7500000000000002E-2</v>
      </c>
      <c r="R12" s="37">
        <v>0.02</v>
      </c>
      <c r="S12" s="37">
        <v>2.1000000000000001E-2</v>
      </c>
      <c r="T12" s="37">
        <v>2.1999999999999999E-2</v>
      </c>
      <c r="U12" s="9"/>
    </row>
    <row r="13" spans="1:23" x14ac:dyDescent="0.25">
      <c r="A13" s="9"/>
      <c r="B13" t="s">
        <v>50</v>
      </c>
      <c r="C13" s="70" t="s">
        <v>387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>
        <v>2.5000000000000001E-2</v>
      </c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9"/>
      <c r="W13" s="36"/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1.15E-2</v>
      </c>
      <c r="N15" s="12"/>
      <c r="O15" s="42">
        <f t="shared" ref="O15:T15" si="5">MAX(O8:O13)</f>
        <v>2.5000000000000001E-2</v>
      </c>
      <c r="P15" s="42">
        <f t="shared" si="5"/>
        <v>2.5000000000000001E-2</v>
      </c>
      <c r="Q15" s="42">
        <f t="shared" si="5"/>
        <v>1.7500000000000002E-2</v>
      </c>
      <c r="R15" s="42">
        <f t="shared" si="5"/>
        <v>0.02</v>
      </c>
      <c r="S15" s="42">
        <f t="shared" si="5"/>
        <v>2.1000000000000001E-2</v>
      </c>
      <c r="T15" s="42">
        <f t="shared" si="5"/>
        <v>3.15E-2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2.5499999999999998E-2</v>
      </c>
      <c r="M17" s="37">
        <v>2.5999999999999999E-2</v>
      </c>
      <c r="N17" s="16"/>
      <c r="O17" s="37">
        <v>0.03</v>
      </c>
      <c r="P17" s="37" t="s">
        <v>4</v>
      </c>
      <c r="Q17" s="37">
        <v>3.2000000000000001E-2</v>
      </c>
      <c r="R17" s="37">
        <v>3.3000000000000002E-2</v>
      </c>
      <c r="S17" s="37">
        <v>3.3500000000000002E-2</v>
      </c>
      <c r="T17" s="37">
        <v>3.4000000000000002E-2</v>
      </c>
      <c r="U17" s="36">
        <v>3.15E-2</v>
      </c>
      <c r="V17" s="36">
        <v>3.2300000000000002E-2</v>
      </c>
      <c r="W17" s="9"/>
    </row>
    <row r="18" spans="1:23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  <c r="U18" s="9"/>
    </row>
    <row r="19" spans="1:23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6">
        <v>2.7099999999999999E-2</v>
      </c>
      <c r="P19" s="66" t="s">
        <v>4</v>
      </c>
      <c r="Q19" s="66">
        <v>2.9100000000000001E-2</v>
      </c>
      <c r="R19" s="66">
        <v>3.0300000000000001E-2</v>
      </c>
      <c r="S19" s="66">
        <v>3.1099999999999999E-2</v>
      </c>
      <c r="T19" s="66">
        <v>3.2500000000000001E-2</v>
      </c>
      <c r="U19" s="9"/>
    </row>
    <row r="20" spans="1:23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2.7E-2</v>
      </c>
      <c r="P20" s="66" t="s">
        <v>4</v>
      </c>
      <c r="Q20" s="66">
        <v>2.8500000000000001E-2</v>
      </c>
      <c r="R20" s="66">
        <v>0.03</v>
      </c>
      <c r="S20" s="67">
        <v>3.1E-2</v>
      </c>
      <c r="T20" s="67">
        <v>3.2000000000000001E-2</v>
      </c>
      <c r="U20" s="9"/>
    </row>
    <row r="21" spans="1:23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B22" t="s">
        <v>230</v>
      </c>
      <c r="C22" s="38">
        <v>1.2500000000000001E-2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2.5999999999999999E-2</v>
      </c>
      <c r="M22" s="37">
        <v>2.7E-2</v>
      </c>
      <c r="N22" s="19"/>
      <c r="O22" s="37">
        <v>2.8000000000000001E-2</v>
      </c>
      <c r="P22" s="37">
        <v>0.03</v>
      </c>
      <c r="Q22" s="37">
        <v>0.03</v>
      </c>
      <c r="R22" s="37">
        <v>3.0499999999999999E-2</v>
      </c>
      <c r="S22" s="37">
        <v>3.1E-2</v>
      </c>
      <c r="T22" s="37">
        <v>3.15E-2</v>
      </c>
      <c r="U22" s="9"/>
    </row>
    <row r="23" spans="1:23" x14ac:dyDescent="0.25">
      <c r="B23" t="s">
        <v>408</v>
      </c>
      <c r="C23" s="70">
        <v>1.2500000000000001E-2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0.03</v>
      </c>
      <c r="P23" s="66" t="s">
        <v>4</v>
      </c>
      <c r="Q23" s="66">
        <v>3.2000000000000001E-2</v>
      </c>
      <c r="R23" s="66">
        <v>3.3000000000000002E-2</v>
      </c>
      <c r="S23" s="66">
        <v>3.3500000000000002E-2</v>
      </c>
      <c r="T23" s="66">
        <v>3.4000000000000002E-2</v>
      </c>
      <c r="U23" s="9"/>
    </row>
    <row r="24" spans="1:23" x14ac:dyDescent="0.25">
      <c r="B24" t="s">
        <v>420</v>
      </c>
      <c r="C24" s="68">
        <v>1.6500000000000001E-2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2.9499999999999998E-2</v>
      </c>
      <c r="P24" s="67" t="s">
        <v>4</v>
      </c>
      <c r="Q24" s="67">
        <v>3.2000000000000001E-2</v>
      </c>
      <c r="R24" s="67">
        <v>3.3000000000000002E-2</v>
      </c>
      <c r="S24" s="67">
        <v>3.3500000000000002E-2</v>
      </c>
      <c r="T24" s="67">
        <v>3.4500000000000003E-2</v>
      </c>
      <c r="U24" s="36">
        <v>3.0499999999999999E-2</v>
      </c>
      <c r="V24" s="9"/>
    </row>
    <row r="25" spans="1:23" x14ac:dyDescent="0.25"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2.4E-2</v>
      </c>
      <c r="M25" s="37" t="s">
        <v>4</v>
      </c>
      <c r="N25" s="19"/>
      <c r="O25" s="67">
        <v>2.9499999999999998E-2</v>
      </c>
      <c r="P25" s="67">
        <v>3.0499999999999999E-2</v>
      </c>
      <c r="Q25" s="67">
        <v>3.15E-2</v>
      </c>
      <c r="R25" s="67">
        <v>3.2300000000000002E-2</v>
      </c>
      <c r="S25" s="67">
        <v>3.3099999999999997E-2</v>
      </c>
      <c r="T25" s="67">
        <v>3.4500000000000003E-2</v>
      </c>
      <c r="U25" s="9"/>
    </row>
    <row r="26" spans="1:23" x14ac:dyDescent="0.25">
      <c r="A26" s="9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2.3E-2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1.2999999999999999E-2</v>
      </c>
      <c r="I27" s="42">
        <f t="shared" si="6"/>
        <v>1.2999999999999999E-2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2.5999999999999999E-2</v>
      </c>
      <c r="M27" s="42">
        <f t="shared" si="6"/>
        <v>2.7E-2</v>
      </c>
      <c r="N27" s="12"/>
      <c r="O27" s="42">
        <f>MAX(O17:O25)</f>
        <v>0.03</v>
      </c>
      <c r="P27" s="42">
        <f>MAX(P17:P24)</f>
        <v>0.03</v>
      </c>
      <c r="Q27" s="42">
        <f>MAX(Q17:Q25)</f>
        <v>3.2000000000000001E-2</v>
      </c>
      <c r="R27" s="42">
        <f>MAX(R17:R25)</f>
        <v>3.3000000000000002E-2</v>
      </c>
      <c r="S27" s="42">
        <f>MAX(S17:S25)</f>
        <v>3.3500000000000002E-2</v>
      </c>
      <c r="T27" s="42">
        <f>MAX(T17:T25)</f>
        <v>3.4500000000000003E-2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0.03</v>
      </c>
      <c r="P29" s="68" t="s">
        <v>4</v>
      </c>
      <c r="Q29" s="67">
        <v>3.1E-2</v>
      </c>
      <c r="R29" s="67">
        <v>3.15E-2</v>
      </c>
      <c r="S29" s="67">
        <v>3.4000000000000002E-2</v>
      </c>
      <c r="T29" s="67">
        <v>3.5000000000000003E-2</v>
      </c>
      <c r="U29" s="9"/>
    </row>
    <row r="30" spans="1:23" x14ac:dyDescent="0.25">
      <c r="B30" t="s">
        <v>28</v>
      </c>
      <c r="C30" s="68">
        <v>2.4E-2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0.03</v>
      </c>
      <c r="P30" s="37" t="s">
        <v>4</v>
      </c>
      <c r="Q30" s="66">
        <v>3.3000000000000002E-2</v>
      </c>
      <c r="R30" s="66">
        <v>3.3500000000000002E-2</v>
      </c>
      <c r="S30" s="66">
        <v>3.4000000000000002E-2</v>
      </c>
      <c r="T30" s="66">
        <v>3.5000000000000003E-2</v>
      </c>
      <c r="U30" s="9"/>
    </row>
    <row r="31" spans="1:23" x14ac:dyDescent="0.25">
      <c r="B31" t="s">
        <v>29</v>
      </c>
      <c r="C31" s="68">
        <v>1.6E-2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37">
        <v>2.75E-2</v>
      </c>
      <c r="P31" s="37" t="s">
        <v>4</v>
      </c>
      <c r="Q31" s="37">
        <v>0.03</v>
      </c>
      <c r="R31" s="37">
        <v>3.0499999999999999E-2</v>
      </c>
      <c r="S31" s="37">
        <v>3.1E-2</v>
      </c>
      <c r="T31" s="68">
        <v>3.3000000000000002E-2</v>
      </c>
      <c r="U31" s="9"/>
    </row>
    <row r="32" spans="1:23" x14ac:dyDescent="0.25">
      <c r="B32" t="s">
        <v>30</v>
      </c>
      <c r="C32" s="68">
        <v>2.4E-2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0.03</v>
      </c>
      <c r="P32" s="68" t="s">
        <v>4</v>
      </c>
      <c r="Q32" s="69">
        <v>3.3000000000000002E-2</v>
      </c>
      <c r="R32" s="69">
        <v>3.3500000000000002E-2</v>
      </c>
      <c r="S32" s="69">
        <v>3.4000000000000002E-2</v>
      </c>
      <c r="T32" s="69">
        <v>3.5000000000000003E-2</v>
      </c>
      <c r="U32" s="9"/>
      <c r="W32" s="36"/>
    </row>
    <row r="33" spans="1:21" x14ac:dyDescent="0.25">
      <c r="B33" t="s">
        <v>247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37">
        <v>2.8500000000000001E-2</v>
      </c>
      <c r="P33" s="37" t="s">
        <v>4</v>
      </c>
      <c r="Q33" s="37">
        <v>0.03</v>
      </c>
      <c r="R33" s="37">
        <v>3.1E-2</v>
      </c>
      <c r="S33" s="37">
        <v>3.2500000000000001E-2</v>
      </c>
      <c r="T33" s="37">
        <v>3.4000000000000002E-2</v>
      </c>
      <c r="U33" s="9"/>
    </row>
    <row r="34" spans="1:21" x14ac:dyDescent="0.25">
      <c r="B34" t="s">
        <v>36</v>
      </c>
      <c r="C34" s="68">
        <v>2.6499999999999999E-2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2.75E-2</v>
      </c>
      <c r="P34" s="68" t="s">
        <v>4</v>
      </c>
      <c r="Q34" s="67">
        <v>2.9000000000000001E-2</v>
      </c>
      <c r="R34" s="67">
        <v>0.03</v>
      </c>
      <c r="S34" s="67">
        <v>3.15E-2</v>
      </c>
      <c r="T34" s="67">
        <v>3.3000000000000002E-2</v>
      </c>
      <c r="U34" s="9"/>
    </row>
    <row r="35" spans="1:21" x14ac:dyDescent="0.25">
      <c r="B35" t="s">
        <v>188</v>
      </c>
      <c r="C35" s="68">
        <v>1.4999999999999999E-2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0.02</v>
      </c>
      <c r="P35" s="68">
        <v>3.2500000000000001E-2</v>
      </c>
      <c r="Q35" s="68">
        <v>2.1499999999999998E-2</v>
      </c>
      <c r="R35" s="68">
        <v>3.4500000000000003E-2</v>
      </c>
      <c r="S35" s="68">
        <v>2.35E-2</v>
      </c>
      <c r="T35" s="68">
        <v>2.5999999999999999E-2</v>
      </c>
      <c r="U35" s="9"/>
    </row>
    <row r="36" spans="1:21" x14ac:dyDescent="0.25">
      <c r="B36" t="s">
        <v>413</v>
      </c>
      <c r="C36" s="68">
        <v>1.6E-2</v>
      </c>
      <c r="D36" s="12"/>
      <c r="E36" s="37">
        <v>5.0000000000000001E-3</v>
      </c>
      <c r="F36" s="37">
        <v>7.0000000000000001E-3</v>
      </c>
      <c r="G36" s="16"/>
      <c r="H36" s="37" t="s">
        <v>4</v>
      </c>
      <c r="I36" s="37">
        <v>7.4999999999999997E-3</v>
      </c>
      <c r="J36" s="37" t="s">
        <v>4</v>
      </c>
      <c r="K36" s="37" t="s">
        <v>4</v>
      </c>
      <c r="L36" s="37">
        <v>0.01</v>
      </c>
      <c r="M36" s="37">
        <v>1.2500000000000001E-2</v>
      </c>
      <c r="N36" s="16"/>
      <c r="O36" s="67">
        <v>2.8000000000000001E-2</v>
      </c>
      <c r="P36" s="68">
        <v>2.8000000000000001E-2</v>
      </c>
      <c r="Q36" s="67">
        <v>2.9000000000000001E-2</v>
      </c>
      <c r="R36" s="67">
        <v>3.2500000000000001E-2</v>
      </c>
      <c r="S36" s="67">
        <v>0.03</v>
      </c>
      <c r="T36" s="67">
        <v>3.7499999999999999E-2</v>
      </c>
      <c r="U36" s="9"/>
    </row>
    <row r="37" spans="1:21" x14ac:dyDescent="0.25">
      <c r="D37" s="9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9"/>
    </row>
    <row r="38" spans="1:21" x14ac:dyDescent="0.25">
      <c r="A38" s="8"/>
      <c r="B38" s="25" t="s">
        <v>37</v>
      </c>
      <c r="C38" s="42">
        <f>MAX(C29:C34)</f>
        <v>2.6499999999999999E-2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MAX(O29:O34)</f>
        <v>0.03</v>
      </c>
      <c r="P38" s="42" t="s">
        <v>4</v>
      </c>
      <c r="Q38" s="42">
        <f>MAX(Q29:Q34)</f>
        <v>3.3000000000000002E-2</v>
      </c>
      <c r="R38" s="42">
        <f>MAX(R29:R34)</f>
        <v>3.3500000000000002E-2</v>
      </c>
      <c r="S38" s="42">
        <f>MAX(S29:S34)</f>
        <v>3.4000000000000002E-2</v>
      </c>
      <c r="T38" s="42">
        <f>MAX(T29:T34)</f>
        <v>3.5000000000000003E-2</v>
      </c>
      <c r="U38" s="9"/>
    </row>
    <row r="39" spans="1:21" x14ac:dyDescent="0.25">
      <c r="A39" s="9" t="s">
        <v>38</v>
      </c>
      <c r="D39" s="9"/>
      <c r="U39" s="9"/>
    </row>
    <row r="40" spans="1:21" x14ac:dyDescent="0.25">
      <c r="B40" s="9" t="s">
        <v>38</v>
      </c>
      <c r="C40" s="78">
        <v>1.6E-2</v>
      </c>
      <c r="D40" s="12"/>
      <c r="E40" s="83">
        <v>1.26E-2</v>
      </c>
      <c r="F40" s="80">
        <v>1.61E-2</v>
      </c>
      <c r="G40" s="12"/>
      <c r="H40" s="80">
        <v>1.4E-2</v>
      </c>
      <c r="I40" s="80">
        <v>1.4500000000000001E-2</v>
      </c>
      <c r="J40" s="80">
        <v>1.4999999999999999E-2</v>
      </c>
      <c r="K40" s="80">
        <v>1.6500000000000001E-2</v>
      </c>
      <c r="L40" s="80">
        <v>2.3099999999999999E-2</v>
      </c>
      <c r="M40" s="80">
        <v>2.35E-2</v>
      </c>
      <c r="N40" s="61"/>
      <c r="O40" s="80">
        <v>2.5700000000000001E-2</v>
      </c>
      <c r="P40" s="80">
        <v>2.6599999999999999E-2</v>
      </c>
      <c r="Q40" s="80">
        <v>2.75E-2</v>
      </c>
      <c r="R40" s="80">
        <v>2.87E-2</v>
      </c>
      <c r="S40" s="80">
        <v>2.93E-2</v>
      </c>
      <c r="T40" s="80">
        <v>3.0700000000000002E-2</v>
      </c>
      <c r="U40" s="9"/>
    </row>
    <row r="41" spans="1:21" x14ac:dyDescent="0.25">
      <c r="B41" s="9" t="s">
        <v>392</v>
      </c>
      <c r="C41" s="78">
        <v>1.6E-2</v>
      </c>
      <c r="D41" s="12"/>
      <c r="E41" s="83">
        <v>1.2500000000000001E-2</v>
      </c>
      <c r="F41" s="80">
        <v>1.6E-2</v>
      </c>
      <c r="G41" s="12"/>
      <c r="H41" s="80">
        <v>1.3899999999999999E-2</v>
      </c>
      <c r="I41" s="80">
        <v>1.44E-2</v>
      </c>
      <c r="J41" s="80">
        <v>1.49E-2</v>
      </c>
      <c r="K41" s="80">
        <v>1.6400000000000001E-2</v>
      </c>
      <c r="L41" s="80">
        <v>2.3E-2</v>
      </c>
      <c r="M41" s="80">
        <v>2.3400000000000001E-2</v>
      </c>
      <c r="N41" s="61"/>
      <c r="O41" s="80">
        <v>2.5600000000000001E-2</v>
      </c>
      <c r="P41" s="80">
        <v>2.6499999999999999E-2</v>
      </c>
      <c r="Q41" s="80">
        <v>2.7400000000000001E-2</v>
      </c>
      <c r="R41" s="80">
        <v>2.86E-2</v>
      </c>
      <c r="S41" s="80">
        <v>2.92E-2</v>
      </c>
      <c r="T41" s="80">
        <v>3.0599999999999999E-2</v>
      </c>
      <c r="U41" s="9"/>
    </row>
    <row r="42" spans="1:21" x14ac:dyDescent="0.25">
      <c r="B42" s="9" t="s">
        <v>364</v>
      </c>
      <c r="C42" s="78">
        <v>2.3E-2</v>
      </c>
      <c r="D42" s="12"/>
      <c r="E42" s="78">
        <v>1.7999999999999999E-2</v>
      </c>
      <c r="F42" s="78">
        <v>2.3E-2</v>
      </c>
      <c r="G42" s="12"/>
      <c r="H42" s="78">
        <v>1.9E-2</v>
      </c>
      <c r="I42" s="78">
        <v>1.9E-2</v>
      </c>
      <c r="J42" s="78">
        <v>1.9E-2</v>
      </c>
      <c r="K42" s="78">
        <v>0.02</v>
      </c>
      <c r="L42" s="78">
        <v>2.75E-2</v>
      </c>
      <c r="M42" s="78">
        <v>2.75E-2</v>
      </c>
      <c r="N42" s="60"/>
      <c r="O42" s="78">
        <v>3.1E-2</v>
      </c>
      <c r="P42" s="78">
        <v>3.3000000000000002E-2</v>
      </c>
      <c r="Q42" s="78">
        <v>3.3000000000000002E-2</v>
      </c>
      <c r="R42" s="78">
        <v>3.3500000000000002E-2</v>
      </c>
      <c r="S42" s="78">
        <v>3.4000000000000002E-2</v>
      </c>
      <c r="T42" s="78">
        <v>3.5999999999999997E-2</v>
      </c>
      <c r="U42" s="9"/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fitToPage="1" hiddenRows="1">
      <selection activeCell="V19" sqref="V19"/>
      <pageMargins left="0" right="0" top="0.75" bottom="0.75" header="0.3" footer="0.3"/>
      <pageSetup scale="64" orientation="landscape" r:id="rId1"/>
    </customSheetView>
  </customSheetViews>
  <mergeCells count="3">
    <mergeCell ref="E1:F1"/>
    <mergeCell ref="H1:M1"/>
    <mergeCell ref="O1:T1"/>
  </mergeCells>
  <conditionalFormatting sqref="C6:D6 D5 G21">
    <cfRule type="cellIs" dxfId="6016" priority="28" operator="greaterThan">
      <formula>0.0165</formula>
    </cfRule>
  </conditionalFormatting>
  <conditionalFormatting sqref="N22">
    <cfRule type="cellIs" dxfId="6015" priority="27" operator="greaterThan">
      <formula>0.018</formula>
    </cfRule>
  </conditionalFormatting>
  <conditionalFormatting sqref="G5:G6">
    <cfRule type="cellIs" dxfId="6014" priority="26" operator="greaterThan">
      <formula>0.0165</formula>
    </cfRule>
  </conditionalFormatting>
  <conditionalFormatting sqref="G23">
    <cfRule type="cellIs" dxfId="6013" priority="25" operator="greaterThan">
      <formula>0.0165</formula>
    </cfRule>
  </conditionalFormatting>
  <conditionalFormatting sqref="C8:C13">
    <cfRule type="top10" dxfId="6012" priority="24" rank="1"/>
  </conditionalFormatting>
  <conditionalFormatting sqref="E8:E9 E11:E12">
    <cfRule type="top10" dxfId="6011" priority="23" rank="1"/>
  </conditionalFormatting>
  <conditionalFormatting sqref="H8:H9 H11:H13">
    <cfRule type="top10" dxfId="6010" priority="22" rank="1"/>
  </conditionalFormatting>
  <conditionalFormatting sqref="I8:I9 I11:I13">
    <cfRule type="top10" dxfId="6009" priority="21" rank="1"/>
  </conditionalFormatting>
  <conditionalFormatting sqref="K8:K9 K11:K13">
    <cfRule type="top10" dxfId="6008" priority="20" rank="1"/>
  </conditionalFormatting>
  <conditionalFormatting sqref="L8:L13">
    <cfRule type="top10" dxfId="6007" priority="19" rank="1"/>
  </conditionalFormatting>
  <conditionalFormatting sqref="M8:M13">
    <cfRule type="top10" dxfId="6006" priority="18" rank="1"/>
  </conditionalFormatting>
  <conditionalFormatting sqref="O8:O13">
    <cfRule type="top10" dxfId="6005" priority="17" rank="1"/>
  </conditionalFormatting>
  <conditionalFormatting sqref="P8:P13">
    <cfRule type="top10" dxfId="6004" priority="16" rank="1"/>
  </conditionalFormatting>
  <conditionalFormatting sqref="Q8:Q13">
    <cfRule type="top10" dxfId="6003" priority="15" rank="1"/>
  </conditionalFormatting>
  <conditionalFormatting sqref="R8:R13">
    <cfRule type="top10" dxfId="6002" priority="14" rank="1"/>
  </conditionalFormatting>
  <conditionalFormatting sqref="S8:S13">
    <cfRule type="top10" dxfId="6001" priority="13" rank="1"/>
  </conditionalFormatting>
  <conditionalFormatting sqref="T8:T13">
    <cfRule type="top10" dxfId="6000" priority="12" rank="1"/>
  </conditionalFormatting>
  <conditionalFormatting sqref="J17:J21 J24">
    <cfRule type="top10" dxfId="5999" priority="11" rank="1"/>
  </conditionalFormatting>
  <conditionalFormatting sqref="F8:F13">
    <cfRule type="top10" dxfId="5998" priority="10" rank="1"/>
  </conditionalFormatting>
  <conditionalFormatting sqref="O29:O36">
    <cfRule type="top10" dxfId="5997" priority="9" rank="1"/>
  </conditionalFormatting>
  <conditionalFormatting sqref="Q29:Q36">
    <cfRule type="top10" dxfId="5996" priority="8" rank="1"/>
  </conditionalFormatting>
  <conditionalFormatting sqref="R29:R36">
    <cfRule type="top10" dxfId="5995" priority="4" rank="1"/>
    <cfRule type="top10" dxfId="5994" priority="7" rank="1"/>
  </conditionalFormatting>
  <conditionalFormatting sqref="S29:S36">
    <cfRule type="top10" dxfId="5993" priority="6" rank="1"/>
  </conditionalFormatting>
  <conditionalFormatting sqref="T29:T36">
    <cfRule type="top10" dxfId="5992" priority="5" rank="1"/>
  </conditionalFormatting>
  <conditionalFormatting sqref="H10">
    <cfRule type="top10" dxfId="5991" priority="3" rank="1"/>
  </conditionalFormatting>
  <conditionalFormatting sqref="P17">
    <cfRule type="top10" dxfId="5990" priority="2" rank="1"/>
  </conditionalFormatting>
  <conditionalFormatting sqref="H17:H25 I25:K25">
    <cfRule type="top10" dxfId="5989" priority="29" rank="1"/>
  </conditionalFormatting>
  <conditionalFormatting sqref="I17:I24 J23:M23">
    <cfRule type="top10" dxfId="5988" priority="30" rank="1"/>
  </conditionalFormatting>
  <conditionalFormatting sqref="K17:K22 K24">
    <cfRule type="top10" dxfId="5987" priority="31" rank="1"/>
  </conditionalFormatting>
  <conditionalFormatting sqref="L17:L22 L24:L25">
    <cfRule type="top10" dxfId="5986" priority="32" rank="1"/>
  </conditionalFormatting>
  <conditionalFormatting sqref="M17:M22 M24">
    <cfRule type="top10" dxfId="5985" priority="33" rank="1"/>
  </conditionalFormatting>
  <conditionalFormatting sqref="C17:C25">
    <cfRule type="top10" dxfId="5984" priority="34" rank="1"/>
  </conditionalFormatting>
  <conditionalFormatting sqref="E17:E25">
    <cfRule type="top10" dxfId="5983" priority="35" rank="1"/>
  </conditionalFormatting>
  <conditionalFormatting sqref="F17:F25">
    <cfRule type="top10" dxfId="5982" priority="36" rank="1"/>
  </conditionalFormatting>
  <conditionalFormatting sqref="P18:P25">
    <cfRule type="top10" dxfId="5981" priority="37" percent="1" rank="10"/>
  </conditionalFormatting>
  <conditionalFormatting sqref="O17:O25">
    <cfRule type="top10" dxfId="5980" priority="38" rank="1"/>
  </conditionalFormatting>
  <conditionalFormatting sqref="Q17:Q25">
    <cfRule type="top10" dxfId="5979" priority="39" rank="1"/>
  </conditionalFormatting>
  <conditionalFormatting sqref="R17:R25">
    <cfRule type="top10" dxfId="5978" priority="40" rank="1"/>
  </conditionalFormatting>
  <conditionalFormatting sqref="S17:S25">
    <cfRule type="top10" dxfId="5977" priority="41" rank="1"/>
  </conditionalFormatting>
  <conditionalFormatting sqref="T17:T25">
    <cfRule type="top10" dxfId="5976" priority="42" rank="1"/>
  </conditionalFormatting>
  <conditionalFormatting sqref="M25">
    <cfRule type="top10" dxfId="5975" priority="1" rank="1"/>
  </conditionalFormatting>
  <conditionalFormatting sqref="C29:C36">
    <cfRule type="top10" dxfId="5974" priority="43" rank="1"/>
  </conditionalFormatting>
  <pageMargins left="0" right="0" top="0.75" bottom="0.75" header="0.3" footer="0.3"/>
  <pageSetup scale="64" orientation="landscape"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754EB-FC56-473B-9C10-C174CD31F873}">
  <dimension ref="A1:W44"/>
  <sheetViews>
    <sheetView workbookViewId="0">
      <selection activeCell="Y24" sqref="Y24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9.42578125" bestFit="1" customWidth="1"/>
    <col min="22" max="22" width="10.140625" bestFit="1" customWidth="1"/>
    <col min="25" max="25" width="42.85546875" bestFit="1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MAX(O8:O13)</f>
        <v>2.5000000000000001E-2</v>
      </c>
      <c r="P4" s="78">
        <f t="shared" si="1"/>
        <v>2.5000000000000001E-2</v>
      </c>
      <c r="Q4" s="78">
        <f t="shared" si="1"/>
        <v>1.7500000000000002E-2</v>
      </c>
      <c r="R4" s="78">
        <f t="shared" si="1"/>
        <v>0.02</v>
      </c>
      <c r="S4" s="78">
        <f t="shared" si="1"/>
        <v>2.1000000000000001E-2</v>
      </c>
      <c r="T4" s="78">
        <f t="shared" si="1"/>
        <v>3.15E-2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1.4250000000000001E-2</v>
      </c>
      <c r="P5" s="80">
        <f t="shared" si="3"/>
        <v>1.95E-2</v>
      </c>
      <c r="Q5" s="80">
        <f t="shared" si="3"/>
        <v>1.4999999999999999E-2</v>
      </c>
      <c r="R5" s="80">
        <f t="shared" si="3"/>
        <v>1.6E-2</v>
      </c>
      <c r="S5" s="80">
        <f t="shared" si="3"/>
        <v>1.7999999999999999E-2</v>
      </c>
      <c r="T5" s="80">
        <f t="shared" si="3"/>
        <v>2.1999999999999999E-2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437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1.4E-2</v>
      </c>
      <c r="P8" s="37">
        <v>2.2499999999999999E-2</v>
      </c>
      <c r="Q8" s="65">
        <v>1.4999999999999999E-2</v>
      </c>
      <c r="R8" s="65">
        <v>1.6E-2</v>
      </c>
      <c r="S8" s="65">
        <v>1.7999999999999999E-2</v>
      </c>
      <c r="T8" s="65">
        <v>2.1999999999999999E-2</v>
      </c>
      <c r="U8" s="9"/>
    </row>
    <row r="9" spans="1:23" x14ac:dyDescent="0.25">
      <c r="A9" s="9"/>
      <c r="B9" t="s">
        <v>47</v>
      </c>
      <c r="C9" s="82" t="s">
        <v>436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3.15E-2</v>
      </c>
      <c r="U9" s="9"/>
    </row>
    <row r="10" spans="1:23" x14ac:dyDescent="0.25">
      <c r="A10" s="9"/>
      <c r="B10" t="s">
        <v>48</v>
      </c>
      <c r="C10" s="47" t="s">
        <v>427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2.5000000000000001E-2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9"/>
      <c r="W10" s="36">
        <v>2.5000000000000001E-2</v>
      </c>
    </row>
    <row r="11" spans="1:23" x14ac:dyDescent="0.25">
      <c r="A11" s="9"/>
      <c r="B11" t="s">
        <v>65</v>
      </c>
      <c r="C11" s="87" t="s">
        <v>433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"/>
    </row>
    <row r="12" spans="1:23" x14ac:dyDescent="0.25">
      <c r="A12" s="9"/>
      <c r="B12" t="s">
        <v>49</v>
      </c>
      <c r="C12" s="87" t="s">
        <v>387</v>
      </c>
      <c r="D12" s="96"/>
      <c r="E12" s="70">
        <v>1.0000000000000001E-5</v>
      </c>
      <c r="F12" s="69">
        <v>1E-3</v>
      </c>
      <c r="G12" s="6"/>
      <c r="H12" s="37">
        <v>2E-3</v>
      </c>
      <c r="I12" s="37">
        <v>3.5000000000000001E-3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2.5000000000000001E-2</v>
      </c>
      <c r="P12" s="37">
        <v>1.7000000000000001E-2</v>
      </c>
      <c r="Q12" s="37">
        <v>1.7500000000000002E-2</v>
      </c>
      <c r="R12" s="37">
        <v>0.02</v>
      </c>
      <c r="S12" s="37">
        <v>2.1000000000000001E-2</v>
      </c>
      <c r="T12" s="37">
        <v>2.1999999999999999E-2</v>
      </c>
      <c r="U12" s="9"/>
    </row>
    <row r="13" spans="1:23" x14ac:dyDescent="0.25">
      <c r="A13" s="9"/>
      <c r="B13" t="s">
        <v>50</v>
      </c>
      <c r="C13" s="70" t="s">
        <v>387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>
        <v>2.5000000000000001E-2</v>
      </c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9"/>
      <c r="W13" s="36"/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1.15E-2</v>
      </c>
      <c r="N15" s="12"/>
      <c r="O15" s="42">
        <f t="shared" ref="O15:T15" si="5">MAX(O8:O13)</f>
        <v>2.5000000000000001E-2</v>
      </c>
      <c r="P15" s="42">
        <f t="shared" si="5"/>
        <v>2.5000000000000001E-2</v>
      </c>
      <c r="Q15" s="42">
        <f t="shared" si="5"/>
        <v>1.7500000000000002E-2</v>
      </c>
      <c r="R15" s="42">
        <f t="shared" si="5"/>
        <v>0.02</v>
      </c>
      <c r="S15" s="42">
        <f t="shared" si="5"/>
        <v>2.1000000000000001E-2</v>
      </c>
      <c r="T15" s="42">
        <f t="shared" si="5"/>
        <v>3.15E-2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2.4E-2</v>
      </c>
      <c r="M17" s="37">
        <v>2.4500000000000001E-2</v>
      </c>
      <c r="N17" s="16"/>
      <c r="O17" s="37">
        <v>3.1E-2</v>
      </c>
      <c r="P17" s="37" t="s">
        <v>4</v>
      </c>
      <c r="Q17" s="37">
        <v>3.3000000000000002E-2</v>
      </c>
      <c r="R17" s="37">
        <v>3.3500000000000002E-2</v>
      </c>
      <c r="S17" s="37">
        <v>3.4000000000000002E-2</v>
      </c>
      <c r="T17" s="37">
        <v>3.5000000000000003E-2</v>
      </c>
      <c r="U17" s="36">
        <v>3.15E-2</v>
      </c>
      <c r="V17" s="36">
        <v>3.3300000000000003E-2</v>
      </c>
      <c r="W17" s="9"/>
    </row>
    <row r="18" spans="1:23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  <c r="U18" s="9"/>
    </row>
    <row r="19" spans="1:23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6">
        <v>2.7099999999999999E-2</v>
      </c>
      <c r="P19" s="66" t="s">
        <v>4</v>
      </c>
      <c r="Q19" s="66">
        <v>2.9100000000000001E-2</v>
      </c>
      <c r="R19" s="66">
        <v>2.9899999999999999E-2</v>
      </c>
      <c r="S19" s="66">
        <v>3.0700000000000002E-2</v>
      </c>
      <c r="T19" s="66">
        <v>3.2000000000000001E-2</v>
      </c>
      <c r="U19" s="9"/>
    </row>
    <row r="20" spans="1:23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2.7E-2</v>
      </c>
      <c r="P20" s="66" t="s">
        <v>4</v>
      </c>
      <c r="Q20" s="66">
        <v>2.9499999999999998E-2</v>
      </c>
      <c r="R20" s="66">
        <v>0.03</v>
      </c>
      <c r="S20" s="67">
        <v>3.1E-2</v>
      </c>
      <c r="T20" s="67">
        <v>3.3500000000000002E-2</v>
      </c>
      <c r="U20" s="9"/>
    </row>
    <row r="21" spans="1:23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B22" t="s">
        <v>230</v>
      </c>
      <c r="C22" s="38">
        <v>1.2500000000000001E-2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2.5999999999999999E-2</v>
      </c>
      <c r="M22" s="37">
        <v>2.7E-2</v>
      </c>
      <c r="N22" s="19"/>
      <c r="O22" s="37">
        <v>2.8000000000000001E-2</v>
      </c>
      <c r="P22" s="37">
        <v>0.03</v>
      </c>
      <c r="Q22" s="37">
        <v>0.03</v>
      </c>
      <c r="R22" s="37">
        <v>3.0499999999999999E-2</v>
      </c>
      <c r="S22" s="37">
        <v>3.1E-2</v>
      </c>
      <c r="T22" s="37">
        <v>3.15E-2</v>
      </c>
      <c r="U22" s="9"/>
    </row>
    <row r="23" spans="1:23" x14ac:dyDescent="0.25">
      <c r="B23" t="s">
        <v>408</v>
      </c>
      <c r="C23" s="70">
        <v>3.15E-2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0.03</v>
      </c>
      <c r="P23" s="66" t="s">
        <v>4</v>
      </c>
      <c r="Q23" s="66">
        <v>3.2000000000000001E-2</v>
      </c>
      <c r="R23" s="66">
        <v>3.3000000000000002E-2</v>
      </c>
      <c r="S23" s="66">
        <v>3.3500000000000002E-2</v>
      </c>
      <c r="T23" s="66">
        <v>3.4000000000000002E-2</v>
      </c>
      <c r="U23" s="9"/>
    </row>
    <row r="24" spans="1:23" x14ac:dyDescent="0.25">
      <c r="B24" t="s">
        <v>420</v>
      </c>
      <c r="C24" s="68">
        <v>1.6500000000000001E-2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2.9499999999999998E-2</v>
      </c>
      <c r="P24" s="67" t="s">
        <v>4</v>
      </c>
      <c r="Q24" s="67">
        <v>3.2000000000000001E-2</v>
      </c>
      <c r="R24" s="67">
        <v>3.3000000000000002E-2</v>
      </c>
      <c r="S24" s="67">
        <v>3.3500000000000002E-2</v>
      </c>
      <c r="T24" s="67">
        <v>3.4500000000000003E-2</v>
      </c>
      <c r="U24" s="36">
        <v>3.0499999999999999E-2</v>
      </c>
      <c r="V24" s="9"/>
    </row>
    <row r="25" spans="1:23" x14ac:dyDescent="0.25"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2.4E-2</v>
      </c>
      <c r="M25" s="37" t="s">
        <v>4</v>
      </c>
      <c r="N25" s="19"/>
      <c r="O25" s="67">
        <v>2.9499999999999998E-2</v>
      </c>
      <c r="P25" s="67">
        <v>3.0499999999999999E-2</v>
      </c>
      <c r="Q25" s="67">
        <v>3.15E-2</v>
      </c>
      <c r="R25" s="67">
        <v>3.2300000000000002E-2</v>
      </c>
      <c r="S25" s="67">
        <v>3.3099999999999997E-2</v>
      </c>
      <c r="T25" s="67">
        <v>3.4500000000000003E-2</v>
      </c>
      <c r="U25" s="9"/>
    </row>
    <row r="26" spans="1:23" x14ac:dyDescent="0.25">
      <c r="A26" s="9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3.15E-2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1.2999999999999999E-2</v>
      </c>
      <c r="I27" s="42">
        <f t="shared" si="6"/>
        <v>1.2999999999999999E-2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2.5999999999999999E-2</v>
      </c>
      <c r="M27" s="42">
        <f t="shared" si="6"/>
        <v>2.7E-2</v>
      </c>
      <c r="N27" s="12"/>
      <c r="O27" s="42">
        <f>MAX(O17:O25)</f>
        <v>3.1E-2</v>
      </c>
      <c r="P27" s="42">
        <f>MAX(P17:P24)</f>
        <v>0.03</v>
      </c>
      <c r="Q27" s="42">
        <f>MAX(Q17:Q25)</f>
        <v>3.3000000000000002E-2</v>
      </c>
      <c r="R27" s="42">
        <f>MAX(R17:R25)</f>
        <v>3.3500000000000002E-2</v>
      </c>
      <c r="S27" s="42">
        <f>MAX(S17:S25)</f>
        <v>3.4000000000000002E-2</v>
      </c>
      <c r="T27" s="42">
        <f>MAX(T17:T25)</f>
        <v>3.5000000000000003E-2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0.03</v>
      </c>
      <c r="P29" s="68" t="s">
        <v>4</v>
      </c>
      <c r="Q29" s="67">
        <v>3.1E-2</v>
      </c>
      <c r="R29" s="67">
        <v>3.15E-2</v>
      </c>
      <c r="S29" s="67">
        <v>3.4000000000000002E-2</v>
      </c>
      <c r="T29" s="67">
        <v>3.5000000000000003E-2</v>
      </c>
      <c r="U29" s="9"/>
    </row>
    <row r="30" spans="1:23" x14ac:dyDescent="0.25">
      <c r="B30" t="s">
        <v>28</v>
      </c>
      <c r="C30" s="68">
        <v>2.4E-2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0.03</v>
      </c>
      <c r="P30" s="37" t="s">
        <v>4</v>
      </c>
      <c r="Q30" s="66">
        <v>3.3000000000000002E-2</v>
      </c>
      <c r="R30" s="66">
        <v>3.3500000000000002E-2</v>
      </c>
      <c r="S30" s="66">
        <v>3.4000000000000002E-2</v>
      </c>
      <c r="T30" s="66">
        <v>3.5000000000000003E-2</v>
      </c>
      <c r="U30" s="9"/>
    </row>
    <row r="31" spans="1:23" x14ac:dyDescent="0.25">
      <c r="B31" t="s">
        <v>29</v>
      </c>
      <c r="C31" s="68">
        <v>1.6E-2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37">
        <v>2.75E-2</v>
      </c>
      <c r="P31" s="37" t="s">
        <v>4</v>
      </c>
      <c r="Q31" s="37">
        <v>0.03</v>
      </c>
      <c r="R31" s="37">
        <v>3.0499999999999999E-2</v>
      </c>
      <c r="S31" s="37">
        <v>3.1E-2</v>
      </c>
      <c r="T31" s="68">
        <v>3.3000000000000002E-2</v>
      </c>
      <c r="U31" s="9"/>
    </row>
    <row r="32" spans="1:23" x14ac:dyDescent="0.25">
      <c r="B32" t="s">
        <v>30</v>
      </c>
      <c r="C32" s="68">
        <v>2.4E-2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3.1E-2</v>
      </c>
      <c r="P32" s="68" t="s">
        <v>4</v>
      </c>
      <c r="Q32" s="69">
        <v>3.3000000000000002E-2</v>
      </c>
      <c r="R32" s="69">
        <v>3.3500000000000002E-2</v>
      </c>
      <c r="S32" s="69">
        <v>3.4000000000000002E-2</v>
      </c>
      <c r="T32" s="69">
        <v>3.5000000000000003E-2</v>
      </c>
      <c r="U32" s="9"/>
      <c r="W32" s="36"/>
    </row>
    <row r="33" spans="1:21" x14ac:dyDescent="0.25">
      <c r="B33" t="s">
        <v>247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37">
        <v>2.8500000000000001E-2</v>
      </c>
      <c r="P33" s="37" t="s">
        <v>4</v>
      </c>
      <c r="Q33" s="37">
        <v>0.03</v>
      </c>
      <c r="R33" s="37">
        <v>3.1E-2</v>
      </c>
      <c r="S33" s="37">
        <v>3.2500000000000001E-2</v>
      </c>
      <c r="T33" s="37">
        <v>3.4000000000000002E-2</v>
      </c>
      <c r="U33" s="9"/>
    </row>
    <row r="34" spans="1:21" x14ac:dyDescent="0.25">
      <c r="B34" t="s">
        <v>36</v>
      </c>
      <c r="C34" s="68">
        <v>2.6499999999999999E-2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2.75E-2</v>
      </c>
      <c r="P34" s="68" t="s">
        <v>4</v>
      </c>
      <c r="Q34" s="67">
        <v>2.9000000000000001E-2</v>
      </c>
      <c r="R34" s="67">
        <v>0.03</v>
      </c>
      <c r="S34" s="67">
        <v>3.15E-2</v>
      </c>
      <c r="T34" s="67">
        <v>3.3000000000000002E-2</v>
      </c>
      <c r="U34" s="9"/>
    </row>
    <row r="35" spans="1:21" x14ac:dyDescent="0.25">
      <c r="B35" t="s">
        <v>188</v>
      </c>
      <c r="C35" s="68">
        <v>1.4999999999999999E-2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0.02</v>
      </c>
      <c r="P35" s="68">
        <v>3.2500000000000001E-2</v>
      </c>
      <c r="Q35" s="68">
        <v>2.1499999999999998E-2</v>
      </c>
      <c r="R35" s="68">
        <v>3.4500000000000003E-2</v>
      </c>
      <c r="S35" s="68">
        <v>2.35E-2</v>
      </c>
      <c r="T35" s="68">
        <v>2.5999999999999999E-2</v>
      </c>
      <c r="U35" s="9"/>
    </row>
    <row r="36" spans="1:21" x14ac:dyDescent="0.25">
      <c r="B36" t="s">
        <v>413</v>
      </c>
      <c r="C36" s="68">
        <v>1.6E-2</v>
      </c>
      <c r="D36" s="12"/>
      <c r="E36" s="37">
        <v>5.0000000000000001E-3</v>
      </c>
      <c r="F36" s="37">
        <v>7.0000000000000001E-3</v>
      </c>
      <c r="G36" s="16"/>
      <c r="H36" s="37" t="s">
        <v>4</v>
      </c>
      <c r="I36" s="37">
        <v>7.4999999999999997E-3</v>
      </c>
      <c r="J36" s="37" t="s">
        <v>4</v>
      </c>
      <c r="K36" s="37" t="s">
        <v>4</v>
      </c>
      <c r="L36" s="37">
        <v>0.01</v>
      </c>
      <c r="M36" s="37">
        <v>1.2500000000000001E-2</v>
      </c>
      <c r="N36" s="16"/>
      <c r="O36" s="67">
        <v>2.8000000000000001E-2</v>
      </c>
      <c r="P36" s="68">
        <v>2.8000000000000001E-2</v>
      </c>
      <c r="Q36" s="67">
        <v>2.9000000000000001E-2</v>
      </c>
      <c r="R36" s="67">
        <v>3.2500000000000001E-2</v>
      </c>
      <c r="S36" s="67">
        <v>0.03</v>
      </c>
      <c r="T36" s="67">
        <v>3.7499999999999999E-2</v>
      </c>
      <c r="U36" s="9"/>
    </row>
    <row r="37" spans="1:21" x14ac:dyDescent="0.25">
      <c r="D37" s="9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9"/>
    </row>
    <row r="38" spans="1:21" x14ac:dyDescent="0.25">
      <c r="A38" s="8"/>
      <c r="B38" s="25" t="s">
        <v>37</v>
      </c>
      <c r="C38" s="42">
        <f>MAX(C29:C34)</f>
        <v>2.6499999999999999E-2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MAX(O29:O34)</f>
        <v>3.1E-2</v>
      </c>
      <c r="P38" s="42" t="s">
        <v>4</v>
      </c>
      <c r="Q38" s="42">
        <f>MAX(Q29:Q34)</f>
        <v>3.3000000000000002E-2</v>
      </c>
      <c r="R38" s="42">
        <f>MAX(R29:R34)</f>
        <v>3.3500000000000002E-2</v>
      </c>
      <c r="S38" s="42">
        <f>MAX(S29:S34)</f>
        <v>3.4000000000000002E-2</v>
      </c>
      <c r="T38" s="42">
        <f>MAX(T29:T34)</f>
        <v>3.5000000000000003E-2</v>
      </c>
      <c r="U38" s="9"/>
    </row>
    <row r="39" spans="1:21" x14ac:dyDescent="0.25">
      <c r="A39" s="9" t="s">
        <v>38</v>
      </c>
      <c r="D39" s="9"/>
      <c r="U39" s="9"/>
    </row>
    <row r="40" spans="1:21" x14ac:dyDescent="0.25">
      <c r="B40" s="9" t="s">
        <v>38</v>
      </c>
      <c r="C40" s="78">
        <v>1.6E-2</v>
      </c>
      <c r="D40" s="12"/>
      <c r="E40" s="83">
        <v>1.26E-2</v>
      </c>
      <c r="F40" s="80">
        <v>1.61E-2</v>
      </c>
      <c r="G40" s="12"/>
      <c r="H40" s="80">
        <v>1.4E-2</v>
      </c>
      <c r="I40" s="80">
        <v>1.4500000000000001E-2</v>
      </c>
      <c r="J40" s="80">
        <v>1.4999999999999999E-2</v>
      </c>
      <c r="K40" s="80">
        <v>1.6500000000000001E-2</v>
      </c>
      <c r="L40" s="80">
        <v>2.3099999999999999E-2</v>
      </c>
      <c r="M40" s="80">
        <v>2.35E-2</v>
      </c>
      <c r="N40" s="61"/>
      <c r="O40" s="80">
        <v>2.6700000000000002E-2</v>
      </c>
      <c r="P40" s="80">
        <v>2.7400000000000001E-2</v>
      </c>
      <c r="Q40" s="80">
        <v>2.86E-2</v>
      </c>
      <c r="R40" s="80">
        <v>2.9399999999999999E-2</v>
      </c>
      <c r="S40" s="80">
        <v>2.98E-2</v>
      </c>
      <c r="T40" s="80">
        <v>3.1099999999999999E-2</v>
      </c>
      <c r="U40" s="9"/>
    </row>
    <row r="41" spans="1:21" x14ac:dyDescent="0.25">
      <c r="B41" s="9" t="s">
        <v>392</v>
      </c>
      <c r="C41" s="78">
        <v>1.6E-2</v>
      </c>
      <c r="D41" s="12"/>
      <c r="E41" s="83">
        <v>1.2500000000000001E-2</v>
      </c>
      <c r="F41" s="80">
        <v>1.6E-2</v>
      </c>
      <c r="G41" s="12"/>
      <c r="H41" s="80">
        <v>1.3899999999999999E-2</v>
      </c>
      <c r="I41" s="80">
        <v>1.44E-2</v>
      </c>
      <c r="J41" s="80">
        <v>1.49E-2</v>
      </c>
      <c r="K41" s="80">
        <v>1.6400000000000001E-2</v>
      </c>
      <c r="L41" s="80">
        <v>2.3E-2</v>
      </c>
      <c r="M41" s="80">
        <v>2.3400000000000001E-2</v>
      </c>
      <c r="N41" s="61"/>
      <c r="O41" s="80">
        <v>2.6599999999999999E-2</v>
      </c>
      <c r="P41" s="80">
        <v>2.7300000000000001E-2</v>
      </c>
      <c r="Q41" s="80">
        <v>2.8500000000000001E-2</v>
      </c>
      <c r="R41" s="80">
        <v>2.93E-2</v>
      </c>
      <c r="S41" s="80">
        <v>2.9700000000000001E-2</v>
      </c>
      <c r="T41" s="80">
        <v>3.1E-2</v>
      </c>
      <c r="U41" s="9"/>
    </row>
    <row r="42" spans="1:21" x14ac:dyDescent="0.25">
      <c r="B42" s="9" t="s">
        <v>364</v>
      </c>
      <c r="C42" s="78">
        <v>2.3E-2</v>
      </c>
      <c r="D42" s="12"/>
      <c r="E42" s="78">
        <v>1.7999999999999999E-2</v>
      </c>
      <c r="F42" s="78">
        <v>2.3E-2</v>
      </c>
      <c r="G42" s="12"/>
      <c r="H42" s="78">
        <v>1.9E-2</v>
      </c>
      <c r="I42" s="78">
        <v>1.9E-2</v>
      </c>
      <c r="J42" s="78">
        <v>1.9E-2</v>
      </c>
      <c r="K42" s="78">
        <v>0.02</v>
      </c>
      <c r="L42" s="78">
        <v>2.75E-2</v>
      </c>
      <c r="M42" s="78">
        <v>2.75E-2</v>
      </c>
      <c r="N42" s="60"/>
      <c r="O42" s="78">
        <v>3.1E-2</v>
      </c>
      <c r="P42" s="78">
        <v>3.3000000000000002E-2</v>
      </c>
      <c r="Q42" s="78">
        <v>3.3000000000000002E-2</v>
      </c>
      <c r="R42" s="78">
        <v>3.3500000000000002E-2</v>
      </c>
      <c r="S42" s="78">
        <v>3.4000000000000002E-2</v>
      </c>
      <c r="T42" s="78">
        <v>3.5999999999999997E-2</v>
      </c>
      <c r="U42" s="9"/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hiddenRows="1">
      <selection activeCell="Y24" sqref="Y24"/>
      <pageMargins left="0.7" right="0.7" top="0.75" bottom="0.75" header="0.3" footer="0.3"/>
      <pageSetup orientation="portrait" r:id="rId1"/>
    </customSheetView>
  </customSheetViews>
  <mergeCells count="3">
    <mergeCell ref="E1:F1"/>
    <mergeCell ref="H1:M1"/>
    <mergeCell ref="O1:T1"/>
  </mergeCells>
  <conditionalFormatting sqref="C6:D6 D5 G21">
    <cfRule type="cellIs" dxfId="5973" priority="28" operator="greaterThan">
      <formula>0.0165</formula>
    </cfRule>
  </conditionalFormatting>
  <conditionalFormatting sqref="N22">
    <cfRule type="cellIs" dxfId="5972" priority="27" operator="greaterThan">
      <formula>0.018</formula>
    </cfRule>
  </conditionalFormatting>
  <conditionalFormatting sqref="G5:G6">
    <cfRule type="cellIs" dxfId="5971" priority="26" operator="greaterThan">
      <formula>0.0165</formula>
    </cfRule>
  </conditionalFormatting>
  <conditionalFormatting sqref="G23">
    <cfRule type="cellIs" dxfId="5970" priority="25" operator="greaterThan">
      <formula>0.0165</formula>
    </cfRule>
  </conditionalFormatting>
  <conditionalFormatting sqref="C8:C13">
    <cfRule type="top10" dxfId="5969" priority="24" rank="1"/>
  </conditionalFormatting>
  <conditionalFormatting sqref="E8:E9 E11:E12">
    <cfRule type="top10" dxfId="5968" priority="23" rank="1"/>
  </conditionalFormatting>
  <conditionalFormatting sqref="H8:H9 H11:H13">
    <cfRule type="top10" dxfId="5967" priority="22" rank="1"/>
  </conditionalFormatting>
  <conditionalFormatting sqref="I8:I9 I11:I13">
    <cfRule type="top10" dxfId="5966" priority="21" rank="1"/>
  </conditionalFormatting>
  <conditionalFormatting sqref="K8:K9 K11:K13">
    <cfRule type="top10" dxfId="5965" priority="20" rank="1"/>
  </conditionalFormatting>
  <conditionalFormatting sqref="L8:L13">
    <cfRule type="top10" dxfId="5964" priority="19" rank="1"/>
  </conditionalFormatting>
  <conditionalFormatting sqref="M8:M13">
    <cfRule type="top10" dxfId="5963" priority="18" rank="1"/>
  </conditionalFormatting>
  <conditionalFormatting sqref="O8:O13">
    <cfRule type="top10" dxfId="5962" priority="17" rank="1"/>
  </conditionalFormatting>
  <conditionalFormatting sqref="P8:P13">
    <cfRule type="top10" dxfId="5961" priority="16" rank="1"/>
  </conditionalFormatting>
  <conditionalFormatting sqref="Q8:Q13">
    <cfRule type="top10" dxfId="5960" priority="15" rank="1"/>
  </conditionalFormatting>
  <conditionalFormatting sqref="R8:R13">
    <cfRule type="top10" dxfId="5959" priority="14" rank="1"/>
  </conditionalFormatting>
  <conditionalFormatting sqref="S8:S13">
    <cfRule type="top10" dxfId="5958" priority="13" rank="1"/>
  </conditionalFormatting>
  <conditionalFormatting sqref="T8:T13">
    <cfRule type="top10" dxfId="5957" priority="12" rank="1"/>
  </conditionalFormatting>
  <conditionalFormatting sqref="J17:J21 J24">
    <cfRule type="top10" dxfId="5956" priority="11" rank="1"/>
  </conditionalFormatting>
  <conditionalFormatting sqref="F8:F13">
    <cfRule type="top10" dxfId="5955" priority="10" rank="1"/>
  </conditionalFormatting>
  <conditionalFormatting sqref="O29:O36">
    <cfRule type="top10" dxfId="5954" priority="9" rank="1"/>
  </conditionalFormatting>
  <conditionalFormatting sqref="Q29:Q36">
    <cfRule type="top10" dxfId="5953" priority="8" rank="1"/>
  </conditionalFormatting>
  <conditionalFormatting sqref="R29:R36">
    <cfRule type="top10" dxfId="5952" priority="4" rank="1"/>
    <cfRule type="top10" dxfId="5951" priority="7" rank="1"/>
  </conditionalFormatting>
  <conditionalFormatting sqref="S29:S36">
    <cfRule type="top10" dxfId="5950" priority="6" rank="1"/>
  </conditionalFormatting>
  <conditionalFormatting sqref="T29:T36">
    <cfRule type="top10" dxfId="5949" priority="5" rank="1"/>
  </conditionalFormatting>
  <conditionalFormatting sqref="H10">
    <cfRule type="top10" dxfId="5948" priority="3" rank="1"/>
  </conditionalFormatting>
  <conditionalFormatting sqref="P17">
    <cfRule type="top10" dxfId="5947" priority="2" rank="1"/>
  </conditionalFormatting>
  <conditionalFormatting sqref="H17:H25 I25:K25">
    <cfRule type="top10" dxfId="5946" priority="29" rank="1"/>
  </conditionalFormatting>
  <conditionalFormatting sqref="I17:I24 J23:M23">
    <cfRule type="top10" dxfId="5945" priority="30" rank="1"/>
  </conditionalFormatting>
  <conditionalFormatting sqref="K17:K22 K24">
    <cfRule type="top10" dxfId="5944" priority="31" rank="1"/>
  </conditionalFormatting>
  <conditionalFormatting sqref="L17:L22 L24:L25">
    <cfRule type="top10" dxfId="5943" priority="32" rank="1"/>
  </conditionalFormatting>
  <conditionalFormatting sqref="M17:M22 M24">
    <cfRule type="top10" dxfId="5942" priority="33" rank="1"/>
  </conditionalFormatting>
  <conditionalFormatting sqref="C17:C25">
    <cfRule type="top10" dxfId="5941" priority="34" rank="1"/>
  </conditionalFormatting>
  <conditionalFormatting sqref="E17:E25">
    <cfRule type="top10" dxfId="5940" priority="35" rank="1"/>
  </conditionalFormatting>
  <conditionalFormatting sqref="F17:F25">
    <cfRule type="top10" dxfId="5939" priority="36" rank="1"/>
  </conditionalFormatting>
  <conditionalFormatting sqref="P18:P25">
    <cfRule type="top10" dxfId="5938" priority="37" percent="1" rank="10"/>
  </conditionalFormatting>
  <conditionalFormatting sqref="O17:O25">
    <cfRule type="top10" dxfId="5937" priority="38" rank="1"/>
  </conditionalFormatting>
  <conditionalFormatting sqref="Q17:Q25">
    <cfRule type="top10" dxfId="5936" priority="39" rank="1"/>
  </conditionalFormatting>
  <conditionalFormatting sqref="R17:R25">
    <cfRule type="top10" dxfId="5935" priority="40" rank="1"/>
  </conditionalFormatting>
  <conditionalFormatting sqref="S17:S25">
    <cfRule type="top10" dxfId="5934" priority="41" rank="1"/>
  </conditionalFormatting>
  <conditionalFormatting sqref="T17:T25">
    <cfRule type="top10" dxfId="5933" priority="42" rank="1"/>
  </conditionalFormatting>
  <conditionalFormatting sqref="M25">
    <cfRule type="top10" dxfId="5932" priority="1" rank="1"/>
  </conditionalFormatting>
  <conditionalFormatting sqref="C29:C36">
    <cfRule type="top10" dxfId="5931" priority="43" rank="1"/>
  </conditionalFormatting>
  <pageMargins left="0.7" right="0.7" top="0.75" bottom="0.75" header="0.3" footer="0.3"/>
  <pageSetup orientation="portrait"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AE61D-D021-4E68-9995-4D55A05F1374}">
  <dimension ref="A1:Y44"/>
  <sheetViews>
    <sheetView workbookViewId="0">
      <selection activeCell="Y14" sqref="Y14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9.42578125" bestFit="1" customWidth="1"/>
    <col min="22" max="22" width="10.140625" bestFit="1" customWidth="1"/>
    <col min="25" max="25" width="39.140625" bestFit="1" customWidth="1"/>
  </cols>
  <sheetData>
    <row r="1" spans="1:25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  <c r="Y1" t="s">
        <v>438</v>
      </c>
    </row>
    <row r="2" spans="1:25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5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5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MAX(O8:O13)</f>
        <v>2.5000000000000001E-2</v>
      </c>
      <c r="P4" s="78">
        <f t="shared" si="1"/>
        <v>2.2499999999999999E-2</v>
      </c>
      <c r="Q4" s="78">
        <f t="shared" si="1"/>
        <v>1.7500000000000002E-2</v>
      </c>
      <c r="R4" s="78">
        <f t="shared" si="1"/>
        <v>0.02</v>
      </c>
      <c r="S4" s="78">
        <f t="shared" si="1"/>
        <v>2.1000000000000001E-2</v>
      </c>
      <c r="T4" s="78">
        <f t="shared" si="1"/>
        <v>3.2000000000000001E-2</v>
      </c>
    </row>
    <row r="5" spans="1:25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1.4250000000000001E-2</v>
      </c>
      <c r="P5" s="80">
        <f t="shared" si="3"/>
        <v>1.7000000000000001E-2</v>
      </c>
      <c r="Q5" s="80">
        <f t="shared" si="3"/>
        <v>1.4999999999999999E-2</v>
      </c>
      <c r="R5" s="80">
        <f t="shared" si="3"/>
        <v>1.6E-2</v>
      </c>
      <c r="S5" s="80">
        <f t="shared" si="3"/>
        <v>1.7999999999999999E-2</v>
      </c>
      <c r="T5" s="80">
        <f t="shared" si="3"/>
        <v>2.1999999999999999E-2</v>
      </c>
    </row>
    <row r="6" spans="1:25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5" x14ac:dyDescent="0.25">
      <c r="A7" s="9" t="s">
        <v>10</v>
      </c>
    </row>
    <row r="8" spans="1:25" x14ac:dyDescent="0.25">
      <c r="A8" s="9"/>
      <c r="B8" t="s">
        <v>46</v>
      </c>
      <c r="C8" s="47" t="s">
        <v>437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1.4E-2</v>
      </c>
      <c r="P8" s="37">
        <v>2.2499999999999999E-2</v>
      </c>
      <c r="Q8" s="65">
        <v>1.4999999999999999E-2</v>
      </c>
      <c r="R8" s="65">
        <v>1.6E-2</v>
      </c>
      <c r="S8" s="65">
        <v>1.7999999999999999E-2</v>
      </c>
      <c r="T8" s="65">
        <v>2.1999999999999999E-2</v>
      </c>
      <c r="U8" s="9"/>
    </row>
    <row r="9" spans="1:25" x14ac:dyDescent="0.25">
      <c r="A9" s="9"/>
      <c r="B9" t="s">
        <v>47</v>
      </c>
      <c r="C9" s="82" t="s">
        <v>436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3.2000000000000001E-2</v>
      </c>
      <c r="U9" s="9"/>
    </row>
    <row r="10" spans="1:25" x14ac:dyDescent="0.25">
      <c r="A10" s="9"/>
      <c r="B10" t="s">
        <v>48</v>
      </c>
      <c r="C10" s="47" t="s">
        <v>427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2.5000000000000001E-2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9"/>
      <c r="W10" s="36">
        <v>2.5000000000000001E-2</v>
      </c>
    </row>
    <row r="11" spans="1:25" x14ac:dyDescent="0.25">
      <c r="A11" s="9"/>
      <c r="B11" t="s">
        <v>65</v>
      </c>
      <c r="C11" s="87" t="s">
        <v>433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"/>
    </row>
    <row r="12" spans="1:25" x14ac:dyDescent="0.25">
      <c r="A12" s="9"/>
      <c r="B12" t="s">
        <v>49</v>
      </c>
      <c r="C12" s="87" t="s">
        <v>387</v>
      </c>
      <c r="D12" s="96"/>
      <c r="E12" s="70">
        <v>1.0000000000000001E-5</v>
      </c>
      <c r="F12" s="69">
        <v>1E-3</v>
      </c>
      <c r="G12" s="6"/>
      <c r="H12" s="37"/>
      <c r="I12" s="37">
        <v>2E-3</v>
      </c>
      <c r="J12" s="38">
        <v>3.5000000000000001E-3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2.5000000000000001E-2</v>
      </c>
      <c r="P12" s="37">
        <v>1.7000000000000001E-2</v>
      </c>
      <c r="Q12" s="37">
        <v>1.7500000000000002E-2</v>
      </c>
      <c r="R12" s="37">
        <v>0.02</v>
      </c>
      <c r="S12" s="37">
        <v>2.1000000000000001E-2</v>
      </c>
      <c r="T12" s="37">
        <v>2.1999999999999999E-2</v>
      </c>
      <c r="U12" s="9"/>
    </row>
    <row r="13" spans="1:25" x14ac:dyDescent="0.25">
      <c r="A13" s="9"/>
      <c r="B13" t="s">
        <v>50</v>
      </c>
      <c r="C13" s="70" t="s">
        <v>387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/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9"/>
      <c r="W13" s="36"/>
    </row>
    <row r="14" spans="1:25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5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1.15E-2</v>
      </c>
      <c r="N15" s="12"/>
      <c r="O15" s="42">
        <f t="shared" ref="O15:T15" si="5">MAX(O8:O13)</f>
        <v>2.5000000000000001E-2</v>
      </c>
      <c r="P15" s="42">
        <f t="shared" si="5"/>
        <v>2.2499999999999999E-2</v>
      </c>
      <c r="Q15" s="42">
        <f t="shared" si="5"/>
        <v>1.7500000000000002E-2</v>
      </c>
      <c r="R15" s="42">
        <f t="shared" si="5"/>
        <v>0.02</v>
      </c>
      <c r="S15" s="42">
        <f t="shared" si="5"/>
        <v>2.1000000000000001E-2</v>
      </c>
      <c r="T15" s="42">
        <f t="shared" si="5"/>
        <v>3.2000000000000001E-2</v>
      </c>
    </row>
    <row r="16" spans="1:25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2.4E-2</v>
      </c>
      <c r="M17" s="37">
        <v>2.4500000000000001E-2</v>
      </c>
      <c r="N17" s="16"/>
      <c r="O17" s="37">
        <v>3.1E-2</v>
      </c>
      <c r="P17" s="37" t="s">
        <v>4</v>
      </c>
      <c r="Q17" s="37">
        <v>3.3000000000000002E-2</v>
      </c>
      <c r="R17" s="37">
        <v>3.3500000000000002E-2</v>
      </c>
      <c r="S17" s="37">
        <v>3.4000000000000002E-2</v>
      </c>
      <c r="T17" s="37">
        <v>3.5000000000000003E-2</v>
      </c>
      <c r="U17" s="36">
        <v>3.15E-2</v>
      </c>
      <c r="V17" s="36">
        <v>3.3300000000000003E-2</v>
      </c>
      <c r="W17" s="9"/>
    </row>
    <row r="18" spans="1:23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  <c r="U18" s="9"/>
    </row>
    <row r="19" spans="1:23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6">
        <v>2.7099999999999999E-2</v>
      </c>
      <c r="P19" s="66" t="s">
        <v>4</v>
      </c>
      <c r="Q19" s="66">
        <v>2.9100000000000001E-2</v>
      </c>
      <c r="R19" s="66">
        <v>2.9899999999999999E-2</v>
      </c>
      <c r="S19" s="66">
        <v>3.0700000000000002E-2</v>
      </c>
      <c r="T19" s="66">
        <v>3.2000000000000001E-2</v>
      </c>
      <c r="U19" s="9"/>
    </row>
    <row r="20" spans="1:23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2.7E-2</v>
      </c>
      <c r="P20" s="66" t="s">
        <v>4</v>
      </c>
      <c r="Q20" s="66">
        <v>2.9499999999999998E-2</v>
      </c>
      <c r="R20" s="66">
        <v>0.03</v>
      </c>
      <c r="S20" s="67">
        <v>3.1E-2</v>
      </c>
      <c r="T20" s="67">
        <v>3.3500000000000002E-2</v>
      </c>
      <c r="U20" s="9"/>
    </row>
    <row r="21" spans="1:23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B22" t="s">
        <v>230</v>
      </c>
      <c r="C22" s="38">
        <v>1.2500000000000001E-2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2.5999999999999999E-2</v>
      </c>
      <c r="M22" s="37">
        <v>2.8000000000000001E-2</v>
      </c>
      <c r="N22" s="19"/>
      <c r="O22" s="37">
        <v>2.8000000000000001E-2</v>
      </c>
      <c r="P22" s="37">
        <v>0.03</v>
      </c>
      <c r="Q22" s="37">
        <v>0.03</v>
      </c>
      <c r="R22" s="37">
        <v>3.0499999999999999E-2</v>
      </c>
      <c r="S22" s="37">
        <v>3.1E-2</v>
      </c>
      <c r="T22" s="37">
        <v>3.15E-2</v>
      </c>
      <c r="U22" s="9"/>
    </row>
    <row r="23" spans="1:23" x14ac:dyDescent="0.25">
      <c r="B23" t="s">
        <v>408</v>
      </c>
      <c r="C23" s="70">
        <v>3.15E-2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0.03</v>
      </c>
      <c r="P23" s="66" t="s">
        <v>4</v>
      </c>
      <c r="Q23" s="66">
        <v>3.2000000000000001E-2</v>
      </c>
      <c r="R23" s="66">
        <v>3.3000000000000002E-2</v>
      </c>
      <c r="S23" s="66">
        <v>3.3500000000000002E-2</v>
      </c>
      <c r="T23" s="66">
        <v>3.4000000000000002E-2</v>
      </c>
      <c r="U23" s="9"/>
    </row>
    <row r="24" spans="1:23" x14ac:dyDescent="0.25">
      <c r="B24" t="s">
        <v>420</v>
      </c>
      <c r="C24" s="68">
        <v>1.6500000000000001E-2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2.9499999999999998E-2</v>
      </c>
      <c r="P24" s="67" t="s">
        <v>4</v>
      </c>
      <c r="Q24" s="67">
        <v>3.2000000000000001E-2</v>
      </c>
      <c r="R24" s="67">
        <v>3.2000000000000001E-2</v>
      </c>
      <c r="S24" s="67">
        <v>3.3500000000000002E-2</v>
      </c>
      <c r="T24" s="67">
        <v>3.4500000000000003E-2</v>
      </c>
      <c r="U24" s="36">
        <v>3.0499999999999999E-2</v>
      </c>
      <c r="V24" s="9"/>
    </row>
    <row r="25" spans="1:23" x14ac:dyDescent="0.25"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2.4E-2</v>
      </c>
      <c r="M25" s="37" t="s">
        <v>4</v>
      </c>
      <c r="N25" s="19"/>
      <c r="O25" s="67">
        <v>2.9499999999999998E-2</v>
      </c>
      <c r="P25" s="67">
        <v>3.0499999999999999E-2</v>
      </c>
      <c r="Q25" s="67">
        <v>3.15E-2</v>
      </c>
      <c r="R25" s="67">
        <v>3.2300000000000002E-2</v>
      </c>
      <c r="S25" s="67">
        <v>3.3099999999999997E-2</v>
      </c>
      <c r="T25" s="67">
        <v>3.4500000000000003E-2</v>
      </c>
      <c r="U25" s="9"/>
    </row>
    <row r="26" spans="1:23" x14ac:dyDescent="0.25">
      <c r="A26" s="9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3.15E-2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1.2999999999999999E-2</v>
      </c>
      <c r="I27" s="42">
        <f t="shared" si="6"/>
        <v>1.2999999999999999E-2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2.5999999999999999E-2</v>
      </c>
      <c r="M27" s="42">
        <f t="shared" si="6"/>
        <v>2.8000000000000001E-2</v>
      </c>
      <c r="N27" s="12"/>
      <c r="O27" s="42">
        <f>MAX(O17:O25)</f>
        <v>3.1E-2</v>
      </c>
      <c r="P27" s="42">
        <f>MAX(P17:P24)</f>
        <v>0.03</v>
      </c>
      <c r="Q27" s="42">
        <f>MAX(Q17:Q25)</f>
        <v>3.3000000000000002E-2</v>
      </c>
      <c r="R27" s="42">
        <f>MAX(R17:R25)</f>
        <v>3.3500000000000002E-2</v>
      </c>
      <c r="S27" s="42">
        <f>MAX(S17:S25)</f>
        <v>3.4000000000000002E-2</v>
      </c>
      <c r="T27" s="42">
        <f>MAX(T17:T25)</f>
        <v>3.5000000000000003E-2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0.03</v>
      </c>
      <c r="P29" s="68" t="s">
        <v>4</v>
      </c>
      <c r="Q29" s="67">
        <v>3.1E-2</v>
      </c>
      <c r="R29" s="67">
        <v>3.15E-2</v>
      </c>
      <c r="S29" s="67">
        <v>3.4000000000000002E-2</v>
      </c>
      <c r="T29" s="67">
        <v>3.5000000000000003E-2</v>
      </c>
      <c r="U29" s="9"/>
    </row>
    <row r="30" spans="1:23" x14ac:dyDescent="0.25">
      <c r="B30" t="s">
        <v>28</v>
      </c>
      <c r="C30" s="68">
        <v>2.4E-2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0.03</v>
      </c>
      <c r="P30" s="37" t="s">
        <v>4</v>
      </c>
      <c r="Q30" s="66">
        <v>3.3000000000000002E-2</v>
      </c>
      <c r="R30" s="66">
        <v>3.3500000000000002E-2</v>
      </c>
      <c r="S30" s="66">
        <v>3.4000000000000002E-2</v>
      </c>
      <c r="T30" s="66">
        <v>3.5000000000000003E-2</v>
      </c>
      <c r="U30" s="9"/>
    </row>
    <row r="31" spans="1:23" x14ac:dyDescent="0.25">
      <c r="B31" t="s">
        <v>29</v>
      </c>
      <c r="C31" s="68">
        <v>1.6E-2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37">
        <v>2.75E-2</v>
      </c>
      <c r="P31" s="37" t="s">
        <v>4</v>
      </c>
      <c r="Q31" s="37">
        <v>0.03</v>
      </c>
      <c r="R31" s="37">
        <v>3.0499999999999999E-2</v>
      </c>
      <c r="S31" s="37">
        <v>3.1E-2</v>
      </c>
      <c r="T31" s="68">
        <v>3.3000000000000002E-2</v>
      </c>
      <c r="U31" s="9"/>
    </row>
    <row r="32" spans="1:23" x14ac:dyDescent="0.25">
      <c r="B32" t="s">
        <v>30</v>
      </c>
      <c r="C32" s="68">
        <v>2.4E-2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3.1E-2</v>
      </c>
      <c r="P32" s="68" t="s">
        <v>4</v>
      </c>
      <c r="Q32" s="69">
        <v>3.3000000000000002E-2</v>
      </c>
      <c r="R32" s="69">
        <v>3.3500000000000002E-2</v>
      </c>
      <c r="S32" s="69">
        <v>3.4000000000000002E-2</v>
      </c>
      <c r="T32" s="69">
        <v>3.5000000000000003E-2</v>
      </c>
      <c r="U32" s="9"/>
      <c r="W32" s="36"/>
    </row>
    <row r="33" spans="1:21" x14ac:dyDescent="0.25">
      <c r="B33" t="s">
        <v>247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37">
        <v>2.8500000000000001E-2</v>
      </c>
      <c r="P33" s="37" t="s">
        <v>4</v>
      </c>
      <c r="Q33" s="37">
        <v>0.03</v>
      </c>
      <c r="R33" s="37">
        <v>3.1E-2</v>
      </c>
      <c r="S33" s="37">
        <v>3.2500000000000001E-2</v>
      </c>
      <c r="T33" s="37">
        <v>3.4000000000000002E-2</v>
      </c>
      <c r="U33" s="9"/>
    </row>
    <row r="34" spans="1:21" x14ac:dyDescent="0.25">
      <c r="B34" t="s">
        <v>36</v>
      </c>
      <c r="C34" s="68">
        <v>2.6499999999999999E-2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2.75E-2</v>
      </c>
      <c r="P34" s="68" t="s">
        <v>4</v>
      </c>
      <c r="Q34" s="67">
        <v>2.9000000000000001E-2</v>
      </c>
      <c r="R34" s="67">
        <v>0.03</v>
      </c>
      <c r="S34" s="67">
        <v>3.15E-2</v>
      </c>
      <c r="T34" s="67">
        <v>3.3000000000000002E-2</v>
      </c>
      <c r="U34" s="9"/>
    </row>
    <row r="35" spans="1:21" x14ac:dyDescent="0.25">
      <c r="B35" t="s">
        <v>188</v>
      </c>
      <c r="C35" s="68">
        <v>1.4999999999999999E-2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0.02</v>
      </c>
      <c r="P35" s="68">
        <v>3.2500000000000001E-2</v>
      </c>
      <c r="Q35" s="68">
        <v>2.1499999999999998E-2</v>
      </c>
      <c r="R35" s="68">
        <v>3.4500000000000003E-2</v>
      </c>
      <c r="S35" s="68">
        <v>2.35E-2</v>
      </c>
      <c r="T35" s="68">
        <v>2.5999999999999999E-2</v>
      </c>
      <c r="U35" s="9"/>
    </row>
    <row r="36" spans="1:21" x14ac:dyDescent="0.25">
      <c r="B36" t="s">
        <v>413</v>
      </c>
      <c r="C36" s="68">
        <v>1.6E-2</v>
      </c>
      <c r="D36" s="12"/>
      <c r="E36" s="37">
        <v>5.0000000000000001E-3</v>
      </c>
      <c r="F36" s="37">
        <v>7.0000000000000001E-3</v>
      </c>
      <c r="G36" s="16"/>
      <c r="H36" s="37" t="s">
        <v>4</v>
      </c>
      <c r="I36" s="37">
        <v>7.4999999999999997E-3</v>
      </c>
      <c r="J36" s="37" t="s">
        <v>4</v>
      </c>
      <c r="K36" s="37" t="s">
        <v>4</v>
      </c>
      <c r="L36" s="37">
        <v>0.01</v>
      </c>
      <c r="M36" s="37">
        <v>1.2500000000000001E-2</v>
      </c>
      <c r="N36" s="16"/>
      <c r="O36" s="67">
        <v>2.8000000000000001E-2</v>
      </c>
      <c r="P36" s="68">
        <v>2.8000000000000001E-2</v>
      </c>
      <c r="Q36" s="67">
        <v>2.9000000000000001E-2</v>
      </c>
      <c r="R36" s="67">
        <v>3.2500000000000001E-2</v>
      </c>
      <c r="S36" s="67">
        <v>0.03</v>
      </c>
      <c r="T36" s="67">
        <v>3.7499999999999999E-2</v>
      </c>
      <c r="U36" s="9"/>
    </row>
    <row r="37" spans="1:21" x14ac:dyDescent="0.25">
      <c r="D37" s="9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9"/>
    </row>
    <row r="38" spans="1:21" x14ac:dyDescent="0.25">
      <c r="A38" s="8"/>
      <c r="B38" s="25" t="s">
        <v>37</v>
      </c>
      <c r="C38" s="42">
        <f>MAX(C29:C34)</f>
        <v>2.6499999999999999E-2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MAX(O29:O34)</f>
        <v>3.1E-2</v>
      </c>
      <c r="P38" s="42" t="s">
        <v>4</v>
      </c>
      <c r="Q38" s="42">
        <f>MAX(Q29:Q34)</f>
        <v>3.3000000000000002E-2</v>
      </c>
      <c r="R38" s="42">
        <f>MAX(R29:R34)</f>
        <v>3.3500000000000002E-2</v>
      </c>
      <c r="S38" s="42">
        <f>MAX(S29:S34)</f>
        <v>3.4000000000000002E-2</v>
      </c>
      <c r="T38" s="42">
        <f>MAX(T29:T34)</f>
        <v>3.5000000000000003E-2</v>
      </c>
      <c r="U38" s="9"/>
    </row>
    <row r="39" spans="1:21" x14ac:dyDescent="0.25">
      <c r="A39" s="9" t="s">
        <v>38</v>
      </c>
      <c r="D39" s="9"/>
      <c r="U39" s="9"/>
    </row>
    <row r="40" spans="1:21" x14ac:dyDescent="0.25">
      <c r="B40" s="9" t="s">
        <v>38</v>
      </c>
      <c r="C40" s="78">
        <v>1.6E-2</v>
      </c>
      <c r="D40" s="12"/>
      <c r="E40" s="83">
        <v>1.26E-2</v>
      </c>
      <c r="F40" s="80">
        <v>1.61E-2</v>
      </c>
      <c r="G40" s="12"/>
      <c r="H40" s="80">
        <v>1.4E-2</v>
      </c>
      <c r="I40" s="80">
        <v>1.4500000000000001E-2</v>
      </c>
      <c r="J40" s="80">
        <v>1.4999999999999999E-2</v>
      </c>
      <c r="K40" s="80">
        <v>1.6500000000000001E-2</v>
      </c>
      <c r="L40" s="80">
        <v>2.3099999999999999E-2</v>
      </c>
      <c r="M40" s="80">
        <v>2.35E-2</v>
      </c>
      <c r="N40" s="61"/>
      <c r="O40" s="80">
        <v>2.6599999999999999E-2</v>
      </c>
      <c r="P40" s="80">
        <v>2.7300000000000001E-2</v>
      </c>
      <c r="Q40" s="80">
        <v>2.86E-2</v>
      </c>
      <c r="R40" s="80">
        <v>2.93E-2</v>
      </c>
      <c r="S40" s="80">
        <v>2.9700000000000001E-2</v>
      </c>
      <c r="T40" s="80">
        <v>3.1E-2</v>
      </c>
      <c r="U40" s="9"/>
    </row>
    <row r="41" spans="1:21" x14ac:dyDescent="0.25">
      <c r="B41" s="9" t="s">
        <v>392</v>
      </c>
      <c r="C41" s="78">
        <v>1.6E-2</v>
      </c>
      <c r="D41" s="12"/>
      <c r="E41" s="83">
        <v>1.2500000000000001E-2</v>
      </c>
      <c r="F41" s="80">
        <v>1.6E-2</v>
      </c>
      <c r="G41" s="12"/>
      <c r="H41" s="80">
        <v>1.3899999999999999E-2</v>
      </c>
      <c r="I41" s="80">
        <v>1.44E-2</v>
      </c>
      <c r="J41" s="80">
        <v>1.49E-2</v>
      </c>
      <c r="K41" s="80">
        <v>1.6400000000000001E-2</v>
      </c>
      <c r="L41" s="80">
        <v>2.3E-2</v>
      </c>
      <c r="M41" s="80">
        <v>2.3400000000000001E-2</v>
      </c>
      <c r="N41" s="61"/>
      <c r="O41" s="80">
        <v>2.6499999999999999E-2</v>
      </c>
      <c r="P41" s="80">
        <v>2.7199999999999998E-2</v>
      </c>
      <c r="Q41" s="80">
        <v>2.8500000000000001E-2</v>
      </c>
      <c r="R41" s="80">
        <v>2.92E-2</v>
      </c>
      <c r="S41" s="80">
        <v>2.9600000000000001E-2</v>
      </c>
      <c r="T41" s="80">
        <v>3.09E-2</v>
      </c>
      <c r="U41" s="9"/>
    </row>
    <row r="42" spans="1:21" x14ac:dyDescent="0.25">
      <c r="B42" s="9" t="s">
        <v>364</v>
      </c>
      <c r="C42" s="78">
        <v>2.3E-2</v>
      </c>
      <c r="D42" s="12"/>
      <c r="E42" s="78">
        <v>1.7999999999999999E-2</v>
      </c>
      <c r="F42" s="78">
        <v>2.3E-2</v>
      </c>
      <c r="G42" s="12"/>
      <c r="H42" s="78">
        <v>1.9E-2</v>
      </c>
      <c r="I42" s="78">
        <v>1.9E-2</v>
      </c>
      <c r="J42" s="78">
        <v>1.9E-2</v>
      </c>
      <c r="K42" s="78">
        <v>0.02</v>
      </c>
      <c r="L42" s="78">
        <v>2.75E-2</v>
      </c>
      <c r="M42" s="78">
        <v>2.75E-2</v>
      </c>
      <c r="N42" s="60"/>
      <c r="O42" s="78">
        <v>3.1E-2</v>
      </c>
      <c r="P42" s="78">
        <v>3.3000000000000002E-2</v>
      </c>
      <c r="Q42" s="78">
        <v>3.3000000000000002E-2</v>
      </c>
      <c r="R42" s="78">
        <v>3.3500000000000002E-2</v>
      </c>
      <c r="S42" s="78">
        <v>3.4000000000000002E-2</v>
      </c>
      <c r="T42" s="78">
        <v>3.5999999999999997E-2</v>
      </c>
      <c r="U42" s="9"/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hiddenRows="1">
      <selection activeCell="Y14" sqref="Y14"/>
      <pageMargins left="0.7" right="0.7" top="0.75" bottom="0.75" header="0.3" footer="0.3"/>
      <pageSetup orientation="portrait" r:id="rId1"/>
    </customSheetView>
  </customSheetViews>
  <mergeCells count="3">
    <mergeCell ref="E1:F1"/>
    <mergeCell ref="H1:M1"/>
    <mergeCell ref="O1:T1"/>
  </mergeCells>
  <conditionalFormatting sqref="C6:D6 D5 G21">
    <cfRule type="cellIs" dxfId="5930" priority="28" operator="greaterThan">
      <formula>0.0165</formula>
    </cfRule>
  </conditionalFormatting>
  <conditionalFormatting sqref="N22">
    <cfRule type="cellIs" dxfId="5929" priority="27" operator="greaterThan">
      <formula>0.018</formula>
    </cfRule>
  </conditionalFormatting>
  <conditionalFormatting sqref="G5:G6">
    <cfRule type="cellIs" dxfId="5928" priority="26" operator="greaterThan">
      <formula>0.0165</formula>
    </cfRule>
  </conditionalFormatting>
  <conditionalFormatting sqref="G23">
    <cfRule type="cellIs" dxfId="5927" priority="25" operator="greaterThan">
      <formula>0.0165</formula>
    </cfRule>
  </conditionalFormatting>
  <conditionalFormatting sqref="C8:C13">
    <cfRule type="top10" dxfId="5926" priority="24" rank="1"/>
  </conditionalFormatting>
  <conditionalFormatting sqref="E8:E9 E11:E12">
    <cfRule type="top10" dxfId="5925" priority="23" rank="1"/>
  </conditionalFormatting>
  <conditionalFormatting sqref="H8:H9 H11:H13">
    <cfRule type="top10" dxfId="5924" priority="22" rank="1"/>
  </conditionalFormatting>
  <conditionalFormatting sqref="I8:I9 I11:I13">
    <cfRule type="top10" dxfId="5923" priority="21" rank="1"/>
  </conditionalFormatting>
  <conditionalFormatting sqref="K8:K9 K11:K13">
    <cfRule type="top10" dxfId="5922" priority="20" rank="1"/>
  </conditionalFormatting>
  <conditionalFormatting sqref="L8:L13">
    <cfRule type="top10" dxfId="5921" priority="19" rank="1"/>
  </conditionalFormatting>
  <conditionalFormatting sqref="M8:M13">
    <cfRule type="top10" dxfId="5920" priority="18" rank="1"/>
  </conditionalFormatting>
  <conditionalFormatting sqref="O8:O13">
    <cfRule type="top10" dxfId="5919" priority="17" rank="1"/>
  </conditionalFormatting>
  <conditionalFormatting sqref="P8:P13">
    <cfRule type="top10" dxfId="5918" priority="16" rank="1"/>
  </conditionalFormatting>
  <conditionalFormatting sqref="Q8:Q13">
    <cfRule type="top10" dxfId="5917" priority="15" rank="1"/>
  </conditionalFormatting>
  <conditionalFormatting sqref="R8:R13">
    <cfRule type="top10" dxfId="5916" priority="14" rank="1"/>
  </conditionalFormatting>
  <conditionalFormatting sqref="S8:S13">
    <cfRule type="top10" dxfId="5915" priority="13" rank="1"/>
  </conditionalFormatting>
  <conditionalFormatting sqref="T8:T13">
    <cfRule type="top10" dxfId="5914" priority="12" rank="1"/>
  </conditionalFormatting>
  <conditionalFormatting sqref="J17:J21 J24">
    <cfRule type="top10" dxfId="5913" priority="11" rank="1"/>
  </conditionalFormatting>
  <conditionalFormatting sqref="F8:F13">
    <cfRule type="top10" dxfId="5912" priority="10" rank="1"/>
  </conditionalFormatting>
  <conditionalFormatting sqref="O29:O36">
    <cfRule type="top10" dxfId="5911" priority="9" rank="1"/>
  </conditionalFormatting>
  <conditionalFormatting sqref="Q29:Q36">
    <cfRule type="top10" dxfId="5910" priority="8" rank="1"/>
  </conditionalFormatting>
  <conditionalFormatting sqref="R29:R36">
    <cfRule type="top10" dxfId="5909" priority="4" rank="1"/>
    <cfRule type="top10" dxfId="5908" priority="7" rank="1"/>
  </conditionalFormatting>
  <conditionalFormatting sqref="S29:S36">
    <cfRule type="top10" dxfId="5907" priority="6" rank="1"/>
  </conditionalFormatting>
  <conditionalFormatting sqref="T29:T36">
    <cfRule type="top10" dxfId="5906" priority="5" rank="1"/>
  </conditionalFormatting>
  <conditionalFormatting sqref="H10">
    <cfRule type="top10" dxfId="5905" priority="3" rank="1"/>
  </conditionalFormatting>
  <conditionalFormatting sqref="P17">
    <cfRule type="top10" dxfId="5904" priority="2" rank="1"/>
  </conditionalFormatting>
  <conditionalFormatting sqref="H17:H25 I25:K25">
    <cfRule type="top10" dxfId="5903" priority="29" rank="1"/>
  </conditionalFormatting>
  <conditionalFormatting sqref="I17:I24 J23:M23">
    <cfRule type="top10" dxfId="5902" priority="30" rank="1"/>
  </conditionalFormatting>
  <conditionalFormatting sqref="K17:K22 K24">
    <cfRule type="top10" dxfId="5901" priority="31" rank="1"/>
  </conditionalFormatting>
  <conditionalFormatting sqref="L17:L22 L24:L25">
    <cfRule type="top10" dxfId="5900" priority="32" rank="1"/>
  </conditionalFormatting>
  <conditionalFormatting sqref="M17:M22 M24">
    <cfRule type="top10" dxfId="5899" priority="33" rank="1"/>
  </conditionalFormatting>
  <conditionalFormatting sqref="C17:C25">
    <cfRule type="top10" dxfId="5898" priority="34" rank="1"/>
  </conditionalFormatting>
  <conditionalFormatting sqref="E17:E25">
    <cfRule type="top10" dxfId="5897" priority="35" rank="1"/>
  </conditionalFormatting>
  <conditionalFormatting sqref="F17:F25">
    <cfRule type="top10" dxfId="5896" priority="36" rank="1"/>
  </conditionalFormatting>
  <conditionalFormatting sqref="P18:P25">
    <cfRule type="top10" dxfId="5895" priority="37" percent="1" rank="10"/>
  </conditionalFormatting>
  <conditionalFormatting sqref="O17:O25">
    <cfRule type="top10" dxfId="5894" priority="38" rank="1"/>
  </conditionalFormatting>
  <conditionalFormatting sqref="Q17:Q25">
    <cfRule type="top10" dxfId="5893" priority="39" rank="1"/>
  </conditionalFormatting>
  <conditionalFormatting sqref="R17:R25">
    <cfRule type="top10" dxfId="5892" priority="40" rank="1"/>
  </conditionalFormatting>
  <conditionalFormatting sqref="S17:S25">
    <cfRule type="top10" dxfId="5891" priority="41" rank="1"/>
  </conditionalFormatting>
  <conditionalFormatting sqref="T17:T25">
    <cfRule type="top10" dxfId="5890" priority="42" rank="1"/>
  </conditionalFormatting>
  <conditionalFormatting sqref="M25">
    <cfRule type="top10" dxfId="5889" priority="1" rank="1"/>
  </conditionalFormatting>
  <conditionalFormatting sqref="C29:C36">
    <cfRule type="top10" dxfId="5888" priority="43" rank="1"/>
  </conditionalFormatting>
  <pageMargins left="0.7" right="0.7" top="0.75" bottom="0.75" header="0.3" footer="0.3"/>
  <pageSetup orientation="portrait"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3972F-75A1-4A2F-8B4C-294B0CBDACD7}">
  <dimension ref="A1:W44"/>
  <sheetViews>
    <sheetView workbookViewId="0">
      <selection activeCell="B44" sqref="B44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9.42578125" bestFit="1" customWidth="1"/>
    <col min="22" max="22" width="10.140625" bestFit="1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MAX(O8:O13)</f>
        <v>2.5000000000000001E-2</v>
      </c>
      <c r="P4" s="78">
        <f t="shared" si="1"/>
        <v>2.2499999999999999E-2</v>
      </c>
      <c r="Q4" s="78">
        <f t="shared" si="1"/>
        <v>1.7500000000000002E-2</v>
      </c>
      <c r="R4" s="78">
        <f t="shared" si="1"/>
        <v>0.02</v>
      </c>
      <c r="S4" s="78">
        <f t="shared" si="1"/>
        <v>2.1000000000000001E-2</v>
      </c>
      <c r="T4" s="78">
        <f t="shared" si="1"/>
        <v>3.2000000000000001E-2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1.4250000000000001E-2</v>
      </c>
      <c r="P5" s="80">
        <f t="shared" si="3"/>
        <v>1.7000000000000001E-2</v>
      </c>
      <c r="Q5" s="80">
        <f t="shared" si="3"/>
        <v>1.4999999999999999E-2</v>
      </c>
      <c r="R5" s="80">
        <f t="shared" si="3"/>
        <v>1.6E-2</v>
      </c>
      <c r="S5" s="80">
        <f t="shared" si="3"/>
        <v>1.7999999999999999E-2</v>
      </c>
      <c r="T5" s="80">
        <f t="shared" si="3"/>
        <v>2.1999999999999999E-2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437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1.4E-2</v>
      </c>
      <c r="P8" s="37">
        <v>2.2499999999999999E-2</v>
      </c>
      <c r="Q8" s="65">
        <v>1.4999999999999999E-2</v>
      </c>
      <c r="R8" s="65">
        <v>1.6E-2</v>
      </c>
      <c r="S8" s="65">
        <v>1.7999999999999999E-2</v>
      </c>
      <c r="T8" s="65">
        <v>2.1999999999999999E-2</v>
      </c>
      <c r="U8" s="9"/>
    </row>
    <row r="9" spans="1:23" x14ac:dyDescent="0.25">
      <c r="A9" s="9"/>
      <c r="B9" t="s">
        <v>47</v>
      </c>
      <c r="C9" s="82" t="s">
        <v>436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3.2000000000000001E-2</v>
      </c>
      <c r="U9" s="9"/>
    </row>
    <row r="10" spans="1:23" x14ac:dyDescent="0.25">
      <c r="A10" s="9"/>
      <c r="B10" t="s">
        <v>48</v>
      </c>
      <c r="C10" s="47" t="s">
        <v>427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2.5000000000000001E-2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9"/>
      <c r="W10" s="36">
        <v>2.5000000000000001E-2</v>
      </c>
    </row>
    <row r="11" spans="1:23" x14ac:dyDescent="0.25">
      <c r="A11" s="9"/>
      <c r="B11" t="s">
        <v>65</v>
      </c>
      <c r="C11" s="87" t="s">
        <v>433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"/>
    </row>
    <row r="12" spans="1:23" x14ac:dyDescent="0.25">
      <c r="A12" s="9"/>
      <c r="B12" t="s">
        <v>49</v>
      </c>
      <c r="C12" s="87" t="s">
        <v>387</v>
      </c>
      <c r="D12" s="96"/>
      <c r="E12" s="70">
        <v>1.0000000000000001E-5</v>
      </c>
      <c r="F12" s="69">
        <v>1E-3</v>
      </c>
      <c r="G12" s="6"/>
      <c r="H12" s="37"/>
      <c r="I12" s="37">
        <v>2E-3</v>
      </c>
      <c r="J12" s="38">
        <v>3.5000000000000001E-3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1.6500000000000001E-2</v>
      </c>
      <c r="P12" s="37">
        <v>1.7000000000000001E-2</v>
      </c>
      <c r="Q12" s="37">
        <v>1.7500000000000002E-2</v>
      </c>
      <c r="R12" s="37">
        <v>0.02</v>
      </c>
      <c r="S12" s="37">
        <v>2.1000000000000001E-2</v>
      </c>
      <c r="T12" s="37">
        <v>2.1999999999999999E-2</v>
      </c>
      <c r="U12" s="9"/>
    </row>
    <row r="13" spans="1:23" x14ac:dyDescent="0.25">
      <c r="A13" s="9"/>
      <c r="B13" t="s">
        <v>50</v>
      </c>
      <c r="C13" s="70" t="s">
        <v>387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/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9"/>
      <c r="W13" s="36"/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1.15E-2</v>
      </c>
      <c r="N15" s="12"/>
      <c r="O15" s="42">
        <f t="shared" ref="O15:T15" si="5">MAX(O8:O13)</f>
        <v>2.5000000000000001E-2</v>
      </c>
      <c r="P15" s="42">
        <f t="shared" si="5"/>
        <v>2.2499999999999999E-2</v>
      </c>
      <c r="Q15" s="42">
        <f t="shared" si="5"/>
        <v>1.7500000000000002E-2</v>
      </c>
      <c r="R15" s="42">
        <f t="shared" si="5"/>
        <v>0.02</v>
      </c>
      <c r="S15" s="42">
        <f t="shared" si="5"/>
        <v>2.1000000000000001E-2</v>
      </c>
      <c r="T15" s="42">
        <f t="shared" si="5"/>
        <v>3.2000000000000001E-2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2.4E-2</v>
      </c>
      <c r="M17" s="37">
        <v>2.4500000000000001E-2</v>
      </c>
      <c r="N17" s="16"/>
      <c r="O17" s="37">
        <v>3.1E-2</v>
      </c>
      <c r="P17" s="37" t="s">
        <v>4</v>
      </c>
      <c r="Q17" s="37">
        <v>3.3000000000000002E-2</v>
      </c>
      <c r="R17" s="37">
        <v>3.3500000000000002E-2</v>
      </c>
      <c r="S17" s="37">
        <v>3.4000000000000002E-2</v>
      </c>
      <c r="T17" s="37">
        <v>3.5000000000000003E-2</v>
      </c>
      <c r="U17" s="36">
        <v>3.15E-2</v>
      </c>
      <c r="V17" s="36">
        <v>3.3300000000000003E-2</v>
      </c>
      <c r="W17" s="9"/>
    </row>
    <row r="18" spans="1:23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  <c r="U18" s="9"/>
    </row>
    <row r="19" spans="1:23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6">
        <v>2.6100000000000002E-2</v>
      </c>
      <c r="P19" s="66" t="s">
        <v>4</v>
      </c>
      <c r="Q19" s="66">
        <v>2.8400000000000002E-2</v>
      </c>
      <c r="R19" s="66">
        <v>2.9899999999999999E-2</v>
      </c>
      <c r="S19" s="66">
        <v>3.0599999999999999E-2</v>
      </c>
      <c r="T19" s="66">
        <v>3.2500000000000001E-2</v>
      </c>
      <c r="U19" s="9"/>
    </row>
    <row r="20" spans="1:23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2.7E-2</v>
      </c>
      <c r="P20" s="66" t="s">
        <v>4</v>
      </c>
      <c r="Q20" s="66">
        <v>2.9499999999999998E-2</v>
      </c>
      <c r="R20" s="66">
        <v>3.0499999999999999E-2</v>
      </c>
      <c r="S20" s="67">
        <v>3.1E-2</v>
      </c>
      <c r="T20" s="67">
        <v>3.2500000000000001E-2</v>
      </c>
      <c r="U20" s="9"/>
    </row>
    <row r="21" spans="1:23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B22" t="s">
        <v>230</v>
      </c>
      <c r="C22" s="38">
        <v>1.2500000000000001E-2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2.5999999999999999E-2</v>
      </c>
      <c r="M22" s="37">
        <v>2.8000000000000001E-2</v>
      </c>
      <c r="N22" s="19"/>
      <c r="O22" s="37">
        <v>2.8000000000000001E-2</v>
      </c>
      <c r="P22" s="37">
        <v>0.03</v>
      </c>
      <c r="Q22" s="37">
        <v>0.03</v>
      </c>
      <c r="R22" s="37">
        <v>3.0499999999999999E-2</v>
      </c>
      <c r="S22" s="37">
        <v>3.1E-2</v>
      </c>
      <c r="T22" s="37">
        <v>3.15E-2</v>
      </c>
      <c r="U22" s="9"/>
    </row>
    <row r="23" spans="1:23" x14ac:dyDescent="0.25">
      <c r="B23" t="s">
        <v>408</v>
      </c>
      <c r="C23" s="70">
        <v>3.15E-2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0.03</v>
      </c>
      <c r="P23" s="66" t="s">
        <v>4</v>
      </c>
      <c r="Q23" s="66">
        <v>3.2000000000000001E-2</v>
      </c>
      <c r="R23" s="66">
        <v>3.3000000000000002E-2</v>
      </c>
      <c r="S23" s="66">
        <v>3.3500000000000002E-2</v>
      </c>
      <c r="T23" s="66">
        <v>3.4000000000000002E-2</v>
      </c>
      <c r="U23" s="9"/>
    </row>
    <row r="24" spans="1:23" x14ac:dyDescent="0.25">
      <c r="B24" t="s">
        <v>420</v>
      </c>
      <c r="C24" s="68">
        <v>1.6500000000000001E-2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2.9499999999999998E-2</v>
      </c>
      <c r="P24" s="67" t="s">
        <v>4</v>
      </c>
      <c r="Q24" s="67">
        <v>3.2000000000000001E-2</v>
      </c>
      <c r="R24" s="67">
        <v>3.2000000000000001E-2</v>
      </c>
      <c r="S24" s="67">
        <v>3.3500000000000002E-2</v>
      </c>
      <c r="T24" s="67">
        <v>3.4500000000000003E-2</v>
      </c>
      <c r="U24" s="36">
        <v>3.0499999999999999E-2</v>
      </c>
    </row>
    <row r="25" spans="1:23" x14ac:dyDescent="0.25"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2.4E-2</v>
      </c>
      <c r="M25" s="37" t="s">
        <v>4</v>
      </c>
      <c r="N25" s="19"/>
      <c r="O25" s="67">
        <v>2.9499999999999998E-2</v>
      </c>
      <c r="P25" s="67">
        <v>3.0499999999999999E-2</v>
      </c>
      <c r="Q25" s="67">
        <v>3.15E-2</v>
      </c>
      <c r="R25" s="67">
        <v>3.2300000000000002E-2</v>
      </c>
      <c r="S25" s="67">
        <v>3.3099999999999997E-2</v>
      </c>
      <c r="T25" s="67">
        <v>3.4500000000000003E-2</v>
      </c>
      <c r="U25" s="9"/>
    </row>
    <row r="26" spans="1:23" x14ac:dyDescent="0.25">
      <c r="A26" s="9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3.15E-2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1.2999999999999999E-2</v>
      </c>
      <c r="I27" s="42">
        <f t="shared" si="6"/>
        <v>1.2999999999999999E-2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2.5999999999999999E-2</v>
      </c>
      <c r="M27" s="42">
        <f t="shared" si="6"/>
        <v>2.8000000000000001E-2</v>
      </c>
      <c r="N27" s="12"/>
      <c r="O27" s="42">
        <f>MAX(O17:O25)</f>
        <v>3.1E-2</v>
      </c>
      <c r="P27" s="42">
        <f>MAX(P17:P24)</f>
        <v>0.03</v>
      </c>
      <c r="Q27" s="42">
        <f>MAX(Q17:Q25)</f>
        <v>3.3000000000000002E-2</v>
      </c>
      <c r="R27" s="42">
        <f>MAX(R17:R25)</f>
        <v>3.3500000000000002E-2</v>
      </c>
      <c r="S27" s="42">
        <f>MAX(S17:S25)</f>
        <v>3.4000000000000002E-2</v>
      </c>
      <c r="T27" s="42">
        <f>MAX(T17:T25)</f>
        <v>3.5000000000000003E-2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0.03</v>
      </c>
      <c r="P29" s="68" t="s">
        <v>4</v>
      </c>
      <c r="Q29" s="67">
        <v>3.1E-2</v>
      </c>
      <c r="R29" s="67">
        <v>3.15E-2</v>
      </c>
      <c r="S29" s="67">
        <v>3.4000000000000002E-2</v>
      </c>
      <c r="T29" s="67">
        <v>3.5000000000000003E-2</v>
      </c>
      <c r="U29" s="9"/>
    </row>
    <row r="30" spans="1:23" x14ac:dyDescent="0.25">
      <c r="B30" t="s">
        <v>28</v>
      </c>
      <c r="C30" s="68">
        <v>2.4E-2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0.03</v>
      </c>
      <c r="P30" s="37" t="s">
        <v>4</v>
      </c>
      <c r="Q30" s="66">
        <v>3.3000000000000002E-2</v>
      </c>
      <c r="R30" s="66">
        <v>3.3500000000000002E-2</v>
      </c>
      <c r="S30" s="66">
        <v>3.4000000000000002E-2</v>
      </c>
      <c r="T30" s="66">
        <v>3.5000000000000003E-2</v>
      </c>
      <c r="U30" s="9"/>
    </row>
    <row r="31" spans="1:23" x14ac:dyDescent="0.25">
      <c r="B31" t="s">
        <v>29</v>
      </c>
      <c r="C31" s="68">
        <v>1.6E-2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37">
        <v>2.75E-2</v>
      </c>
      <c r="P31" s="37" t="s">
        <v>4</v>
      </c>
      <c r="Q31" s="37">
        <v>0.03</v>
      </c>
      <c r="R31" s="37">
        <v>3.0499999999999999E-2</v>
      </c>
      <c r="S31" s="37">
        <v>3.1E-2</v>
      </c>
      <c r="T31" s="68">
        <v>3.3000000000000002E-2</v>
      </c>
      <c r="U31" s="9"/>
    </row>
    <row r="32" spans="1:23" x14ac:dyDescent="0.25">
      <c r="B32" t="s">
        <v>30</v>
      </c>
      <c r="C32" s="68">
        <v>2.4E-2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3.1E-2</v>
      </c>
      <c r="P32" s="68" t="s">
        <v>4</v>
      </c>
      <c r="Q32" s="69">
        <v>3.3000000000000002E-2</v>
      </c>
      <c r="R32" s="69">
        <v>3.3500000000000002E-2</v>
      </c>
      <c r="S32" s="69">
        <v>3.4000000000000002E-2</v>
      </c>
      <c r="T32" s="69">
        <v>3.5000000000000003E-2</v>
      </c>
      <c r="U32" s="9"/>
      <c r="W32" s="36"/>
    </row>
    <row r="33" spans="1:21" x14ac:dyDescent="0.25">
      <c r="B33" t="s">
        <v>247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37">
        <v>2.8500000000000001E-2</v>
      </c>
      <c r="P33" s="37" t="s">
        <v>4</v>
      </c>
      <c r="Q33" s="37">
        <v>0.03</v>
      </c>
      <c r="R33" s="37">
        <v>3.1E-2</v>
      </c>
      <c r="S33" s="37">
        <v>3.2500000000000001E-2</v>
      </c>
      <c r="T33" s="37">
        <v>3.4000000000000002E-2</v>
      </c>
      <c r="U33" s="9"/>
    </row>
    <row r="34" spans="1:21" x14ac:dyDescent="0.25">
      <c r="B34" t="s">
        <v>36</v>
      </c>
      <c r="C34" s="68">
        <v>2.6499999999999999E-2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2.75E-2</v>
      </c>
      <c r="P34" s="68" t="s">
        <v>4</v>
      </c>
      <c r="Q34" s="67">
        <v>2.9000000000000001E-2</v>
      </c>
      <c r="R34" s="67">
        <v>0.03</v>
      </c>
      <c r="S34" s="67">
        <v>3.15E-2</v>
      </c>
      <c r="T34" s="67">
        <v>3.3000000000000002E-2</v>
      </c>
      <c r="U34" s="9"/>
    </row>
    <row r="35" spans="1:21" x14ac:dyDescent="0.25">
      <c r="B35" t="s">
        <v>188</v>
      </c>
      <c r="C35" s="68">
        <v>1.4999999999999999E-2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0.02</v>
      </c>
      <c r="P35" s="68">
        <v>3.2500000000000001E-2</v>
      </c>
      <c r="Q35" s="68">
        <v>2.1499999999999998E-2</v>
      </c>
      <c r="R35" s="68">
        <v>3.4500000000000003E-2</v>
      </c>
      <c r="S35" s="68">
        <v>2.35E-2</v>
      </c>
      <c r="T35" s="68">
        <v>2.5999999999999999E-2</v>
      </c>
      <c r="U35" s="9"/>
    </row>
    <row r="36" spans="1:21" x14ac:dyDescent="0.25">
      <c r="B36" t="s">
        <v>413</v>
      </c>
      <c r="C36" s="68">
        <v>1.6E-2</v>
      </c>
      <c r="D36" s="12"/>
      <c r="E36" s="37">
        <v>5.0000000000000001E-3</v>
      </c>
      <c r="F36" s="37">
        <v>7.0000000000000001E-3</v>
      </c>
      <c r="G36" s="16"/>
      <c r="H36" s="37" t="s">
        <v>4</v>
      </c>
      <c r="I36" s="37">
        <v>7.4999999999999997E-3</v>
      </c>
      <c r="J36" s="37" t="s">
        <v>4</v>
      </c>
      <c r="K36" s="37" t="s">
        <v>4</v>
      </c>
      <c r="L36" s="37">
        <v>0.01</v>
      </c>
      <c r="M36" s="37">
        <v>1.2500000000000001E-2</v>
      </c>
      <c r="N36" s="16"/>
      <c r="O36" s="67">
        <v>2.8000000000000001E-2</v>
      </c>
      <c r="P36" s="68">
        <v>2.8000000000000001E-2</v>
      </c>
      <c r="Q36" s="67">
        <v>2.9000000000000001E-2</v>
      </c>
      <c r="R36" s="67">
        <v>3.2500000000000001E-2</v>
      </c>
      <c r="S36" s="67">
        <v>0.03</v>
      </c>
      <c r="T36" s="67">
        <v>3.7499999999999999E-2</v>
      </c>
      <c r="U36" s="9"/>
    </row>
    <row r="37" spans="1:21" x14ac:dyDescent="0.25">
      <c r="D37" s="9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9"/>
    </row>
    <row r="38" spans="1:21" x14ac:dyDescent="0.25">
      <c r="A38" s="8"/>
      <c r="B38" s="25" t="s">
        <v>37</v>
      </c>
      <c r="C38" s="42">
        <f>MAX(C29:C34)</f>
        <v>2.6499999999999999E-2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MAX(O29:O34)</f>
        <v>3.1E-2</v>
      </c>
      <c r="P38" s="42" t="s">
        <v>4</v>
      </c>
      <c r="Q38" s="42">
        <f>MAX(Q29:Q34)</f>
        <v>3.3000000000000002E-2</v>
      </c>
      <c r="R38" s="42">
        <f>MAX(R29:R34)</f>
        <v>3.3500000000000002E-2</v>
      </c>
      <c r="S38" s="42">
        <f>MAX(S29:S34)</f>
        <v>3.4000000000000002E-2</v>
      </c>
      <c r="T38" s="42">
        <f>MAX(T29:T34)</f>
        <v>3.5000000000000003E-2</v>
      </c>
      <c r="U38" s="9"/>
    </row>
    <row r="39" spans="1:21" x14ac:dyDescent="0.25">
      <c r="A39" s="9" t="s">
        <v>38</v>
      </c>
      <c r="D39" s="9"/>
      <c r="U39" s="9"/>
    </row>
    <row r="40" spans="1:21" x14ac:dyDescent="0.25">
      <c r="B40" s="9" t="s">
        <v>38</v>
      </c>
      <c r="C40" s="78">
        <v>1.6E-2</v>
      </c>
      <c r="D40" s="12"/>
      <c r="E40" s="83">
        <v>1.26E-2</v>
      </c>
      <c r="F40" s="80">
        <v>1.61E-2</v>
      </c>
      <c r="G40" s="12"/>
      <c r="H40" s="80">
        <v>1.4E-2</v>
      </c>
      <c r="I40" s="80">
        <v>1.4500000000000001E-2</v>
      </c>
      <c r="J40" s="80">
        <v>1.4999999999999999E-2</v>
      </c>
      <c r="K40" s="80">
        <v>1.6500000000000001E-2</v>
      </c>
      <c r="L40" s="80">
        <v>2.3099999999999999E-2</v>
      </c>
      <c r="M40" s="80">
        <v>2.35E-2</v>
      </c>
      <c r="N40" s="61"/>
      <c r="O40" s="80">
        <v>2.63E-2</v>
      </c>
      <c r="P40" s="80">
        <v>2.63E-2</v>
      </c>
      <c r="Q40" s="80">
        <v>2.8199999999999999E-2</v>
      </c>
      <c r="R40" s="80">
        <v>2.9100000000000001E-2</v>
      </c>
      <c r="S40" s="80">
        <v>2.9700000000000001E-2</v>
      </c>
      <c r="T40" s="80">
        <v>3.1E-2</v>
      </c>
      <c r="U40" s="9"/>
    </row>
    <row r="41" spans="1:21" x14ac:dyDescent="0.25">
      <c r="B41" s="9" t="s">
        <v>392</v>
      </c>
      <c r="C41" s="78">
        <v>1.6E-2</v>
      </c>
      <c r="D41" s="12"/>
      <c r="E41" s="83">
        <v>1.2500000000000001E-2</v>
      </c>
      <c r="F41" s="80">
        <v>1.6E-2</v>
      </c>
      <c r="G41" s="12"/>
      <c r="H41" s="80">
        <v>1.3899999999999999E-2</v>
      </c>
      <c r="I41" s="80">
        <v>1.44E-2</v>
      </c>
      <c r="J41" s="80">
        <v>1.49E-2</v>
      </c>
      <c r="K41" s="80">
        <v>1.6400000000000001E-2</v>
      </c>
      <c r="L41" s="80">
        <v>2.3E-2</v>
      </c>
      <c r="M41" s="80">
        <v>2.3400000000000001E-2</v>
      </c>
      <c r="N41" s="61"/>
      <c r="O41" s="80">
        <v>2.6200000000000001E-2</v>
      </c>
      <c r="P41" s="80">
        <v>2.6200000000000001E-2</v>
      </c>
      <c r="Q41" s="80">
        <v>2.81E-2</v>
      </c>
      <c r="R41" s="80">
        <v>2.9000000000000001E-2</v>
      </c>
      <c r="S41" s="80">
        <v>2.9600000000000001E-2</v>
      </c>
      <c r="T41" s="80">
        <v>3.09E-2</v>
      </c>
      <c r="U41" s="9"/>
    </row>
    <row r="42" spans="1:21" x14ac:dyDescent="0.25">
      <c r="B42" s="9" t="s">
        <v>364</v>
      </c>
      <c r="C42" s="78">
        <v>2.3E-2</v>
      </c>
      <c r="D42" s="12"/>
      <c r="E42" s="78">
        <v>1.7999999999999999E-2</v>
      </c>
      <c r="F42" s="78">
        <v>2.3E-2</v>
      </c>
      <c r="G42" s="12"/>
      <c r="H42" s="78">
        <v>1.9E-2</v>
      </c>
      <c r="I42" s="78">
        <v>1.9E-2</v>
      </c>
      <c r="J42" s="78">
        <v>1.9E-2</v>
      </c>
      <c r="K42" s="78">
        <v>0.02</v>
      </c>
      <c r="L42" s="78">
        <v>2.75E-2</v>
      </c>
      <c r="M42" s="78">
        <v>2.75E-2</v>
      </c>
      <c r="N42" s="60"/>
      <c r="O42" s="78">
        <v>3.1E-2</v>
      </c>
      <c r="P42" s="78">
        <v>3.3000000000000002E-2</v>
      </c>
      <c r="Q42" s="78">
        <v>3.3000000000000002E-2</v>
      </c>
      <c r="R42" s="78">
        <v>3.3500000000000002E-2</v>
      </c>
      <c r="S42" s="78">
        <v>3.4000000000000002E-2</v>
      </c>
      <c r="T42" s="78">
        <v>3.5999999999999997E-2</v>
      </c>
      <c r="U42" s="9"/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hiddenRows="1">
      <selection activeCell="B44" sqref="B44"/>
      <pageMargins left="0.7" right="0.7" top="0.75" bottom="0.75" header="0.3" footer="0.3"/>
      <pageSetup orientation="portrait" r:id="rId1"/>
    </customSheetView>
  </customSheetViews>
  <mergeCells count="3">
    <mergeCell ref="E1:F1"/>
    <mergeCell ref="H1:M1"/>
    <mergeCell ref="O1:T1"/>
  </mergeCells>
  <conditionalFormatting sqref="C6:D6 D5 G21">
    <cfRule type="cellIs" dxfId="5887" priority="28" operator="greaterThan">
      <formula>0.0165</formula>
    </cfRule>
  </conditionalFormatting>
  <conditionalFormatting sqref="N22">
    <cfRule type="cellIs" dxfId="5886" priority="27" operator="greaterThan">
      <formula>0.018</formula>
    </cfRule>
  </conditionalFormatting>
  <conditionalFormatting sqref="G5:G6">
    <cfRule type="cellIs" dxfId="5885" priority="26" operator="greaterThan">
      <formula>0.0165</formula>
    </cfRule>
  </conditionalFormatting>
  <conditionalFormatting sqref="G23">
    <cfRule type="cellIs" dxfId="5884" priority="25" operator="greaterThan">
      <formula>0.0165</formula>
    </cfRule>
  </conditionalFormatting>
  <conditionalFormatting sqref="C8:C13">
    <cfRule type="top10" dxfId="5883" priority="24" rank="1"/>
  </conditionalFormatting>
  <conditionalFormatting sqref="E8:E9 E11:E12">
    <cfRule type="top10" dxfId="5882" priority="23" rank="1"/>
  </conditionalFormatting>
  <conditionalFormatting sqref="H8:H9 H11:H13">
    <cfRule type="top10" dxfId="5881" priority="22" rank="1"/>
  </conditionalFormatting>
  <conditionalFormatting sqref="I8:I9 I11:I13">
    <cfRule type="top10" dxfId="5880" priority="21" rank="1"/>
  </conditionalFormatting>
  <conditionalFormatting sqref="K8:K9 K11:K13">
    <cfRule type="top10" dxfId="5879" priority="20" rank="1"/>
  </conditionalFormatting>
  <conditionalFormatting sqref="L8:L13">
    <cfRule type="top10" dxfId="5878" priority="19" rank="1"/>
  </conditionalFormatting>
  <conditionalFormatting sqref="M8:M13">
    <cfRule type="top10" dxfId="5877" priority="18" rank="1"/>
  </conditionalFormatting>
  <conditionalFormatting sqref="O8:O13">
    <cfRule type="top10" dxfId="5876" priority="17" rank="1"/>
  </conditionalFormatting>
  <conditionalFormatting sqref="P8:P13">
    <cfRule type="top10" dxfId="5875" priority="16" rank="1"/>
  </conditionalFormatting>
  <conditionalFormatting sqref="Q8:Q13">
    <cfRule type="top10" dxfId="5874" priority="15" rank="1"/>
  </conditionalFormatting>
  <conditionalFormatting sqref="R8:R13">
    <cfRule type="top10" dxfId="5873" priority="14" rank="1"/>
  </conditionalFormatting>
  <conditionalFormatting sqref="S8:S13">
    <cfRule type="top10" dxfId="5872" priority="13" rank="1"/>
  </conditionalFormatting>
  <conditionalFormatting sqref="T8:T13">
    <cfRule type="top10" dxfId="5871" priority="12" rank="1"/>
  </conditionalFormatting>
  <conditionalFormatting sqref="J17:J21 J24">
    <cfRule type="top10" dxfId="5870" priority="11" rank="1"/>
  </conditionalFormatting>
  <conditionalFormatting sqref="F8:F13">
    <cfRule type="top10" dxfId="5869" priority="10" rank="1"/>
  </conditionalFormatting>
  <conditionalFormatting sqref="O29:O36">
    <cfRule type="top10" dxfId="5868" priority="9" rank="1"/>
  </conditionalFormatting>
  <conditionalFormatting sqref="Q29:Q36">
    <cfRule type="top10" dxfId="5867" priority="8" rank="1"/>
  </conditionalFormatting>
  <conditionalFormatting sqref="R29:R36">
    <cfRule type="top10" dxfId="5866" priority="4" rank="1"/>
    <cfRule type="top10" dxfId="5865" priority="7" rank="1"/>
  </conditionalFormatting>
  <conditionalFormatting sqref="S29:S36">
    <cfRule type="top10" dxfId="5864" priority="6" rank="1"/>
  </conditionalFormatting>
  <conditionalFormatting sqref="T29:T36">
    <cfRule type="top10" dxfId="5863" priority="5" rank="1"/>
  </conditionalFormatting>
  <conditionalFormatting sqref="H10">
    <cfRule type="top10" dxfId="5862" priority="3" rank="1"/>
  </conditionalFormatting>
  <conditionalFormatting sqref="P17">
    <cfRule type="top10" dxfId="5861" priority="2" rank="1"/>
  </conditionalFormatting>
  <conditionalFormatting sqref="H17:H25 I25:K25">
    <cfRule type="top10" dxfId="5860" priority="29" rank="1"/>
  </conditionalFormatting>
  <conditionalFormatting sqref="I17:I24 J23:M23">
    <cfRule type="top10" dxfId="5859" priority="30" rank="1"/>
  </conditionalFormatting>
  <conditionalFormatting sqref="K17:K22 K24">
    <cfRule type="top10" dxfId="5858" priority="31" rank="1"/>
  </conditionalFormatting>
  <conditionalFormatting sqref="L17:L22 L24:L25">
    <cfRule type="top10" dxfId="5857" priority="32" rank="1"/>
  </conditionalFormatting>
  <conditionalFormatting sqref="M17:M22 M24">
    <cfRule type="top10" dxfId="5856" priority="33" rank="1"/>
  </conditionalFormatting>
  <conditionalFormatting sqref="C17:C25">
    <cfRule type="top10" dxfId="5855" priority="34" rank="1"/>
  </conditionalFormatting>
  <conditionalFormatting sqref="E17:E25">
    <cfRule type="top10" dxfId="5854" priority="35" rank="1"/>
  </conditionalFormatting>
  <conditionalFormatting sqref="F17:F25">
    <cfRule type="top10" dxfId="5853" priority="36" rank="1"/>
  </conditionalFormatting>
  <conditionalFormatting sqref="P18:P25">
    <cfRule type="top10" dxfId="5852" priority="37" percent="1" rank="10"/>
  </conditionalFormatting>
  <conditionalFormatting sqref="O17:O25">
    <cfRule type="top10" dxfId="5851" priority="38" rank="1"/>
  </conditionalFormatting>
  <conditionalFormatting sqref="Q17:Q25">
    <cfRule type="top10" dxfId="5850" priority="39" rank="1"/>
  </conditionalFormatting>
  <conditionalFormatting sqref="R17:R25">
    <cfRule type="top10" dxfId="5849" priority="40" rank="1"/>
  </conditionalFormatting>
  <conditionalFormatting sqref="S17:S25">
    <cfRule type="top10" dxfId="5848" priority="41" rank="1"/>
  </conditionalFormatting>
  <conditionalFormatting sqref="T17:T25">
    <cfRule type="top10" dxfId="5847" priority="42" rank="1"/>
  </conditionalFormatting>
  <conditionalFormatting sqref="M25">
    <cfRule type="top10" dxfId="5846" priority="1" rank="1"/>
  </conditionalFormatting>
  <conditionalFormatting sqref="C29:C36">
    <cfRule type="top10" dxfId="5845" priority="43" rank="1"/>
  </conditionalFormatting>
  <pageMargins left="0.7" right="0.7" top="0.75" bottom="0.75" header="0.3" footer="0.3"/>
  <pageSetup orientation="portrait"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E0594-D3CC-443E-8A56-B1116E51EB21}">
  <dimension ref="A1:W44"/>
  <sheetViews>
    <sheetView workbookViewId="0">
      <selection activeCell="O27" sqref="O27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9.42578125" bestFit="1" customWidth="1"/>
    <col min="22" max="22" width="10.140625" bestFit="1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MAX(O8:O13)</f>
        <v>2.5000000000000001E-2</v>
      </c>
      <c r="P4" s="78">
        <f t="shared" si="1"/>
        <v>2.2499999999999999E-2</v>
      </c>
      <c r="Q4" s="78">
        <f t="shared" si="1"/>
        <v>1.7500000000000002E-2</v>
      </c>
      <c r="R4" s="78">
        <f t="shared" si="1"/>
        <v>0.02</v>
      </c>
      <c r="S4" s="78">
        <f t="shared" si="1"/>
        <v>2.1000000000000001E-2</v>
      </c>
      <c r="T4" s="78">
        <f t="shared" si="1"/>
        <v>3.2000000000000001E-2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1.4250000000000001E-2</v>
      </c>
      <c r="P5" s="80">
        <f t="shared" si="3"/>
        <v>1.7000000000000001E-2</v>
      </c>
      <c r="Q5" s="80">
        <f t="shared" si="3"/>
        <v>1.4999999999999999E-2</v>
      </c>
      <c r="R5" s="80">
        <f t="shared" si="3"/>
        <v>1.6E-2</v>
      </c>
      <c r="S5" s="80">
        <f t="shared" si="3"/>
        <v>1.7999999999999999E-2</v>
      </c>
      <c r="T5" s="80">
        <f t="shared" si="3"/>
        <v>2.1999999999999999E-2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437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1.4E-2</v>
      </c>
      <c r="P8" s="37">
        <v>2.2499999999999999E-2</v>
      </c>
      <c r="Q8" s="65">
        <v>1.4999999999999999E-2</v>
      </c>
      <c r="R8" s="65">
        <v>1.6E-2</v>
      </c>
      <c r="S8" s="65">
        <v>1.7999999999999999E-2</v>
      </c>
      <c r="T8" s="65">
        <v>2.1999999999999999E-2</v>
      </c>
      <c r="U8" s="9"/>
    </row>
    <row r="9" spans="1:23" x14ac:dyDescent="0.25">
      <c r="A9" s="9"/>
      <c r="B9" t="s">
        <v>47</v>
      </c>
      <c r="C9" s="82" t="s">
        <v>436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3.2000000000000001E-2</v>
      </c>
      <c r="U9" s="9"/>
    </row>
    <row r="10" spans="1:23" x14ac:dyDescent="0.25">
      <c r="A10" s="9"/>
      <c r="B10" t="s">
        <v>48</v>
      </c>
      <c r="C10" s="47" t="s">
        <v>427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2.5000000000000001E-2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9"/>
      <c r="W10" s="36">
        <v>2.5000000000000001E-2</v>
      </c>
    </row>
    <row r="11" spans="1:23" x14ac:dyDescent="0.25">
      <c r="A11" s="9"/>
      <c r="B11" t="s">
        <v>65</v>
      </c>
      <c r="C11" s="87" t="s">
        <v>433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"/>
    </row>
    <row r="12" spans="1:23" x14ac:dyDescent="0.25">
      <c r="A12" s="9"/>
      <c r="B12" t="s">
        <v>49</v>
      </c>
      <c r="C12" s="87" t="s">
        <v>387</v>
      </c>
      <c r="D12" s="96"/>
      <c r="E12" s="70">
        <v>1.0000000000000001E-5</v>
      </c>
      <c r="F12" s="69">
        <v>1E-3</v>
      </c>
      <c r="G12" s="6"/>
      <c r="H12" s="37"/>
      <c r="I12" s="37">
        <v>2E-3</v>
      </c>
      <c r="J12" s="38">
        <v>3.5000000000000001E-3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1.6500000000000001E-2</v>
      </c>
      <c r="P12" s="37">
        <v>1.7000000000000001E-2</v>
      </c>
      <c r="Q12" s="37">
        <v>1.7500000000000002E-2</v>
      </c>
      <c r="R12" s="37">
        <v>0.02</v>
      </c>
      <c r="S12" s="37">
        <v>2.1000000000000001E-2</v>
      </c>
      <c r="T12" s="37">
        <v>2.1999999999999999E-2</v>
      </c>
      <c r="U12" s="9"/>
    </row>
    <row r="13" spans="1:23" x14ac:dyDescent="0.25">
      <c r="A13" s="9"/>
      <c r="B13" t="s">
        <v>50</v>
      </c>
      <c r="C13" s="70" t="s">
        <v>387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/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9"/>
      <c r="W13" s="36"/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1.15E-2</v>
      </c>
      <c r="N15" s="12"/>
      <c r="O15" s="42">
        <f t="shared" ref="O15:T15" si="5">MAX(O8:O13)</f>
        <v>2.5000000000000001E-2</v>
      </c>
      <c r="P15" s="42">
        <f t="shared" si="5"/>
        <v>2.2499999999999999E-2</v>
      </c>
      <c r="Q15" s="42">
        <f t="shared" si="5"/>
        <v>1.7500000000000002E-2</v>
      </c>
      <c r="R15" s="42">
        <f t="shared" si="5"/>
        <v>0.02</v>
      </c>
      <c r="S15" s="42">
        <f t="shared" si="5"/>
        <v>2.1000000000000001E-2</v>
      </c>
      <c r="T15" s="42">
        <f t="shared" si="5"/>
        <v>3.2000000000000001E-2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2.4E-2</v>
      </c>
      <c r="M17" s="37">
        <v>2.4500000000000001E-2</v>
      </c>
      <c r="N17" s="16"/>
      <c r="O17" s="37">
        <v>3.1E-2</v>
      </c>
      <c r="P17" s="37" t="s">
        <v>4</v>
      </c>
      <c r="Q17" s="37">
        <v>3.3000000000000002E-2</v>
      </c>
      <c r="R17" s="37">
        <v>3.3500000000000002E-2</v>
      </c>
      <c r="S17" s="37">
        <v>3.4000000000000002E-2</v>
      </c>
      <c r="T17" s="37">
        <v>3.5999999999999997E-2</v>
      </c>
      <c r="U17" s="36">
        <v>0.03</v>
      </c>
      <c r="V17" s="36">
        <v>3.3000000000000002E-2</v>
      </c>
      <c r="W17" s="9"/>
    </row>
    <row r="18" spans="1:23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  <c r="U18" s="9"/>
    </row>
    <row r="19" spans="1:23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6">
        <v>2.7E-2</v>
      </c>
      <c r="P19" s="66" t="s">
        <v>4</v>
      </c>
      <c r="Q19" s="66">
        <v>3.0499999999999999E-2</v>
      </c>
      <c r="R19" s="66">
        <v>3.1800000000000002E-2</v>
      </c>
      <c r="S19" s="66">
        <v>3.2599999999999997E-2</v>
      </c>
      <c r="T19" s="66">
        <v>3.3599999999999998E-2</v>
      </c>
      <c r="U19" s="9"/>
    </row>
    <row r="20" spans="1:23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2.7E-2</v>
      </c>
      <c r="P20" s="66" t="s">
        <v>4</v>
      </c>
      <c r="Q20" s="66">
        <v>2.9499999999999998E-2</v>
      </c>
      <c r="R20" s="66">
        <v>3.0499999999999999E-2</v>
      </c>
      <c r="S20" s="67">
        <v>3.1E-2</v>
      </c>
      <c r="T20" s="67">
        <v>3.2500000000000001E-2</v>
      </c>
      <c r="U20" s="9"/>
    </row>
    <row r="21" spans="1:23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B22" t="s">
        <v>230</v>
      </c>
      <c r="C22" s="38">
        <v>1.2500000000000001E-2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2.5999999999999999E-2</v>
      </c>
      <c r="M22" s="37">
        <v>2.8000000000000001E-2</v>
      </c>
      <c r="N22" s="19"/>
      <c r="O22" s="37">
        <v>0.03</v>
      </c>
      <c r="P22" s="37">
        <v>3.15E-2</v>
      </c>
      <c r="Q22" s="37">
        <v>3.2000000000000001E-2</v>
      </c>
      <c r="R22" s="37">
        <v>3.3000000000000002E-2</v>
      </c>
      <c r="S22" s="37">
        <v>3.3500000000000002E-2</v>
      </c>
      <c r="T22" s="37">
        <v>3.4000000000000002E-2</v>
      </c>
      <c r="U22" s="9"/>
    </row>
    <row r="23" spans="1:23" x14ac:dyDescent="0.25">
      <c r="B23" t="s">
        <v>408</v>
      </c>
      <c r="C23" s="70">
        <v>3.15E-2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0.03</v>
      </c>
      <c r="P23" s="66" t="s">
        <v>4</v>
      </c>
      <c r="Q23" s="66">
        <v>3.2000000000000001E-2</v>
      </c>
      <c r="R23" s="66">
        <v>3.3000000000000002E-2</v>
      </c>
      <c r="S23" s="66">
        <v>3.3500000000000002E-2</v>
      </c>
      <c r="T23" s="66">
        <v>3.4000000000000002E-2</v>
      </c>
      <c r="U23" s="9"/>
    </row>
    <row r="24" spans="1:23" x14ac:dyDescent="0.25">
      <c r="B24" t="s">
        <v>420</v>
      </c>
      <c r="C24" s="68">
        <v>1.6500000000000001E-2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2.9499999999999998E-2</v>
      </c>
      <c r="P24" s="67" t="s">
        <v>4</v>
      </c>
      <c r="Q24" s="67">
        <v>3.2000000000000001E-2</v>
      </c>
      <c r="R24" s="67">
        <v>3.2000000000000001E-2</v>
      </c>
      <c r="S24" s="67">
        <v>3.3500000000000002E-2</v>
      </c>
      <c r="T24" s="67">
        <v>3.4500000000000003E-2</v>
      </c>
      <c r="U24" s="36">
        <v>3.0499999999999999E-2</v>
      </c>
    </row>
    <row r="25" spans="1:23" x14ac:dyDescent="0.25"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2.4E-2</v>
      </c>
      <c r="M25" s="37" t="s">
        <v>4</v>
      </c>
      <c r="N25" s="19"/>
      <c r="O25" s="67">
        <v>2.9499999999999998E-2</v>
      </c>
      <c r="P25" s="67">
        <v>3.0499999999999999E-2</v>
      </c>
      <c r="Q25" s="67">
        <v>3.15E-2</v>
      </c>
      <c r="R25" s="67">
        <v>3.2300000000000002E-2</v>
      </c>
      <c r="S25" s="67">
        <v>3.3099999999999997E-2</v>
      </c>
      <c r="T25" s="67">
        <v>3.4500000000000003E-2</v>
      </c>
      <c r="U25" s="9"/>
    </row>
    <row r="26" spans="1:23" x14ac:dyDescent="0.25">
      <c r="A26" s="9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3.15E-2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1.2999999999999999E-2</v>
      </c>
      <c r="I27" s="42">
        <f t="shared" si="6"/>
        <v>1.2999999999999999E-2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2.5999999999999999E-2</v>
      </c>
      <c r="M27" s="42">
        <f t="shared" si="6"/>
        <v>2.8000000000000001E-2</v>
      </c>
      <c r="N27" s="12"/>
      <c r="O27" s="42">
        <f>MAX(O17:O25)</f>
        <v>3.1E-2</v>
      </c>
      <c r="P27" s="42">
        <f>MAX(P17:P24)</f>
        <v>3.15E-2</v>
      </c>
      <c r="Q27" s="42">
        <f>MAX(Q17:Q25)</f>
        <v>3.3000000000000002E-2</v>
      </c>
      <c r="R27" s="42">
        <f>MAX(R17:R25)</f>
        <v>3.3500000000000002E-2</v>
      </c>
      <c r="S27" s="42">
        <f>MAX(S17:S25)</f>
        <v>3.4000000000000002E-2</v>
      </c>
      <c r="T27" s="42">
        <f>MAX(T17:T25)</f>
        <v>3.5999999999999997E-2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0.03</v>
      </c>
      <c r="P29" s="68" t="s">
        <v>4</v>
      </c>
      <c r="Q29" s="67">
        <v>3.1E-2</v>
      </c>
      <c r="R29" s="67">
        <v>3.15E-2</v>
      </c>
      <c r="S29" s="67">
        <v>3.4000000000000002E-2</v>
      </c>
      <c r="T29" s="67">
        <v>3.5000000000000003E-2</v>
      </c>
      <c r="U29" s="9"/>
    </row>
    <row r="30" spans="1:23" x14ac:dyDescent="0.25">
      <c r="B30" t="s">
        <v>28</v>
      </c>
      <c r="C30" s="68">
        <v>2.4E-2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0.03</v>
      </c>
      <c r="P30" s="37" t="s">
        <v>4</v>
      </c>
      <c r="Q30" s="66">
        <v>3.3000000000000002E-2</v>
      </c>
      <c r="R30" s="66">
        <v>3.3500000000000002E-2</v>
      </c>
      <c r="S30" s="66">
        <v>3.4000000000000002E-2</v>
      </c>
      <c r="T30" s="66">
        <v>3.5000000000000003E-2</v>
      </c>
      <c r="U30" s="9"/>
    </row>
    <row r="31" spans="1:23" x14ac:dyDescent="0.25">
      <c r="B31" t="s">
        <v>29</v>
      </c>
      <c r="C31" s="68">
        <v>1.6E-2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37">
        <v>2.75E-2</v>
      </c>
      <c r="P31" s="37" t="s">
        <v>4</v>
      </c>
      <c r="Q31" s="37">
        <v>0.03</v>
      </c>
      <c r="R31" s="37">
        <v>3.0499999999999999E-2</v>
      </c>
      <c r="S31" s="37">
        <v>3.1E-2</v>
      </c>
      <c r="T31" s="68">
        <v>3.3000000000000002E-2</v>
      </c>
      <c r="U31" s="9"/>
    </row>
    <row r="32" spans="1:23" x14ac:dyDescent="0.25">
      <c r="B32" t="s">
        <v>30</v>
      </c>
      <c r="C32" s="68">
        <v>2.4E-2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3.1E-2</v>
      </c>
      <c r="P32" s="68" t="s">
        <v>4</v>
      </c>
      <c r="Q32" s="69">
        <v>3.3000000000000002E-2</v>
      </c>
      <c r="R32" s="69">
        <v>3.3500000000000002E-2</v>
      </c>
      <c r="S32" s="69">
        <v>3.4000000000000002E-2</v>
      </c>
      <c r="T32" s="69">
        <v>3.5000000000000003E-2</v>
      </c>
      <c r="U32" s="9"/>
      <c r="W32" s="36"/>
    </row>
    <row r="33" spans="1:21" x14ac:dyDescent="0.25">
      <c r="B33" t="s">
        <v>247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37">
        <v>2.8500000000000001E-2</v>
      </c>
      <c r="P33" s="37" t="s">
        <v>4</v>
      </c>
      <c r="Q33" s="37">
        <v>0.03</v>
      </c>
      <c r="R33" s="37">
        <v>3.1E-2</v>
      </c>
      <c r="S33" s="37">
        <v>3.2500000000000001E-2</v>
      </c>
      <c r="T33" s="37">
        <v>3.4000000000000002E-2</v>
      </c>
      <c r="U33" s="9"/>
    </row>
    <row r="34" spans="1:21" x14ac:dyDescent="0.25">
      <c r="B34" t="s">
        <v>36</v>
      </c>
      <c r="C34" s="68">
        <v>2.6499999999999999E-2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2.75E-2</v>
      </c>
      <c r="P34" s="68" t="s">
        <v>4</v>
      </c>
      <c r="Q34" s="67">
        <v>2.9000000000000001E-2</v>
      </c>
      <c r="R34" s="67">
        <v>0.03</v>
      </c>
      <c r="S34" s="67">
        <v>3.15E-2</v>
      </c>
      <c r="T34" s="67">
        <v>3.3000000000000002E-2</v>
      </c>
      <c r="U34" s="9"/>
    </row>
    <row r="35" spans="1:21" x14ac:dyDescent="0.25">
      <c r="B35" t="s">
        <v>188</v>
      </c>
      <c r="C35" s="68">
        <v>1.4999999999999999E-2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0.02</v>
      </c>
      <c r="P35" s="68">
        <v>3.2500000000000001E-2</v>
      </c>
      <c r="Q35" s="68">
        <v>2.1499999999999998E-2</v>
      </c>
      <c r="R35" s="68">
        <v>3.4500000000000003E-2</v>
      </c>
      <c r="S35" s="68">
        <v>2.35E-2</v>
      </c>
      <c r="T35" s="68">
        <v>2.5999999999999999E-2</v>
      </c>
      <c r="U35" s="9"/>
    </row>
    <row r="36" spans="1:21" x14ac:dyDescent="0.25">
      <c r="B36" t="s">
        <v>413</v>
      </c>
      <c r="C36" s="68">
        <v>1.6E-2</v>
      </c>
      <c r="D36" s="12"/>
      <c r="E36" s="37">
        <v>5.0000000000000001E-3</v>
      </c>
      <c r="F36" s="37">
        <v>7.0000000000000001E-3</v>
      </c>
      <c r="G36" s="16"/>
      <c r="H36" s="37" t="s">
        <v>4</v>
      </c>
      <c r="I36" s="37">
        <v>7.4999999999999997E-3</v>
      </c>
      <c r="J36" s="37" t="s">
        <v>4</v>
      </c>
      <c r="K36" s="37" t="s">
        <v>4</v>
      </c>
      <c r="L36" s="37">
        <v>0.01</v>
      </c>
      <c r="M36" s="37">
        <v>1.2500000000000001E-2</v>
      </c>
      <c r="N36" s="16"/>
      <c r="O36" s="67">
        <v>2.8000000000000001E-2</v>
      </c>
      <c r="P36" s="68">
        <v>2.8000000000000001E-2</v>
      </c>
      <c r="Q36" s="67">
        <v>2.9000000000000001E-2</v>
      </c>
      <c r="R36" s="67">
        <v>3.2500000000000001E-2</v>
      </c>
      <c r="S36" s="67">
        <v>0.03</v>
      </c>
      <c r="T36" s="67">
        <v>3.7499999999999999E-2</v>
      </c>
      <c r="U36" s="9"/>
    </row>
    <row r="37" spans="1:21" x14ac:dyDescent="0.25">
      <c r="D37" s="9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9"/>
    </row>
    <row r="38" spans="1:21" x14ac:dyDescent="0.25">
      <c r="A38" s="8"/>
      <c r="B38" s="25" t="s">
        <v>37</v>
      </c>
      <c r="C38" s="42">
        <f>MAX(C29:C34)</f>
        <v>2.6499999999999999E-2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MAX(O29:O34)</f>
        <v>3.1E-2</v>
      </c>
      <c r="P38" s="42" t="s">
        <v>4</v>
      </c>
      <c r="Q38" s="42">
        <f>MAX(Q29:Q34)</f>
        <v>3.3000000000000002E-2</v>
      </c>
      <c r="R38" s="42">
        <f>MAX(R29:R34)</f>
        <v>3.3500000000000002E-2</v>
      </c>
      <c r="S38" s="42">
        <f>MAX(S29:S34)</f>
        <v>3.4000000000000002E-2</v>
      </c>
      <c r="T38" s="42">
        <f>MAX(T29:T34)</f>
        <v>3.5000000000000003E-2</v>
      </c>
      <c r="U38" s="9"/>
    </row>
    <row r="39" spans="1:21" x14ac:dyDescent="0.25">
      <c r="A39" s="9" t="s">
        <v>38</v>
      </c>
      <c r="D39" s="9"/>
      <c r="U39" s="9"/>
    </row>
    <row r="40" spans="1:21" x14ac:dyDescent="0.25">
      <c r="B40" s="9" t="s">
        <v>38</v>
      </c>
      <c r="C40" s="78">
        <v>1.6E-2</v>
      </c>
      <c r="D40" s="12"/>
      <c r="E40" s="83">
        <v>1.26E-2</v>
      </c>
      <c r="F40" s="80">
        <v>1.61E-2</v>
      </c>
      <c r="G40" s="12"/>
      <c r="H40" s="80">
        <v>1.4E-2</v>
      </c>
      <c r="I40" s="80">
        <v>1.4500000000000001E-2</v>
      </c>
      <c r="J40" s="80">
        <v>1.4999999999999999E-2</v>
      </c>
      <c r="K40" s="80">
        <v>1.6500000000000001E-2</v>
      </c>
      <c r="L40" s="80">
        <v>2.3099999999999999E-2</v>
      </c>
      <c r="M40" s="80">
        <v>2.35E-2</v>
      </c>
      <c r="N40" s="61"/>
      <c r="O40" s="80">
        <v>2.5899999999999999E-2</v>
      </c>
      <c r="P40" s="80">
        <v>2.53E-2</v>
      </c>
      <c r="Q40" s="80">
        <v>2.8400000000000002E-2</v>
      </c>
      <c r="R40" s="80">
        <v>2.9100000000000001E-2</v>
      </c>
      <c r="S40" s="80">
        <v>2.9700000000000001E-2</v>
      </c>
      <c r="T40" s="80">
        <v>3.0800000000000001E-2</v>
      </c>
      <c r="U40" s="9"/>
    </row>
    <row r="41" spans="1:21" x14ac:dyDescent="0.25">
      <c r="B41" s="9" t="s">
        <v>392</v>
      </c>
      <c r="C41" s="78">
        <v>1.6E-2</v>
      </c>
      <c r="D41" s="12"/>
      <c r="E41" s="83">
        <v>1.2500000000000001E-2</v>
      </c>
      <c r="F41" s="80">
        <v>1.6E-2</v>
      </c>
      <c r="G41" s="12"/>
      <c r="H41" s="80">
        <v>1.3899999999999999E-2</v>
      </c>
      <c r="I41" s="80">
        <v>1.44E-2</v>
      </c>
      <c r="J41" s="80">
        <v>1.49E-2</v>
      </c>
      <c r="K41" s="80">
        <v>1.6400000000000001E-2</v>
      </c>
      <c r="L41" s="80">
        <v>2.3E-2</v>
      </c>
      <c r="M41" s="80">
        <v>2.3400000000000001E-2</v>
      </c>
      <c r="N41" s="61"/>
      <c r="O41" s="80">
        <v>2.58E-2</v>
      </c>
      <c r="P41" s="80">
        <v>2.52E-2</v>
      </c>
      <c r="Q41" s="80">
        <v>2.8299999999999999E-2</v>
      </c>
      <c r="R41" s="80">
        <v>2.9000000000000001E-2</v>
      </c>
      <c r="S41" s="80">
        <v>2.9600000000000001E-2</v>
      </c>
      <c r="T41" s="80">
        <v>3.0700000000000002E-2</v>
      </c>
      <c r="U41" s="9"/>
    </row>
    <row r="42" spans="1:21" x14ac:dyDescent="0.25">
      <c r="B42" s="9" t="s">
        <v>364</v>
      </c>
      <c r="C42" s="78">
        <v>2.3E-2</v>
      </c>
      <c r="D42" s="12"/>
      <c r="E42" s="78">
        <v>1.7999999999999999E-2</v>
      </c>
      <c r="F42" s="78">
        <v>2.3E-2</v>
      </c>
      <c r="G42" s="12"/>
      <c r="H42" s="78">
        <v>1.9E-2</v>
      </c>
      <c r="I42" s="78">
        <v>1.9E-2</v>
      </c>
      <c r="J42" s="78">
        <v>1.9E-2</v>
      </c>
      <c r="K42" s="78">
        <v>0.02</v>
      </c>
      <c r="L42" s="78">
        <v>2.75E-2</v>
      </c>
      <c r="M42" s="78">
        <v>2.75E-2</v>
      </c>
      <c r="N42" s="60"/>
      <c r="O42" s="78">
        <v>3.1E-2</v>
      </c>
      <c r="P42" s="78">
        <v>3.3000000000000002E-2</v>
      </c>
      <c r="Q42" s="78">
        <v>3.3000000000000002E-2</v>
      </c>
      <c r="R42" s="78">
        <v>3.3500000000000002E-2</v>
      </c>
      <c r="S42" s="78">
        <v>3.4000000000000002E-2</v>
      </c>
      <c r="T42" s="78">
        <v>3.5999999999999997E-2</v>
      </c>
      <c r="U42" s="9"/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hiddenRows="1">
      <selection activeCell="O27" sqref="O27"/>
      <pageMargins left="0.7" right="0.7" top="0.75" bottom="0.75" header="0.3" footer="0.3"/>
      <pageSetup orientation="portrait" r:id="rId1"/>
    </customSheetView>
  </customSheetViews>
  <mergeCells count="3">
    <mergeCell ref="E1:F1"/>
    <mergeCell ref="H1:M1"/>
    <mergeCell ref="O1:T1"/>
  </mergeCells>
  <conditionalFormatting sqref="C6:D6 D5 G21">
    <cfRule type="cellIs" dxfId="5844" priority="28" operator="greaterThan">
      <formula>0.0165</formula>
    </cfRule>
  </conditionalFormatting>
  <conditionalFormatting sqref="N22">
    <cfRule type="cellIs" dxfId="5843" priority="27" operator="greaterThan">
      <formula>0.018</formula>
    </cfRule>
  </conditionalFormatting>
  <conditionalFormatting sqref="G5:G6">
    <cfRule type="cellIs" dxfId="5842" priority="26" operator="greaterThan">
      <formula>0.0165</formula>
    </cfRule>
  </conditionalFormatting>
  <conditionalFormatting sqref="G23">
    <cfRule type="cellIs" dxfId="5841" priority="25" operator="greaterThan">
      <formula>0.0165</formula>
    </cfRule>
  </conditionalFormatting>
  <conditionalFormatting sqref="C8:C13">
    <cfRule type="top10" dxfId="5840" priority="24" rank="1"/>
  </conditionalFormatting>
  <conditionalFormatting sqref="E8:E9 E11:E12">
    <cfRule type="top10" dxfId="5839" priority="23" rank="1"/>
  </conditionalFormatting>
  <conditionalFormatting sqref="H8:H9 H11:H13">
    <cfRule type="top10" dxfId="5838" priority="22" rank="1"/>
  </conditionalFormatting>
  <conditionalFormatting sqref="I8:I9 I11:I13">
    <cfRule type="top10" dxfId="5837" priority="21" rank="1"/>
  </conditionalFormatting>
  <conditionalFormatting sqref="K8:K9 K11:K13">
    <cfRule type="top10" dxfId="5836" priority="20" rank="1"/>
  </conditionalFormatting>
  <conditionalFormatting sqref="L8:L13">
    <cfRule type="top10" dxfId="5835" priority="19" rank="1"/>
  </conditionalFormatting>
  <conditionalFormatting sqref="M8:M13">
    <cfRule type="top10" dxfId="5834" priority="18" rank="1"/>
  </conditionalFormatting>
  <conditionalFormatting sqref="O8:O13">
    <cfRule type="top10" dxfId="5833" priority="17" rank="1"/>
  </conditionalFormatting>
  <conditionalFormatting sqref="P8:P13">
    <cfRule type="top10" dxfId="5832" priority="16" rank="1"/>
  </conditionalFormatting>
  <conditionalFormatting sqref="Q8:Q13">
    <cfRule type="top10" dxfId="5831" priority="15" rank="1"/>
  </conditionalFormatting>
  <conditionalFormatting sqref="R8:R13">
    <cfRule type="top10" dxfId="5830" priority="14" rank="1"/>
  </conditionalFormatting>
  <conditionalFormatting sqref="S8:S13">
    <cfRule type="top10" dxfId="5829" priority="13" rank="1"/>
  </conditionalFormatting>
  <conditionalFormatting sqref="T8:T13">
    <cfRule type="top10" dxfId="5828" priority="12" rank="1"/>
  </conditionalFormatting>
  <conditionalFormatting sqref="J17:J21 J24">
    <cfRule type="top10" dxfId="5827" priority="11" rank="1"/>
  </conditionalFormatting>
  <conditionalFormatting sqref="F8:F13">
    <cfRule type="top10" dxfId="5826" priority="10" rank="1"/>
  </conditionalFormatting>
  <conditionalFormatting sqref="O29:O36">
    <cfRule type="top10" dxfId="5825" priority="9" rank="1"/>
  </conditionalFormatting>
  <conditionalFormatting sqref="Q29:Q36">
    <cfRule type="top10" dxfId="5824" priority="8" rank="1"/>
  </conditionalFormatting>
  <conditionalFormatting sqref="R29:R36">
    <cfRule type="top10" dxfId="5823" priority="4" rank="1"/>
    <cfRule type="top10" dxfId="5822" priority="7" rank="1"/>
  </conditionalFormatting>
  <conditionalFormatting sqref="S29:S36">
    <cfRule type="top10" dxfId="5821" priority="6" rank="1"/>
  </conditionalFormatting>
  <conditionalFormatting sqref="T29:T36">
    <cfRule type="top10" dxfId="5820" priority="5" rank="1"/>
  </conditionalFormatting>
  <conditionalFormatting sqref="H10">
    <cfRule type="top10" dxfId="5819" priority="3" rank="1"/>
  </conditionalFormatting>
  <conditionalFormatting sqref="P17">
    <cfRule type="top10" dxfId="5818" priority="2" rank="1"/>
  </conditionalFormatting>
  <conditionalFormatting sqref="H17:H25 I25:K25">
    <cfRule type="top10" dxfId="5817" priority="29" rank="1"/>
  </conditionalFormatting>
  <conditionalFormatting sqref="I17:I24 J23:M23">
    <cfRule type="top10" dxfId="5816" priority="30" rank="1"/>
  </conditionalFormatting>
  <conditionalFormatting sqref="K17:K22 K24">
    <cfRule type="top10" dxfId="5815" priority="31" rank="1"/>
  </conditionalFormatting>
  <conditionalFormatting sqref="L17:L22 L24:L25">
    <cfRule type="top10" dxfId="5814" priority="32" rank="1"/>
  </conditionalFormatting>
  <conditionalFormatting sqref="M17:M22 M24">
    <cfRule type="top10" dxfId="5813" priority="33" rank="1"/>
  </conditionalFormatting>
  <conditionalFormatting sqref="C17:C25">
    <cfRule type="top10" dxfId="5812" priority="34" rank="1"/>
  </conditionalFormatting>
  <conditionalFormatting sqref="E17:E25">
    <cfRule type="top10" dxfId="5811" priority="35" rank="1"/>
  </conditionalFormatting>
  <conditionalFormatting sqref="F17:F25">
    <cfRule type="top10" dxfId="5810" priority="36" rank="1"/>
  </conditionalFormatting>
  <conditionalFormatting sqref="P18:P25">
    <cfRule type="top10" dxfId="5809" priority="37" percent="1" rank="10"/>
  </conditionalFormatting>
  <conditionalFormatting sqref="O17:O25">
    <cfRule type="top10" dxfId="5808" priority="38" rank="1"/>
  </conditionalFormatting>
  <conditionalFormatting sqref="Q17:Q25">
    <cfRule type="top10" dxfId="5807" priority="39" rank="1"/>
  </conditionalFormatting>
  <conditionalFormatting sqref="R17:R25">
    <cfRule type="top10" dxfId="5806" priority="40" rank="1"/>
  </conditionalFormatting>
  <conditionalFormatting sqref="S17:S25">
    <cfRule type="top10" dxfId="5805" priority="41" rank="1"/>
  </conditionalFormatting>
  <conditionalFormatting sqref="T17:T25">
    <cfRule type="top10" dxfId="5804" priority="42" rank="1"/>
  </conditionalFormatting>
  <conditionalFormatting sqref="M25">
    <cfRule type="top10" dxfId="5803" priority="1" rank="1"/>
  </conditionalFormatting>
  <conditionalFormatting sqref="C29:C36">
    <cfRule type="top10" dxfId="5802" priority="43" rank="1"/>
  </conditionalFormatting>
  <pageMargins left="0.7" right="0.7" top="0.75" bottom="0.75" header="0.3" footer="0.3"/>
  <pageSetup orientation="portrait"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AEBD0-87B5-4B1B-BB9D-01A6C1F3CD67}">
  <dimension ref="A1:W44"/>
  <sheetViews>
    <sheetView topLeftCell="A7" workbookViewId="0">
      <selection activeCell="T33" sqref="T33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9.42578125" bestFit="1" customWidth="1"/>
    <col min="22" max="22" width="10.140625" bestFit="1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MAX(O8:O13)</f>
        <v>2.5000000000000001E-2</v>
      </c>
      <c r="P4" s="78">
        <f t="shared" si="1"/>
        <v>2.2499999999999999E-2</v>
      </c>
      <c r="Q4" s="78">
        <f t="shared" si="1"/>
        <v>1.7500000000000002E-2</v>
      </c>
      <c r="R4" s="78">
        <f t="shared" si="1"/>
        <v>0.02</v>
      </c>
      <c r="S4" s="78">
        <f t="shared" si="1"/>
        <v>2.1000000000000001E-2</v>
      </c>
      <c r="T4" s="78">
        <f t="shared" si="1"/>
        <v>0.03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1.4250000000000001E-2</v>
      </c>
      <c r="P5" s="80">
        <f t="shared" si="3"/>
        <v>1.7000000000000001E-2</v>
      </c>
      <c r="Q5" s="80">
        <f t="shared" si="3"/>
        <v>1.4999999999999999E-2</v>
      </c>
      <c r="R5" s="80">
        <f t="shared" si="3"/>
        <v>1.6E-2</v>
      </c>
      <c r="S5" s="80">
        <f t="shared" si="3"/>
        <v>1.7999999999999999E-2</v>
      </c>
      <c r="T5" s="80">
        <f t="shared" si="3"/>
        <v>2.1999999999999999E-2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396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1.4E-2</v>
      </c>
      <c r="P8" s="37">
        <v>2.2499999999999999E-2</v>
      </c>
      <c r="Q8" s="65">
        <v>1.4999999999999999E-2</v>
      </c>
      <c r="R8" s="65">
        <v>1.6E-2</v>
      </c>
      <c r="S8" s="65">
        <v>1.7999999999999999E-2</v>
      </c>
      <c r="T8" s="65">
        <v>2.1999999999999999E-2</v>
      </c>
      <c r="U8" s="9"/>
    </row>
    <row r="9" spans="1:23" x14ac:dyDescent="0.25">
      <c r="A9" s="9"/>
      <c r="B9" t="s">
        <v>47</v>
      </c>
      <c r="C9" s="82" t="s">
        <v>436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0.03</v>
      </c>
      <c r="U9" s="9"/>
    </row>
    <row r="10" spans="1:23" x14ac:dyDescent="0.25">
      <c r="A10" s="9"/>
      <c r="B10" t="s">
        <v>48</v>
      </c>
      <c r="C10" s="47" t="s">
        <v>427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2.5000000000000001E-2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9"/>
      <c r="W10" s="36">
        <v>2.5000000000000001E-2</v>
      </c>
    </row>
    <row r="11" spans="1:23" x14ac:dyDescent="0.25">
      <c r="A11" s="9"/>
      <c r="B11" t="s">
        <v>65</v>
      </c>
      <c r="C11" s="87" t="s">
        <v>433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"/>
    </row>
    <row r="12" spans="1:23" x14ac:dyDescent="0.25">
      <c r="A12" s="9"/>
      <c r="B12" t="s">
        <v>49</v>
      </c>
      <c r="C12" s="87" t="s">
        <v>387</v>
      </c>
      <c r="D12" s="96"/>
      <c r="E12" s="70">
        <v>1.0000000000000001E-5</v>
      </c>
      <c r="F12" s="69">
        <v>1E-3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1.6500000000000001E-2</v>
      </c>
      <c r="P12" s="37">
        <v>1.7000000000000001E-2</v>
      </c>
      <c r="Q12" s="37">
        <v>1.7500000000000002E-2</v>
      </c>
      <c r="R12" s="37">
        <v>0.02</v>
      </c>
      <c r="S12" s="37">
        <v>2.1000000000000001E-2</v>
      </c>
      <c r="T12" s="37">
        <v>2.1999999999999999E-2</v>
      </c>
      <c r="U12" s="9"/>
    </row>
    <row r="13" spans="1:23" x14ac:dyDescent="0.25">
      <c r="A13" s="9"/>
      <c r="B13" t="s">
        <v>50</v>
      </c>
      <c r="C13" s="70" t="s">
        <v>387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/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9"/>
      <c r="W13" s="36"/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1.15E-2</v>
      </c>
      <c r="N15" s="12"/>
      <c r="O15" s="42">
        <f t="shared" ref="O15:T15" si="5">MAX(O8:O13)</f>
        <v>2.5000000000000001E-2</v>
      </c>
      <c r="P15" s="42">
        <f t="shared" si="5"/>
        <v>2.2499999999999999E-2</v>
      </c>
      <c r="Q15" s="42">
        <f t="shared" si="5"/>
        <v>1.7500000000000002E-2</v>
      </c>
      <c r="R15" s="42">
        <f t="shared" si="5"/>
        <v>0.02</v>
      </c>
      <c r="S15" s="42">
        <f t="shared" si="5"/>
        <v>2.1000000000000001E-2</v>
      </c>
      <c r="T15" s="42">
        <f t="shared" si="5"/>
        <v>0.03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2.4E-2</v>
      </c>
      <c r="M17" s="37">
        <v>2.4500000000000001E-2</v>
      </c>
      <c r="N17" s="16"/>
      <c r="O17" s="37">
        <v>3.1E-2</v>
      </c>
      <c r="P17" s="37" t="s">
        <v>4</v>
      </c>
      <c r="Q17" s="37">
        <v>3.3000000000000002E-2</v>
      </c>
      <c r="R17" s="37">
        <v>3.3500000000000002E-2</v>
      </c>
      <c r="S17" s="37">
        <v>3.4000000000000002E-2</v>
      </c>
      <c r="T17" s="37">
        <v>3.5999999999999997E-2</v>
      </c>
      <c r="U17" s="36">
        <v>0.03</v>
      </c>
      <c r="V17" s="36">
        <v>3.3000000000000002E-2</v>
      </c>
      <c r="W17" s="9"/>
    </row>
    <row r="18" spans="1:23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  <c r="U18" s="9"/>
    </row>
    <row r="19" spans="1:23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6">
        <v>2.7799999999999998E-2</v>
      </c>
      <c r="P19" s="66" t="s">
        <v>4</v>
      </c>
      <c r="Q19" s="66">
        <v>3.0700000000000002E-2</v>
      </c>
      <c r="R19" s="66">
        <v>3.2300000000000002E-2</v>
      </c>
      <c r="S19" s="66">
        <v>3.2599999999999997E-2</v>
      </c>
      <c r="T19" s="66">
        <v>3.3599999999999998E-2</v>
      </c>
      <c r="U19" s="9"/>
    </row>
    <row r="20" spans="1:23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2.75E-2</v>
      </c>
      <c r="P20" s="66" t="s">
        <v>4</v>
      </c>
      <c r="Q20" s="66">
        <v>2.9499999999999998E-2</v>
      </c>
      <c r="R20" s="66">
        <v>3.1E-2</v>
      </c>
      <c r="S20" s="67">
        <v>3.2500000000000001E-2</v>
      </c>
      <c r="T20" s="67">
        <v>3.4000000000000002E-2</v>
      </c>
      <c r="U20" s="9"/>
    </row>
    <row r="21" spans="1:23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B22" t="s">
        <v>230</v>
      </c>
      <c r="C22" s="38">
        <v>1.2500000000000001E-2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2.5999999999999999E-2</v>
      </c>
      <c r="M22" s="37">
        <v>2.8000000000000001E-2</v>
      </c>
      <c r="N22" s="19"/>
      <c r="O22" s="37">
        <v>0.03</v>
      </c>
      <c r="P22" s="37">
        <v>3.15E-2</v>
      </c>
      <c r="Q22" s="37">
        <v>3.2000000000000001E-2</v>
      </c>
      <c r="R22" s="37">
        <v>3.3000000000000002E-2</v>
      </c>
      <c r="S22" s="37">
        <v>3.3500000000000002E-2</v>
      </c>
      <c r="T22" s="37">
        <v>3.4000000000000002E-2</v>
      </c>
      <c r="U22" s="9"/>
    </row>
    <row r="23" spans="1:23" x14ac:dyDescent="0.25">
      <c r="B23" t="s">
        <v>408</v>
      </c>
      <c r="C23" s="70">
        <v>3.15E-2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0.03</v>
      </c>
      <c r="P23" s="66" t="s">
        <v>4</v>
      </c>
      <c r="Q23" s="66">
        <v>3.2000000000000001E-2</v>
      </c>
      <c r="R23" s="66">
        <v>3.3000000000000002E-2</v>
      </c>
      <c r="S23" s="66">
        <v>3.3500000000000002E-2</v>
      </c>
      <c r="T23" s="66">
        <v>3.4000000000000002E-2</v>
      </c>
      <c r="U23" s="9"/>
    </row>
    <row r="24" spans="1:23" x14ac:dyDescent="0.25">
      <c r="B24" t="s">
        <v>420</v>
      </c>
      <c r="C24" s="68">
        <v>1.6500000000000001E-2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2.5999999999999999E-2</v>
      </c>
      <c r="P24" s="67" t="s">
        <v>4</v>
      </c>
      <c r="Q24" s="67">
        <v>2.9000000000000001E-2</v>
      </c>
      <c r="R24" s="67">
        <v>3.0499999999999999E-2</v>
      </c>
      <c r="S24" s="67">
        <v>3.15E-2</v>
      </c>
      <c r="T24" s="67">
        <v>3.2500000000000001E-2</v>
      </c>
      <c r="U24" s="36">
        <v>2.6499999999999999E-2</v>
      </c>
      <c r="V24" s="9"/>
    </row>
    <row r="25" spans="1:23" x14ac:dyDescent="0.25"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2.4E-2</v>
      </c>
      <c r="M25" s="37" t="s">
        <v>4</v>
      </c>
      <c r="N25" s="19"/>
      <c r="O25" s="67">
        <v>2.9499999999999998E-2</v>
      </c>
      <c r="P25" s="67">
        <v>3.0499999999999999E-2</v>
      </c>
      <c r="Q25" s="67">
        <v>3.15E-2</v>
      </c>
      <c r="R25" s="67">
        <v>3.2300000000000002E-2</v>
      </c>
      <c r="S25" s="67">
        <v>3.3099999999999997E-2</v>
      </c>
      <c r="T25" s="67">
        <v>3.4500000000000003E-2</v>
      </c>
      <c r="U25" s="9"/>
    </row>
    <row r="26" spans="1:23" x14ac:dyDescent="0.25">
      <c r="A26" s="9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3.15E-2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1.2999999999999999E-2</v>
      </c>
      <c r="I27" s="42">
        <f t="shared" si="6"/>
        <v>1.2999999999999999E-2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2.5999999999999999E-2</v>
      </c>
      <c r="M27" s="42">
        <f t="shared" si="6"/>
        <v>2.8000000000000001E-2</v>
      </c>
      <c r="N27" s="12"/>
      <c r="O27" s="42">
        <f>MAX(O17:O25)</f>
        <v>3.1E-2</v>
      </c>
      <c r="P27" s="42">
        <f>MAX(P17:P24)</f>
        <v>3.15E-2</v>
      </c>
      <c r="Q27" s="42">
        <f>MAX(Q17:Q25)</f>
        <v>3.3000000000000002E-2</v>
      </c>
      <c r="R27" s="42">
        <f>MAX(R17:R25)</f>
        <v>3.3500000000000002E-2</v>
      </c>
      <c r="S27" s="42">
        <f>MAX(S17:S25)</f>
        <v>3.4000000000000002E-2</v>
      </c>
      <c r="T27" s="42">
        <f>MAX(T17:T25)</f>
        <v>3.5999999999999997E-2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0.03</v>
      </c>
      <c r="P29" s="68" t="s">
        <v>4</v>
      </c>
      <c r="Q29" s="67">
        <v>3.1E-2</v>
      </c>
      <c r="R29" s="67">
        <v>3.15E-2</v>
      </c>
      <c r="S29" s="67">
        <v>3.4000000000000002E-2</v>
      </c>
      <c r="T29" s="67">
        <v>3.5000000000000003E-2</v>
      </c>
      <c r="U29" s="9"/>
    </row>
    <row r="30" spans="1:23" x14ac:dyDescent="0.25">
      <c r="B30" t="s">
        <v>28</v>
      </c>
      <c r="C30" s="68">
        <v>2.4E-2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0.03</v>
      </c>
      <c r="P30" s="37" t="s">
        <v>4</v>
      </c>
      <c r="Q30" s="66">
        <v>3.3000000000000002E-2</v>
      </c>
      <c r="R30" s="66">
        <v>3.3500000000000002E-2</v>
      </c>
      <c r="S30" s="66">
        <v>3.4000000000000002E-2</v>
      </c>
      <c r="T30" s="66">
        <v>3.5000000000000003E-2</v>
      </c>
      <c r="U30" s="9"/>
    </row>
    <row r="31" spans="1:23" x14ac:dyDescent="0.25">
      <c r="B31" t="s">
        <v>29</v>
      </c>
      <c r="C31" s="68">
        <v>1.6E-2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37">
        <v>2.75E-2</v>
      </c>
      <c r="P31" s="37" t="s">
        <v>4</v>
      </c>
      <c r="Q31" s="37">
        <v>0.03</v>
      </c>
      <c r="R31" s="37">
        <v>3.0499999999999999E-2</v>
      </c>
      <c r="S31" s="37">
        <v>3.1E-2</v>
      </c>
      <c r="T31" s="68">
        <v>3.3000000000000002E-2</v>
      </c>
      <c r="U31" s="9"/>
    </row>
    <row r="32" spans="1:23" x14ac:dyDescent="0.25">
      <c r="B32" t="s">
        <v>30</v>
      </c>
      <c r="C32" s="68">
        <v>2.4E-2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3.1E-2</v>
      </c>
      <c r="P32" s="68" t="s">
        <v>4</v>
      </c>
      <c r="Q32" s="69">
        <v>3.3000000000000002E-2</v>
      </c>
      <c r="R32" s="69">
        <v>3.3500000000000002E-2</v>
      </c>
      <c r="S32" s="69">
        <v>3.4000000000000002E-2</v>
      </c>
      <c r="T32" s="69">
        <v>3.5000000000000003E-2</v>
      </c>
      <c r="U32" s="9"/>
      <c r="W32" s="36"/>
    </row>
    <row r="33" spans="1:21" x14ac:dyDescent="0.25">
      <c r="B33" t="s">
        <v>247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37">
        <v>2.8500000000000001E-2</v>
      </c>
      <c r="P33" s="37" t="s">
        <v>4</v>
      </c>
      <c r="Q33" s="37">
        <v>0.03</v>
      </c>
      <c r="R33" s="37">
        <v>3.1E-2</v>
      </c>
      <c r="S33" s="37">
        <v>3.2500000000000001E-2</v>
      </c>
      <c r="T33" s="37">
        <v>3.4000000000000002E-2</v>
      </c>
      <c r="U33" s="9"/>
    </row>
    <row r="34" spans="1:21" x14ac:dyDescent="0.25">
      <c r="B34" t="s">
        <v>36</v>
      </c>
      <c r="C34" s="68">
        <v>2.6499999999999999E-2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2.75E-2</v>
      </c>
      <c r="P34" s="68" t="s">
        <v>4</v>
      </c>
      <c r="Q34" s="67">
        <v>2.9000000000000001E-2</v>
      </c>
      <c r="R34" s="67">
        <v>0.03</v>
      </c>
      <c r="S34" s="67">
        <v>3.15E-2</v>
      </c>
      <c r="T34" s="67">
        <v>3.3000000000000002E-2</v>
      </c>
      <c r="U34" s="9"/>
    </row>
    <row r="35" spans="1:21" x14ac:dyDescent="0.25">
      <c r="B35" t="s">
        <v>188</v>
      </c>
      <c r="C35" s="68">
        <v>1.4999999999999999E-2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0.02</v>
      </c>
      <c r="P35" s="68">
        <v>3.2500000000000001E-2</v>
      </c>
      <c r="Q35" s="68">
        <v>2.1499999999999998E-2</v>
      </c>
      <c r="R35" s="68">
        <v>3.4500000000000003E-2</v>
      </c>
      <c r="S35" s="68">
        <v>2.35E-2</v>
      </c>
      <c r="T35" s="68">
        <v>3.7499999999999999E-2</v>
      </c>
      <c r="U35" s="9"/>
    </row>
    <row r="36" spans="1:21" x14ac:dyDescent="0.25">
      <c r="B36" t="s">
        <v>413</v>
      </c>
      <c r="C36" s="68">
        <v>1.6E-2</v>
      </c>
      <c r="D36" s="12"/>
      <c r="E36" s="37">
        <v>5.0000000000000001E-3</v>
      </c>
      <c r="F36" s="37">
        <v>7.0000000000000001E-3</v>
      </c>
      <c r="G36" s="16"/>
      <c r="H36" s="37" t="s">
        <v>4</v>
      </c>
      <c r="I36" s="37">
        <v>7.4999999999999997E-3</v>
      </c>
      <c r="J36" s="37" t="s">
        <v>4</v>
      </c>
      <c r="K36" s="37" t="s">
        <v>4</v>
      </c>
      <c r="L36" s="37">
        <v>0.01</v>
      </c>
      <c r="M36" s="37">
        <v>1.2500000000000001E-2</v>
      </c>
      <c r="N36" s="16"/>
      <c r="O36" s="67">
        <v>2.8000000000000001E-2</v>
      </c>
      <c r="P36" s="68">
        <v>2.8000000000000001E-2</v>
      </c>
      <c r="Q36" s="67">
        <v>2.9000000000000001E-2</v>
      </c>
      <c r="R36" s="67">
        <v>3.2500000000000001E-2</v>
      </c>
      <c r="S36" s="67">
        <v>0.03</v>
      </c>
      <c r="T36" s="67">
        <v>3.7499999999999999E-2</v>
      </c>
      <c r="U36" s="9"/>
    </row>
    <row r="37" spans="1:21" x14ac:dyDescent="0.25">
      <c r="D37" s="9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9"/>
    </row>
    <row r="38" spans="1:21" x14ac:dyDescent="0.25">
      <c r="A38" s="8"/>
      <c r="B38" s="25" t="s">
        <v>37</v>
      </c>
      <c r="C38" s="42">
        <f>MAX(C29:C34)</f>
        <v>2.6499999999999999E-2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MAX(O29:O34)</f>
        <v>3.1E-2</v>
      </c>
      <c r="P38" s="42" t="s">
        <v>4</v>
      </c>
      <c r="Q38" s="42">
        <f>MAX(Q29:Q34)</f>
        <v>3.3000000000000002E-2</v>
      </c>
      <c r="R38" s="42">
        <f>MAX(R29:R34)</f>
        <v>3.3500000000000002E-2</v>
      </c>
      <c r="S38" s="42">
        <f>MAX(S29:S34)</f>
        <v>3.4000000000000002E-2</v>
      </c>
      <c r="T38" s="42">
        <f>MAX(T29:T34)</f>
        <v>3.5000000000000003E-2</v>
      </c>
      <c r="U38" s="9"/>
    </row>
    <row r="39" spans="1:21" x14ac:dyDescent="0.25">
      <c r="A39" s="9" t="s">
        <v>38</v>
      </c>
      <c r="D39" s="9"/>
      <c r="U39" s="9"/>
    </row>
    <row r="40" spans="1:21" x14ac:dyDescent="0.25">
      <c r="B40" s="9" t="s">
        <v>38</v>
      </c>
      <c r="C40" s="78">
        <v>1.6E-2</v>
      </c>
      <c r="D40" s="12"/>
      <c r="E40" s="83">
        <v>1.26E-2</v>
      </c>
      <c r="F40" s="80">
        <v>1.61E-2</v>
      </c>
      <c r="G40" s="12"/>
      <c r="H40" s="80">
        <v>1.4E-2</v>
      </c>
      <c r="I40" s="80">
        <v>1.4500000000000001E-2</v>
      </c>
      <c r="J40" s="80">
        <v>1.4999999999999999E-2</v>
      </c>
      <c r="K40" s="80">
        <v>1.6500000000000001E-2</v>
      </c>
      <c r="L40" s="80">
        <v>2.3099999999999999E-2</v>
      </c>
      <c r="M40" s="80">
        <v>2.35E-2</v>
      </c>
      <c r="N40" s="61"/>
      <c r="O40" s="80">
        <v>2.6200000000000001E-2</v>
      </c>
      <c r="P40" s="80">
        <v>2.6700000000000002E-2</v>
      </c>
      <c r="Q40" s="80">
        <v>2.9700000000000001E-2</v>
      </c>
      <c r="R40" s="80">
        <v>3.0599999999999999E-2</v>
      </c>
      <c r="S40" s="80">
        <v>3.1199999999999999E-2</v>
      </c>
      <c r="T40" s="80">
        <v>3.1699999999999999E-2</v>
      </c>
      <c r="U40" s="9"/>
    </row>
    <row r="41" spans="1:21" x14ac:dyDescent="0.25">
      <c r="B41" s="9" t="s">
        <v>392</v>
      </c>
      <c r="C41" s="78">
        <v>1.6E-2</v>
      </c>
      <c r="D41" s="12"/>
      <c r="E41" s="83">
        <v>1.2500000000000001E-2</v>
      </c>
      <c r="F41" s="80">
        <v>1.6E-2</v>
      </c>
      <c r="G41" s="12"/>
      <c r="H41" s="80">
        <v>1.3899999999999999E-2</v>
      </c>
      <c r="I41" s="80">
        <v>1.44E-2</v>
      </c>
      <c r="J41" s="80">
        <v>1.49E-2</v>
      </c>
      <c r="K41" s="80">
        <v>1.6400000000000001E-2</v>
      </c>
      <c r="L41" s="80">
        <v>2.3E-2</v>
      </c>
      <c r="M41" s="80">
        <v>2.3400000000000001E-2</v>
      </c>
      <c r="N41" s="61"/>
      <c r="O41" s="80">
        <v>2.6100000000000002E-2</v>
      </c>
      <c r="P41" s="80">
        <v>2.6599999999999999E-2</v>
      </c>
      <c r="Q41" s="80">
        <v>2.9600000000000001E-2</v>
      </c>
      <c r="R41" s="80">
        <v>3.0499999999999999E-2</v>
      </c>
      <c r="S41" s="80">
        <v>3.1099999999999999E-2</v>
      </c>
      <c r="T41" s="80">
        <v>3.1600000000000003E-2</v>
      </c>
      <c r="U41" s="9"/>
    </row>
    <row r="42" spans="1:21" x14ac:dyDescent="0.25">
      <c r="B42" s="9" t="s">
        <v>364</v>
      </c>
      <c r="C42" s="78">
        <v>2.3E-2</v>
      </c>
      <c r="D42" s="12"/>
      <c r="E42" s="78">
        <v>1.7999999999999999E-2</v>
      </c>
      <c r="F42" s="78">
        <v>2.3E-2</v>
      </c>
      <c r="G42" s="12"/>
      <c r="H42" s="78">
        <v>1.9E-2</v>
      </c>
      <c r="I42" s="78">
        <v>1.9E-2</v>
      </c>
      <c r="J42" s="78">
        <v>1.9E-2</v>
      </c>
      <c r="K42" s="78">
        <v>0.02</v>
      </c>
      <c r="L42" s="78">
        <v>2.75E-2</v>
      </c>
      <c r="M42" s="78">
        <v>2.75E-2</v>
      </c>
      <c r="N42" s="60"/>
      <c r="O42" s="78">
        <v>3.1E-2</v>
      </c>
      <c r="P42" s="78">
        <v>3.3000000000000002E-2</v>
      </c>
      <c r="Q42" s="78">
        <v>3.3000000000000002E-2</v>
      </c>
      <c r="R42" s="78">
        <v>3.3500000000000002E-2</v>
      </c>
      <c r="S42" s="78">
        <v>3.4000000000000002E-2</v>
      </c>
      <c r="T42" s="78">
        <v>3.5999999999999997E-2</v>
      </c>
      <c r="U42" s="9"/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hiddenRows="1" topLeftCell="A7">
      <selection activeCell="T33" sqref="T33"/>
      <pageMargins left="0.7" right="0.7" top="0.75" bottom="0.75" header="0.3" footer="0.3"/>
      <pageSetup orientation="portrait" r:id="rId1"/>
    </customSheetView>
  </customSheetViews>
  <mergeCells count="3">
    <mergeCell ref="E1:F1"/>
    <mergeCell ref="H1:M1"/>
    <mergeCell ref="O1:T1"/>
  </mergeCells>
  <conditionalFormatting sqref="C6:D6 D5 G21">
    <cfRule type="cellIs" dxfId="5801" priority="28" operator="greaterThan">
      <formula>0.0165</formula>
    </cfRule>
  </conditionalFormatting>
  <conditionalFormatting sqref="N22">
    <cfRule type="cellIs" dxfId="5800" priority="27" operator="greaterThan">
      <formula>0.018</formula>
    </cfRule>
  </conditionalFormatting>
  <conditionalFormatting sqref="G5:G6">
    <cfRule type="cellIs" dxfId="5799" priority="26" operator="greaterThan">
      <formula>0.0165</formula>
    </cfRule>
  </conditionalFormatting>
  <conditionalFormatting sqref="G23">
    <cfRule type="cellIs" dxfId="5798" priority="25" operator="greaterThan">
      <formula>0.0165</formula>
    </cfRule>
  </conditionalFormatting>
  <conditionalFormatting sqref="C8:C13">
    <cfRule type="top10" dxfId="5797" priority="24" rank="1"/>
  </conditionalFormatting>
  <conditionalFormatting sqref="E8:E9 E11:E12">
    <cfRule type="top10" dxfId="5796" priority="23" rank="1"/>
  </conditionalFormatting>
  <conditionalFormatting sqref="H8:H9 H11:H13">
    <cfRule type="top10" dxfId="5795" priority="22" rank="1"/>
  </conditionalFormatting>
  <conditionalFormatting sqref="I8:I9 I11:I13">
    <cfRule type="top10" dxfId="5794" priority="21" rank="1"/>
  </conditionalFormatting>
  <conditionalFormatting sqref="K8:K9 K11:K13">
    <cfRule type="top10" dxfId="5793" priority="20" rank="1"/>
  </conditionalFormatting>
  <conditionalFormatting sqref="L8:L13">
    <cfRule type="top10" dxfId="5792" priority="19" rank="1"/>
  </conditionalFormatting>
  <conditionalFormatting sqref="M8:M13">
    <cfRule type="top10" dxfId="5791" priority="18" rank="1"/>
  </conditionalFormatting>
  <conditionalFormatting sqref="O8:O13">
    <cfRule type="top10" dxfId="5790" priority="17" rank="1"/>
  </conditionalFormatting>
  <conditionalFormatting sqref="P8:P13">
    <cfRule type="top10" dxfId="5789" priority="16" rank="1"/>
  </conditionalFormatting>
  <conditionalFormatting sqref="Q8:Q13">
    <cfRule type="top10" dxfId="5788" priority="15" rank="1"/>
  </conditionalFormatting>
  <conditionalFormatting sqref="R8:R13">
    <cfRule type="top10" dxfId="5787" priority="14" rank="1"/>
  </conditionalFormatting>
  <conditionalFormatting sqref="S8:S13">
    <cfRule type="top10" dxfId="5786" priority="13" rank="1"/>
  </conditionalFormatting>
  <conditionalFormatting sqref="T8:T13">
    <cfRule type="top10" dxfId="5785" priority="12" rank="1"/>
  </conditionalFormatting>
  <conditionalFormatting sqref="J17:J21 J24">
    <cfRule type="top10" dxfId="5784" priority="11" rank="1"/>
  </conditionalFormatting>
  <conditionalFormatting sqref="F8:F13">
    <cfRule type="top10" dxfId="5783" priority="10" rank="1"/>
  </conditionalFormatting>
  <conditionalFormatting sqref="O29:O36">
    <cfRule type="top10" dxfId="5782" priority="9" rank="1"/>
  </conditionalFormatting>
  <conditionalFormatting sqref="Q29:Q36">
    <cfRule type="top10" dxfId="5781" priority="8" rank="1"/>
  </conditionalFormatting>
  <conditionalFormatting sqref="R29:R36">
    <cfRule type="top10" dxfId="5780" priority="4" rank="1"/>
    <cfRule type="top10" dxfId="5779" priority="7" rank="1"/>
  </conditionalFormatting>
  <conditionalFormatting sqref="S29:S36">
    <cfRule type="top10" dxfId="5778" priority="6" rank="1"/>
  </conditionalFormatting>
  <conditionalFormatting sqref="T29:T36">
    <cfRule type="top10" dxfId="5777" priority="5" rank="1"/>
  </conditionalFormatting>
  <conditionalFormatting sqref="H10">
    <cfRule type="top10" dxfId="5776" priority="3" rank="1"/>
  </conditionalFormatting>
  <conditionalFormatting sqref="P17">
    <cfRule type="top10" dxfId="5775" priority="2" rank="1"/>
  </conditionalFormatting>
  <conditionalFormatting sqref="H17:H25 I25:K25">
    <cfRule type="top10" dxfId="5774" priority="29" rank="1"/>
  </conditionalFormatting>
  <conditionalFormatting sqref="I17:I24 J23:M23">
    <cfRule type="top10" dxfId="5773" priority="30" rank="1"/>
  </conditionalFormatting>
  <conditionalFormatting sqref="K17:K22 K24">
    <cfRule type="top10" dxfId="5772" priority="31" rank="1"/>
  </conditionalFormatting>
  <conditionalFormatting sqref="L17:L22 L24:L25">
    <cfRule type="top10" dxfId="5771" priority="32" rank="1"/>
  </conditionalFormatting>
  <conditionalFormatting sqref="M17:M22 M24">
    <cfRule type="top10" dxfId="5770" priority="33" rank="1"/>
  </conditionalFormatting>
  <conditionalFormatting sqref="C17:C25">
    <cfRule type="top10" dxfId="5769" priority="34" rank="1"/>
  </conditionalFormatting>
  <conditionalFormatting sqref="E17:E25">
    <cfRule type="top10" dxfId="5768" priority="35" rank="1"/>
  </conditionalFormatting>
  <conditionalFormatting sqref="F17:F25">
    <cfRule type="top10" dxfId="5767" priority="36" rank="1"/>
  </conditionalFormatting>
  <conditionalFormatting sqref="P18:P25">
    <cfRule type="top10" dxfId="5766" priority="37" percent="1" rank="10"/>
  </conditionalFormatting>
  <conditionalFormatting sqref="O17:O25">
    <cfRule type="top10" dxfId="5765" priority="38" rank="1"/>
  </conditionalFormatting>
  <conditionalFormatting sqref="Q17:Q25">
    <cfRule type="top10" dxfId="5764" priority="39" rank="1"/>
  </conditionalFormatting>
  <conditionalFormatting sqref="R17:R25">
    <cfRule type="top10" dxfId="5763" priority="40" rank="1"/>
  </conditionalFormatting>
  <conditionalFormatting sqref="S17:S25">
    <cfRule type="top10" dxfId="5762" priority="41" rank="1"/>
  </conditionalFormatting>
  <conditionalFormatting sqref="T17:T25">
    <cfRule type="top10" dxfId="5761" priority="42" rank="1"/>
  </conditionalFormatting>
  <conditionalFormatting sqref="M25">
    <cfRule type="top10" dxfId="5760" priority="1" rank="1"/>
  </conditionalFormatting>
  <conditionalFormatting sqref="C29:C36">
    <cfRule type="top10" dxfId="5759" priority="43" rank="1"/>
  </conditionalFormatting>
  <pageMargins left="0.7" right="0.7" top="0.75" bottom="0.75" header="0.3" footer="0.3"/>
  <pageSetup orientation="portrait"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8B727-811B-4717-A188-6537362537DF}">
  <dimension ref="A1:W44"/>
  <sheetViews>
    <sheetView workbookViewId="0">
      <selection activeCell="Z37" sqref="Z37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9.42578125" bestFit="1" customWidth="1"/>
    <col min="22" max="22" width="10.140625" bestFit="1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MAX(O8:O13)</f>
        <v>2.5000000000000001E-2</v>
      </c>
      <c r="P4" s="78">
        <f t="shared" si="1"/>
        <v>2.2499999999999999E-2</v>
      </c>
      <c r="Q4" s="78">
        <f t="shared" si="1"/>
        <v>1.7500000000000002E-2</v>
      </c>
      <c r="R4" s="78">
        <f t="shared" si="1"/>
        <v>2.6499999999999999E-2</v>
      </c>
      <c r="S4" s="78">
        <f t="shared" si="1"/>
        <v>2.1000000000000001E-2</v>
      </c>
      <c r="T4" s="78">
        <f t="shared" si="1"/>
        <v>0.03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1.4250000000000001E-2</v>
      </c>
      <c r="P5" s="80">
        <f t="shared" si="3"/>
        <v>1.7000000000000001E-2</v>
      </c>
      <c r="Q5" s="80">
        <f t="shared" si="3"/>
        <v>1.4999999999999999E-2</v>
      </c>
      <c r="R5" s="80">
        <f t="shared" si="3"/>
        <v>1.7000000000000001E-2</v>
      </c>
      <c r="S5" s="80">
        <f t="shared" si="3"/>
        <v>1.7999999999999999E-2</v>
      </c>
      <c r="T5" s="80">
        <f t="shared" si="3"/>
        <v>2.1999999999999999E-2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396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1.4E-2</v>
      </c>
      <c r="P8" s="37">
        <v>2.2499999999999999E-2</v>
      </c>
      <c r="Q8" s="65">
        <v>1.4999999999999999E-2</v>
      </c>
      <c r="R8" s="65">
        <v>1.6E-2</v>
      </c>
      <c r="S8" s="65">
        <v>1.7999999999999999E-2</v>
      </c>
      <c r="T8" s="65">
        <v>2.1999999999999999E-2</v>
      </c>
      <c r="U8" s="9"/>
    </row>
    <row r="9" spans="1:23" x14ac:dyDescent="0.25">
      <c r="A9" s="9"/>
      <c r="B9" t="s">
        <v>47</v>
      </c>
      <c r="C9" s="82" t="s">
        <v>435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2.6499999999999999E-2</v>
      </c>
      <c r="S9" s="65">
        <v>1.4999999999999999E-2</v>
      </c>
      <c r="T9" s="65">
        <v>0.03</v>
      </c>
      <c r="U9" s="36"/>
    </row>
    <row r="10" spans="1:23" x14ac:dyDescent="0.25">
      <c r="A10" s="9"/>
      <c r="B10" t="s">
        <v>48</v>
      </c>
      <c r="C10" s="47" t="s">
        <v>427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2.5000000000000001E-2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36"/>
      <c r="W10" s="36">
        <v>2.5000000000000001E-2</v>
      </c>
    </row>
    <row r="11" spans="1:23" x14ac:dyDescent="0.25">
      <c r="A11" s="9"/>
      <c r="B11" t="s">
        <v>65</v>
      </c>
      <c r="C11" s="87" t="s">
        <v>433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2"/>
    </row>
    <row r="12" spans="1:23" x14ac:dyDescent="0.25">
      <c r="A12" s="9"/>
      <c r="B12" t="s">
        <v>49</v>
      </c>
      <c r="C12" s="87" t="s">
        <v>387</v>
      </c>
      <c r="D12" s="96"/>
      <c r="E12" s="70">
        <v>1.0000000000000001E-5</v>
      </c>
      <c r="F12" s="69">
        <v>1E-3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1.6500000000000001E-2</v>
      </c>
      <c r="P12" s="37">
        <v>1.7000000000000001E-2</v>
      </c>
      <c r="Q12" s="37">
        <v>1.7500000000000002E-2</v>
      </c>
      <c r="R12" s="37">
        <v>0.02</v>
      </c>
      <c r="S12" s="37">
        <v>2.1000000000000001E-2</v>
      </c>
      <c r="T12" s="37">
        <v>2.1999999999999999E-2</v>
      </c>
      <c r="U12" s="9"/>
    </row>
    <row r="13" spans="1:23" x14ac:dyDescent="0.25">
      <c r="A13" s="9"/>
      <c r="B13" t="s">
        <v>50</v>
      </c>
      <c r="C13" s="70" t="s">
        <v>387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/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36"/>
      <c r="W13" s="36"/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1.15E-2</v>
      </c>
      <c r="N15" s="12"/>
      <c r="O15" s="42">
        <f t="shared" ref="O15:T15" si="5">MAX(O8:O13)</f>
        <v>2.5000000000000001E-2</v>
      </c>
      <c r="P15" s="42">
        <f t="shared" si="5"/>
        <v>2.2499999999999999E-2</v>
      </c>
      <c r="Q15" s="42">
        <f t="shared" si="5"/>
        <v>1.7500000000000002E-2</v>
      </c>
      <c r="R15" s="42">
        <f t="shared" si="5"/>
        <v>2.6499999999999999E-2</v>
      </c>
      <c r="S15" s="42">
        <f t="shared" si="5"/>
        <v>2.1000000000000001E-2</v>
      </c>
      <c r="T15" s="42">
        <f t="shared" si="5"/>
        <v>0.03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2.4E-2</v>
      </c>
      <c r="M17" s="37">
        <v>2.4500000000000001E-2</v>
      </c>
      <c r="N17" s="16"/>
      <c r="O17" s="37">
        <v>3.1E-2</v>
      </c>
      <c r="P17" s="37" t="s">
        <v>4</v>
      </c>
      <c r="Q17" s="37">
        <v>3.3000000000000002E-2</v>
      </c>
      <c r="R17" s="37">
        <v>3.3500000000000002E-2</v>
      </c>
      <c r="S17" s="37">
        <v>3.4000000000000002E-2</v>
      </c>
      <c r="T17" s="37">
        <v>3.5999999999999997E-2</v>
      </c>
      <c r="U17" s="36">
        <v>0.03</v>
      </c>
      <c r="V17" s="36">
        <v>3.3000000000000002E-2</v>
      </c>
    </row>
    <row r="18" spans="1:23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  <c r="U18" s="9"/>
    </row>
    <row r="19" spans="1:23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6">
        <v>2.7799999999999998E-2</v>
      </c>
      <c r="P19" s="66" t="s">
        <v>4</v>
      </c>
      <c r="Q19" s="66">
        <v>3.0700000000000002E-2</v>
      </c>
      <c r="R19" s="66">
        <v>3.2300000000000002E-2</v>
      </c>
      <c r="S19" s="66">
        <v>3.2599999999999997E-2</v>
      </c>
      <c r="T19" s="66">
        <v>3.3599999999999998E-2</v>
      </c>
      <c r="U19" s="9"/>
    </row>
    <row r="20" spans="1:23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2.7E-2</v>
      </c>
      <c r="P20" s="66" t="s">
        <v>4</v>
      </c>
      <c r="Q20" s="66">
        <v>3.0800000000000001E-2</v>
      </c>
      <c r="R20" s="66">
        <v>3.2099999999999997E-2</v>
      </c>
      <c r="S20" s="67">
        <v>3.3000000000000002E-2</v>
      </c>
      <c r="T20" s="67">
        <v>3.4299999999999997E-2</v>
      </c>
      <c r="U20" s="9"/>
    </row>
    <row r="21" spans="1:23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B22" t="s">
        <v>230</v>
      </c>
      <c r="C22" s="38">
        <v>1.2500000000000001E-2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2.5999999999999999E-2</v>
      </c>
      <c r="M22" s="37">
        <v>2.8000000000000001E-2</v>
      </c>
      <c r="N22" s="19"/>
      <c r="O22" s="37">
        <v>0.03</v>
      </c>
      <c r="P22" s="37">
        <v>3.15E-2</v>
      </c>
      <c r="Q22" s="37">
        <v>3.2000000000000001E-2</v>
      </c>
      <c r="R22" s="37">
        <v>3.3000000000000002E-2</v>
      </c>
      <c r="S22" s="37">
        <v>3.3500000000000002E-2</v>
      </c>
      <c r="T22" s="37">
        <v>3.4000000000000002E-2</v>
      </c>
      <c r="U22" s="9"/>
    </row>
    <row r="23" spans="1:23" x14ac:dyDescent="0.25">
      <c r="B23" t="s">
        <v>408</v>
      </c>
      <c r="C23" s="70">
        <v>3.15E-2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0.03</v>
      </c>
      <c r="P23" s="66" t="s">
        <v>4</v>
      </c>
      <c r="Q23" s="66">
        <v>3.2000000000000001E-2</v>
      </c>
      <c r="R23" s="66">
        <v>3.3000000000000002E-2</v>
      </c>
      <c r="S23" s="66">
        <v>3.3500000000000002E-2</v>
      </c>
      <c r="T23" s="66">
        <v>3.4000000000000002E-2</v>
      </c>
      <c r="U23" s="9"/>
    </row>
    <row r="24" spans="1:23" x14ac:dyDescent="0.25">
      <c r="B24" t="s">
        <v>420</v>
      </c>
      <c r="C24" s="68">
        <v>1.6500000000000001E-2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2.5999999999999999E-2</v>
      </c>
      <c r="P24" s="67" t="s">
        <v>4</v>
      </c>
      <c r="Q24" s="67">
        <v>2.9000000000000001E-2</v>
      </c>
      <c r="R24" s="67">
        <v>3.0499999999999999E-2</v>
      </c>
      <c r="S24" s="67">
        <v>3.15E-2</v>
      </c>
      <c r="T24" s="67">
        <v>3.2500000000000001E-2</v>
      </c>
      <c r="U24" s="36">
        <v>2.6499999999999999E-2</v>
      </c>
    </row>
    <row r="25" spans="1:23" x14ac:dyDescent="0.25"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2.4E-2</v>
      </c>
      <c r="M25" s="37" t="s">
        <v>4</v>
      </c>
      <c r="N25" s="19"/>
      <c r="O25" s="67">
        <v>2.9499999999999998E-2</v>
      </c>
      <c r="P25" s="67">
        <v>3.0499999999999999E-2</v>
      </c>
      <c r="Q25" s="67">
        <v>3.15E-2</v>
      </c>
      <c r="R25" s="67">
        <v>3.2300000000000002E-2</v>
      </c>
      <c r="S25" s="67">
        <v>3.3099999999999997E-2</v>
      </c>
      <c r="T25" s="67">
        <v>3.4500000000000003E-2</v>
      </c>
      <c r="U25" s="9"/>
    </row>
    <row r="26" spans="1:23" x14ac:dyDescent="0.25">
      <c r="A26" s="9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3.15E-2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1.2999999999999999E-2</v>
      </c>
      <c r="I27" s="42">
        <f t="shared" si="6"/>
        <v>1.2999999999999999E-2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2.5999999999999999E-2</v>
      </c>
      <c r="M27" s="42">
        <f t="shared" si="6"/>
        <v>2.8000000000000001E-2</v>
      </c>
      <c r="N27" s="12"/>
      <c r="O27" s="42">
        <f>MAX(O17:O25)</f>
        <v>3.1E-2</v>
      </c>
      <c r="P27" s="42">
        <f>MAX(P17:P24)</f>
        <v>3.15E-2</v>
      </c>
      <c r="Q27" s="42">
        <f>MAX(Q17:Q25)</f>
        <v>3.3000000000000002E-2</v>
      </c>
      <c r="R27" s="42">
        <f>MAX(R17:R25)</f>
        <v>3.3500000000000002E-2</v>
      </c>
      <c r="S27" s="42">
        <f>MAX(S17:S25)</f>
        <v>3.4000000000000002E-2</v>
      </c>
      <c r="T27" s="42">
        <f>MAX(T17:T25)</f>
        <v>3.5999999999999997E-2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2.8500000000000001E-2</v>
      </c>
      <c r="P29" s="68" t="s">
        <v>4</v>
      </c>
      <c r="Q29" s="67">
        <v>0.03</v>
      </c>
      <c r="R29" s="67">
        <v>3.1E-2</v>
      </c>
      <c r="S29" s="67">
        <v>3.4000000000000002E-2</v>
      </c>
      <c r="T29" s="67">
        <v>3.5000000000000003E-2</v>
      </c>
    </row>
    <row r="30" spans="1:23" x14ac:dyDescent="0.25">
      <c r="B30" t="s">
        <v>28</v>
      </c>
      <c r="C30" s="68">
        <v>2.4E-2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0.03</v>
      </c>
      <c r="P30" s="37" t="s">
        <v>4</v>
      </c>
      <c r="Q30" s="66">
        <v>3.3000000000000002E-2</v>
      </c>
      <c r="R30" s="66">
        <v>3.3500000000000002E-2</v>
      </c>
      <c r="S30" s="66">
        <v>3.4000000000000002E-2</v>
      </c>
      <c r="T30" s="66">
        <v>3.5000000000000003E-2</v>
      </c>
    </row>
    <row r="31" spans="1:23" x14ac:dyDescent="0.25">
      <c r="B31" t="s">
        <v>29</v>
      </c>
      <c r="C31" s="68">
        <v>1.6E-2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37">
        <v>2.75E-2</v>
      </c>
      <c r="P31" s="37" t="s">
        <v>4</v>
      </c>
      <c r="Q31" s="37">
        <v>0.03</v>
      </c>
      <c r="R31" s="37">
        <v>3.0499999999999999E-2</v>
      </c>
      <c r="S31" s="37">
        <v>3.1E-2</v>
      </c>
      <c r="T31" s="68">
        <v>3.3000000000000002E-2</v>
      </c>
    </row>
    <row r="32" spans="1:23" x14ac:dyDescent="0.25">
      <c r="B32" t="s">
        <v>30</v>
      </c>
      <c r="C32" s="68">
        <v>2.4E-2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3.1E-2</v>
      </c>
      <c r="P32" s="68" t="s">
        <v>4</v>
      </c>
      <c r="Q32" s="69">
        <v>3.3000000000000002E-2</v>
      </c>
      <c r="R32" s="69">
        <v>3.3500000000000002E-2</v>
      </c>
      <c r="S32" s="69">
        <v>3.4000000000000002E-2</v>
      </c>
      <c r="T32" s="69">
        <v>3.5000000000000003E-2</v>
      </c>
      <c r="W32" s="36"/>
    </row>
    <row r="33" spans="1:21" x14ac:dyDescent="0.25">
      <c r="B33" t="s">
        <v>247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37">
        <v>2.8500000000000001E-2</v>
      </c>
      <c r="P33" s="37" t="s">
        <v>4</v>
      </c>
      <c r="Q33" s="37">
        <v>0.03</v>
      </c>
      <c r="R33" s="37">
        <v>3.1E-2</v>
      </c>
      <c r="S33" s="37">
        <v>3.2500000000000001E-2</v>
      </c>
      <c r="T33" s="37">
        <v>3.4000000000000002E-2</v>
      </c>
    </row>
    <row r="34" spans="1:21" x14ac:dyDescent="0.25">
      <c r="B34" t="s">
        <v>36</v>
      </c>
      <c r="C34" s="68">
        <v>2.6499999999999999E-2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2.75E-2</v>
      </c>
      <c r="P34" s="68" t="s">
        <v>4</v>
      </c>
      <c r="Q34" s="67">
        <v>2.9000000000000001E-2</v>
      </c>
      <c r="R34" s="67">
        <v>0.03</v>
      </c>
      <c r="S34" s="67">
        <v>3.15E-2</v>
      </c>
      <c r="T34" s="67">
        <v>3.3000000000000002E-2</v>
      </c>
    </row>
    <row r="35" spans="1:21" x14ac:dyDescent="0.25">
      <c r="B35" t="s">
        <v>188</v>
      </c>
      <c r="C35" s="68">
        <v>1.4999999999999999E-2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0.02</v>
      </c>
      <c r="P35" s="68">
        <v>3.2500000000000001E-2</v>
      </c>
      <c r="Q35" s="68">
        <v>2.1499999999999998E-2</v>
      </c>
      <c r="R35" s="68">
        <v>3.4500000000000003E-2</v>
      </c>
      <c r="S35" s="68">
        <v>2.35E-2</v>
      </c>
      <c r="T35" s="68">
        <v>3.7499999999999999E-2</v>
      </c>
    </row>
    <row r="36" spans="1:21" x14ac:dyDescent="0.25">
      <c r="B36" t="s">
        <v>413</v>
      </c>
      <c r="C36" s="68">
        <v>1.6E-2</v>
      </c>
      <c r="D36" s="12"/>
      <c r="E36" s="37">
        <v>5.0000000000000001E-3</v>
      </c>
      <c r="F36" s="37">
        <v>7.0000000000000001E-3</v>
      </c>
      <c r="G36" s="16"/>
      <c r="H36" s="37" t="s">
        <v>4</v>
      </c>
      <c r="I36" s="37">
        <v>7.4999999999999997E-3</v>
      </c>
      <c r="J36" s="37" t="s">
        <v>4</v>
      </c>
      <c r="K36" s="37" t="s">
        <v>4</v>
      </c>
      <c r="L36" s="37">
        <v>0.01</v>
      </c>
      <c r="M36" s="37">
        <v>1.2500000000000001E-2</v>
      </c>
      <c r="N36" s="16"/>
      <c r="O36" s="67">
        <v>2.8000000000000001E-2</v>
      </c>
      <c r="P36" s="68">
        <v>2.8000000000000001E-2</v>
      </c>
      <c r="Q36" s="67">
        <v>2.9000000000000001E-2</v>
      </c>
      <c r="R36" s="67">
        <v>3.2500000000000001E-2</v>
      </c>
      <c r="S36" s="67">
        <v>0.03</v>
      </c>
      <c r="T36" s="67">
        <v>3.7499999999999999E-2</v>
      </c>
    </row>
    <row r="37" spans="1:21" x14ac:dyDescent="0.25">
      <c r="D37" s="9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</row>
    <row r="38" spans="1:21" x14ac:dyDescent="0.25">
      <c r="A38" s="8"/>
      <c r="B38" s="25" t="s">
        <v>37</v>
      </c>
      <c r="C38" s="42">
        <f>MAX(C29:C34)</f>
        <v>2.6499999999999999E-2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MAX(O29:O34)</f>
        <v>3.1E-2</v>
      </c>
      <c r="P38" s="42" t="s">
        <v>4</v>
      </c>
      <c r="Q38" s="42">
        <f>MAX(Q29:Q34)</f>
        <v>3.3000000000000002E-2</v>
      </c>
      <c r="R38" s="42">
        <f>MAX(R29:R34)</f>
        <v>3.3500000000000002E-2</v>
      </c>
      <c r="S38" s="42">
        <f>MAX(S29:S34)</f>
        <v>3.4000000000000002E-2</v>
      </c>
      <c r="T38" s="42">
        <f>MAX(T29:T34)</f>
        <v>3.5000000000000003E-2</v>
      </c>
      <c r="U38" s="8"/>
    </row>
    <row r="39" spans="1:21" x14ac:dyDescent="0.25">
      <c r="A39" s="9" t="s">
        <v>38</v>
      </c>
      <c r="D39" s="9"/>
    </row>
    <row r="40" spans="1:21" x14ac:dyDescent="0.25">
      <c r="B40" s="9" t="s">
        <v>38</v>
      </c>
      <c r="C40" s="78">
        <v>1.6E-2</v>
      </c>
      <c r="D40" s="12"/>
      <c r="E40" s="83">
        <v>1.26E-2</v>
      </c>
      <c r="F40" s="80">
        <v>1.61E-2</v>
      </c>
      <c r="G40" s="12"/>
      <c r="H40" s="80">
        <v>1.4E-2</v>
      </c>
      <c r="I40" s="80">
        <v>1.4500000000000001E-2</v>
      </c>
      <c r="J40" s="80">
        <v>1.4999999999999999E-2</v>
      </c>
      <c r="K40" s="80">
        <v>1.6500000000000001E-2</v>
      </c>
      <c r="L40" s="80">
        <v>2.3099999999999999E-2</v>
      </c>
      <c r="M40" s="80">
        <v>2.35E-2</v>
      </c>
      <c r="N40" s="61"/>
      <c r="O40" s="80">
        <v>2.6800000000000001E-2</v>
      </c>
      <c r="P40" s="80">
        <v>2.75E-2</v>
      </c>
      <c r="Q40" s="80">
        <v>3.0499999999999999E-2</v>
      </c>
      <c r="R40" s="80">
        <v>3.1199999999999999E-2</v>
      </c>
      <c r="S40" s="80">
        <v>3.1699999999999999E-2</v>
      </c>
      <c r="T40" s="80">
        <v>3.2199999999999999E-2</v>
      </c>
    </row>
    <row r="41" spans="1:21" x14ac:dyDescent="0.25">
      <c r="B41" s="9" t="s">
        <v>392</v>
      </c>
      <c r="C41" s="78">
        <v>1.6E-2</v>
      </c>
      <c r="D41" s="12"/>
      <c r="E41" s="83">
        <v>1.2500000000000001E-2</v>
      </c>
      <c r="F41" s="80">
        <v>1.6E-2</v>
      </c>
      <c r="G41" s="12"/>
      <c r="H41" s="80">
        <v>1.3899999999999999E-2</v>
      </c>
      <c r="I41" s="80">
        <v>1.44E-2</v>
      </c>
      <c r="J41" s="80">
        <v>1.49E-2</v>
      </c>
      <c r="K41" s="80">
        <v>1.6400000000000001E-2</v>
      </c>
      <c r="L41" s="80">
        <v>2.3E-2</v>
      </c>
      <c r="M41" s="80">
        <v>2.3400000000000001E-2</v>
      </c>
      <c r="N41" s="61"/>
      <c r="O41" s="80">
        <v>2.6700000000000002E-2</v>
      </c>
      <c r="P41" s="80">
        <v>2.7400000000000001E-2</v>
      </c>
      <c r="Q41" s="80">
        <v>3.04E-2</v>
      </c>
      <c r="R41" s="80">
        <v>3.1099999999999999E-2</v>
      </c>
      <c r="S41" s="80">
        <v>3.1600000000000003E-2</v>
      </c>
      <c r="T41" s="80">
        <v>3.2099999999999997E-2</v>
      </c>
    </row>
    <row r="42" spans="1:21" x14ac:dyDescent="0.25">
      <c r="B42" s="9" t="s">
        <v>364</v>
      </c>
      <c r="C42" s="78">
        <v>2.3E-2</v>
      </c>
      <c r="D42" s="12"/>
      <c r="E42" s="78">
        <v>1.7999999999999999E-2</v>
      </c>
      <c r="F42" s="78">
        <v>2.3E-2</v>
      </c>
      <c r="G42" s="12"/>
      <c r="H42" s="78">
        <v>1.9E-2</v>
      </c>
      <c r="I42" s="78">
        <v>1.9E-2</v>
      </c>
      <c r="J42" s="78">
        <v>1.9E-2</v>
      </c>
      <c r="K42" s="78">
        <v>0.02</v>
      </c>
      <c r="L42" s="78">
        <v>2.75E-2</v>
      </c>
      <c r="M42" s="78">
        <v>2.75E-2</v>
      </c>
      <c r="N42" s="60"/>
      <c r="O42" s="78">
        <v>3.1E-2</v>
      </c>
      <c r="P42" s="78">
        <v>3.3000000000000002E-2</v>
      </c>
      <c r="Q42" s="78">
        <v>3.3000000000000002E-2</v>
      </c>
      <c r="R42" s="78">
        <v>3.3500000000000002E-2</v>
      </c>
      <c r="S42" s="78">
        <v>3.4000000000000002E-2</v>
      </c>
      <c r="T42" s="78">
        <v>3.5999999999999997E-2</v>
      </c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hiddenRows="1">
      <selection activeCell="Z37" sqref="Z37"/>
      <pageMargins left="0.7" right="0.7" top="0.75" bottom="0.75" header="0.3" footer="0.3"/>
      <pageSetup orientation="portrait" r:id="rId1"/>
    </customSheetView>
  </customSheetViews>
  <mergeCells count="3">
    <mergeCell ref="E1:F1"/>
    <mergeCell ref="H1:M1"/>
    <mergeCell ref="O1:T1"/>
  </mergeCells>
  <conditionalFormatting sqref="C6:D6 D5 G21">
    <cfRule type="cellIs" dxfId="5758" priority="35" operator="greaterThan">
      <formula>0.0165</formula>
    </cfRule>
  </conditionalFormatting>
  <conditionalFormatting sqref="N22">
    <cfRule type="cellIs" dxfId="5757" priority="34" operator="greaterThan">
      <formula>0.018</formula>
    </cfRule>
  </conditionalFormatting>
  <conditionalFormatting sqref="G5:G6">
    <cfRule type="cellIs" dxfId="5756" priority="33" operator="greaterThan">
      <formula>0.0165</formula>
    </cfRule>
  </conditionalFormatting>
  <conditionalFormatting sqref="G23">
    <cfRule type="cellIs" dxfId="5755" priority="32" operator="greaterThan">
      <formula>0.0165</formula>
    </cfRule>
  </conditionalFormatting>
  <conditionalFormatting sqref="C8:C13">
    <cfRule type="top10" dxfId="5754" priority="31" rank="1"/>
  </conditionalFormatting>
  <conditionalFormatting sqref="E8:E9 E11:E12">
    <cfRule type="top10" dxfId="5753" priority="30" rank="1"/>
  </conditionalFormatting>
  <conditionalFormatting sqref="H8:H9 H11:H13">
    <cfRule type="top10" dxfId="5752" priority="29" rank="1"/>
  </conditionalFormatting>
  <conditionalFormatting sqref="I8:I9 I11:I13">
    <cfRule type="top10" dxfId="5751" priority="28" rank="1"/>
  </conditionalFormatting>
  <conditionalFormatting sqref="K8:K9 K11:K13">
    <cfRule type="top10" dxfId="5750" priority="27" rank="1"/>
  </conditionalFormatting>
  <conditionalFormatting sqref="L8:L13">
    <cfRule type="top10" dxfId="5749" priority="26" rank="1"/>
  </conditionalFormatting>
  <conditionalFormatting sqref="M8:M13">
    <cfRule type="top10" dxfId="5748" priority="25" rank="1"/>
  </conditionalFormatting>
  <conditionalFormatting sqref="O8:O13">
    <cfRule type="top10" dxfId="5747" priority="24" rank="1"/>
  </conditionalFormatting>
  <conditionalFormatting sqref="P8:P13">
    <cfRule type="top10" dxfId="5746" priority="23" rank="1"/>
  </conditionalFormatting>
  <conditionalFormatting sqref="Q8:Q13">
    <cfRule type="top10" dxfId="5745" priority="22" rank="1"/>
  </conditionalFormatting>
  <conditionalFormatting sqref="R8:R13">
    <cfRule type="top10" dxfId="5744" priority="21" rank="1"/>
  </conditionalFormatting>
  <conditionalFormatting sqref="S8:S13">
    <cfRule type="top10" dxfId="5743" priority="20" rank="1"/>
  </conditionalFormatting>
  <conditionalFormatting sqref="T8:T13">
    <cfRule type="top10" dxfId="5742" priority="19" rank="1"/>
  </conditionalFormatting>
  <conditionalFormatting sqref="J17:J21 J24">
    <cfRule type="top10" dxfId="5741" priority="18" rank="1"/>
  </conditionalFormatting>
  <conditionalFormatting sqref="F8:F13">
    <cfRule type="top10" dxfId="5740" priority="16" rank="1"/>
  </conditionalFormatting>
  <conditionalFormatting sqref="O29:O36">
    <cfRule type="top10" dxfId="5739" priority="15" rank="1"/>
  </conditionalFormatting>
  <conditionalFormatting sqref="Q29:Q36">
    <cfRule type="top10" dxfId="5738" priority="14" rank="1"/>
  </conditionalFormatting>
  <conditionalFormatting sqref="R29:R36">
    <cfRule type="top10" dxfId="5737" priority="10" rank="1"/>
    <cfRule type="top10" dxfId="5736" priority="13" rank="1"/>
  </conditionalFormatting>
  <conditionalFormatting sqref="S29:S36">
    <cfRule type="top10" dxfId="5735" priority="12" rank="1"/>
  </conditionalFormatting>
  <conditionalFormatting sqref="T29:T36">
    <cfRule type="top10" dxfId="5734" priority="11" rank="1"/>
  </conditionalFormatting>
  <conditionalFormatting sqref="H10">
    <cfRule type="top10" dxfId="5733" priority="9" rank="1"/>
  </conditionalFormatting>
  <conditionalFormatting sqref="P17">
    <cfRule type="top10" dxfId="5732" priority="8" rank="1"/>
  </conditionalFormatting>
  <conditionalFormatting sqref="H17:H25 I25:K25">
    <cfRule type="top10" dxfId="5731" priority="36" rank="1"/>
  </conditionalFormatting>
  <conditionalFormatting sqref="I17:I24 J23:M23">
    <cfRule type="top10" dxfId="5730" priority="37" rank="1"/>
  </conditionalFormatting>
  <conditionalFormatting sqref="K17:K22 K24">
    <cfRule type="top10" dxfId="5729" priority="38" rank="1"/>
  </conditionalFormatting>
  <conditionalFormatting sqref="L17:L22 L24:L25">
    <cfRule type="top10" dxfId="5728" priority="39" rank="1"/>
  </conditionalFormatting>
  <conditionalFormatting sqref="M17:M22 M24">
    <cfRule type="top10" dxfId="5727" priority="40" rank="1"/>
  </conditionalFormatting>
  <conditionalFormatting sqref="C17:C25">
    <cfRule type="top10" dxfId="5726" priority="41" rank="1"/>
  </conditionalFormatting>
  <conditionalFormatting sqref="E17:E25">
    <cfRule type="top10" dxfId="5725" priority="42" rank="1"/>
  </conditionalFormatting>
  <conditionalFormatting sqref="F17:F25">
    <cfRule type="top10" dxfId="5724" priority="43" rank="1"/>
  </conditionalFormatting>
  <conditionalFormatting sqref="P18:P25">
    <cfRule type="top10" dxfId="5723" priority="44" percent="1" rank="10"/>
  </conditionalFormatting>
  <conditionalFormatting sqref="O17:O25">
    <cfRule type="top10" dxfId="5722" priority="45" rank="1"/>
  </conditionalFormatting>
  <conditionalFormatting sqref="Q17:Q25">
    <cfRule type="top10" dxfId="5721" priority="46" rank="1"/>
  </conditionalFormatting>
  <conditionalFormatting sqref="R17:R25">
    <cfRule type="top10" dxfId="5720" priority="47" rank="1"/>
  </conditionalFormatting>
  <conditionalFormatting sqref="S17:S25">
    <cfRule type="top10" dxfId="5719" priority="48" rank="1"/>
  </conditionalFormatting>
  <conditionalFormatting sqref="T17:T25">
    <cfRule type="top10" dxfId="5718" priority="49" rank="1"/>
  </conditionalFormatting>
  <conditionalFormatting sqref="M25">
    <cfRule type="top10" dxfId="5717" priority="7" rank="1"/>
  </conditionalFormatting>
  <conditionalFormatting sqref="C29:C36">
    <cfRule type="top10" dxfId="5716" priority="91" rank="1"/>
  </conditionalFormatting>
  <pageMargins left="0.7" right="0.7" top="0.75" bottom="0.75" header="0.3" footer="0.3"/>
  <pageSetup orientation="portrait"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42BB7-E120-4417-9493-2BA29481432C}">
  <dimension ref="A1:W44"/>
  <sheetViews>
    <sheetView tabSelected="1" topLeftCell="A22" workbookViewId="0">
      <selection activeCell="R33" sqref="R33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9.42578125" bestFit="1" customWidth="1"/>
    <col min="22" max="22" width="10.140625" bestFit="1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MAX(O8:O13)</f>
        <v>2.5000000000000001E-2</v>
      </c>
      <c r="P4" s="78">
        <f t="shared" si="1"/>
        <v>2.2499999999999999E-2</v>
      </c>
      <c r="Q4" s="78">
        <f t="shared" si="1"/>
        <v>1.7500000000000002E-2</v>
      </c>
      <c r="R4" s="78">
        <f t="shared" si="1"/>
        <v>0.02</v>
      </c>
      <c r="S4" s="78">
        <f t="shared" si="1"/>
        <v>2.1000000000000001E-2</v>
      </c>
      <c r="T4" s="78">
        <f t="shared" si="1"/>
        <v>0.03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1.4250000000000001E-2</v>
      </c>
      <c r="P5" s="80">
        <f t="shared" si="3"/>
        <v>1.7000000000000001E-2</v>
      </c>
      <c r="Q5" s="80">
        <f t="shared" si="3"/>
        <v>1.4999999999999999E-2</v>
      </c>
      <c r="R5" s="80">
        <f t="shared" si="3"/>
        <v>1.6E-2</v>
      </c>
      <c r="S5" s="80">
        <f t="shared" si="3"/>
        <v>1.7999999999999999E-2</v>
      </c>
      <c r="T5" s="80">
        <f t="shared" si="3"/>
        <v>2.1999999999999999E-2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396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1.4E-2</v>
      </c>
      <c r="P8" s="37">
        <v>2.2499999999999999E-2</v>
      </c>
      <c r="Q8" s="65">
        <v>1.4999999999999999E-2</v>
      </c>
      <c r="R8" s="65">
        <v>1.6E-2</v>
      </c>
      <c r="S8" s="65">
        <v>1.7999999999999999E-2</v>
      </c>
      <c r="T8" s="65">
        <v>2.1999999999999999E-2</v>
      </c>
      <c r="U8" s="9"/>
    </row>
    <row r="9" spans="1:23" x14ac:dyDescent="0.25">
      <c r="A9" s="9"/>
      <c r="B9" t="s">
        <v>47</v>
      </c>
      <c r="C9" s="82" t="s">
        <v>435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0.03</v>
      </c>
      <c r="U9" s="36"/>
    </row>
    <row r="10" spans="1:23" x14ac:dyDescent="0.25">
      <c r="A10" s="9"/>
      <c r="B10" t="s">
        <v>48</v>
      </c>
      <c r="C10" s="47" t="s">
        <v>427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2.5000000000000001E-2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36"/>
      <c r="W10" s="36">
        <v>2.5000000000000001E-2</v>
      </c>
    </row>
    <row r="11" spans="1:23" x14ac:dyDescent="0.25">
      <c r="A11" s="9"/>
      <c r="B11" t="s">
        <v>65</v>
      </c>
      <c r="C11" s="87" t="s">
        <v>433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2"/>
    </row>
    <row r="12" spans="1:23" x14ac:dyDescent="0.25">
      <c r="A12" s="9"/>
      <c r="B12" t="s">
        <v>49</v>
      </c>
      <c r="C12" s="87" t="s">
        <v>387</v>
      </c>
      <c r="D12" s="96"/>
      <c r="E12" s="70">
        <v>1.0000000000000001E-5</v>
      </c>
      <c r="F12" s="69">
        <v>1E-3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1.6500000000000001E-2</v>
      </c>
      <c r="P12" s="37">
        <v>1.7000000000000001E-2</v>
      </c>
      <c r="Q12" s="37">
        <v>1.7500000000000002E-2</v>
      </c>
      <c r="R12" s="37">
        <v>0.02</v>
      </c>
      <c r="S12" s="37">
        <v>2.1000000000000001E-2</v>
      </c>
      <c r="T12" s="37">
        <v>2.1999999999999999E-2</v>
      </c>
      <c r="U12" s="9"/>
    </row>
    <row r="13" spans="1:23" x14ac:dyDescent="0.25">
      <c r="A13" s="9"/>
      <c r="B13" t="s">
        <v>50</v>
      </c>
      <c r="C13" s="70" t="s">
        <v>387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/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36"/>
      <c r="W13" s="36"/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1.15E-2</v>
      </c>
      <c r="N15" s="12"/>
      <c r="O15" s="42">
        <f t="shared" ref="O15:T15" si="5">MAX(O8:O13)</f>
        <v>2.5000000000000001E-2</v>
      </c>
      <c r="P15" s="42">
        <f t="shared" si="5"/>
        <v>2.2499999999999999E-2</v>
      </c>
      <c r="Q15" s="42">
        <f t="shared" si="5"/>
        <v>1.7500000000000002E-2</v>
      </c>
      <c r="R15" s="42">
        <f t="shared" si="5"/>
        <v>0.02</v>
      </c>
      <c r="S15" s="42">
        <f t="shared" si="5"/>
        <v>2.1000000000000001E-2</v>
      </c>
      <c r="T15" s="42">
        <f t="shared" si="5"/>
        <v>0.03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2.4E-2</v>
      </c>
      <c r="M17" s="37">
        <v>2.4500000000000001E-2</v>
      </c>
      <c r="N17" s="16"/>
      <c r="O17" s="37">
        <v>3.1E-2</v>
      </c>
      <c r="P17" s="37" t="s">
        <v>4</v>
      </c>
      <c r="Q17" s="37">
        <v>3.3000000000000002E-2</v>
      </c>
      <c r="R17" s="37">
        <v>3.3500000000000002E-2</v>
      </c>
      <c r="S17" s="37">
        <v>3.4000000000000002E-2</v>
      </c>
      <c r="T17" s="37">
        <v>3.5999999999999997E-2</v>
      </c>
      <c r="U17" s="36">
        <v>0.03</v>
      </c>
      <c r="V17" s="36">
        <v>3.3000000000000002E-2</v>
      </c>
    </row>
    <row r="18" spans="1:23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  <c r="U18" s="9"/>
    </row>
    <row r="19" spans="1:23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6">
        <v>2.8000000000000001E-2</v>
      </c>
      <c r="P19" s="66" t="s">
        <v>4</v>
      </c>
      <c r="Q19" s="66">
        <v>3.2000000000000001E-2</v>
      </c>
      <c r="R19" s="66">
        <v>3.3000000000000002E-2</v>
      </c>
      <c r="S19" s="66">
        <v>3.4000000000000002E-2</v>
      </c>
      <c r="T19" s="66">
        <v>3.4500000000000003E-2</v>
      </c>
    </row>
    <row r="20" spans="1:23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2.7E-2</v>
      </c>
      <c r="P20" s="66" t="s">
        <v>4</v>
      </c>
      <c r="Q20" s="66">
        <v>3.0800000000000001E-2</v>
      </c>
      <c r="R20" s="66">
        <v>3.2099999999999997E-2</v>
      </c>
      <c r="S20" s="67">
        <v>3.3000000000000002E-2</v>
      </c>
      <c r="T20" s="67">
        <v>3.4299999999999997E-2</v>
      </c>
    </row>
    <row r="21" spans="1:23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B22" t="s">
        <v>230</v>
      </c>
      <c r="C22" s="38">
        <v>1.2500000000000001E-2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2.5999999999999999E-2</v>
      </c>
      <c r="M22" s="37">
        <v>2.8000000000000001E-2</v>
      </c>
      <c r="N22" s="19"/>
      <c r="O22" s="37">
        <v>0.03</v>
      </c>
      <c r="P22" s="37">
        <v>3.15E-2</v>
      </c>
      <c r="Q22" s="37">
        <v>3.2000000000000001E-2</v>
      </c>
      <c r="R22" s="37">
        <v>3.3000000000000002E-2</v>
      </c>
      <c r="S22" s="37">
        <v>3.3500000000000002E-2</v>
      </c>
      <c r="T22" s="37">
        <v>3.4000000000000002E-2</v>
      </c>
      <c r="U22" s="9"/>
    </row>
    <row r="23" spans="1:23" x14ac:dyDescent="0.25">
      <c r="B23" t="s">
        <v>408</v>
      </c>
      <c r="C23" s="70">
        <v>3.15E-2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3.1E-2</v>
      </c>
      <c r="P23" s="66" t="s">
        <v>4</v>
      </c>
      <c r="Q23" s="66">
        <v>3.2000000000000001E-2</v>
      </c>
      <c r="R23" s="66">
        <v>3.3000000000000002E-2</v>
      </c>
      <c r="S23" s="66">
        <v>3.3500000000000002E-2</v>
      </c>
      <c r="T23" s="66">
        <v>3.5000000000000003E-2</v>
      </c>
      <c r="U23" s="9"/>
    </row>
    <row r="24" spans="1:23" x14ac:dyDescent="0.25">
      <c r="B24" t="s">
        <v>420</v>
      </c>
      <c r="C24" s="68">
        <v>1.6500000000000001E-2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2.5999999999999999E-2</v>
      </c>
      <c r="P24" s="67" t="s">
        <v>4</v>
      </c>
      <c r="Q24" s="67">
        <v>2.9000000000000001E-2</v>
      </c>
      <c r="R24" s="67">
        <v>3.0499999999999999E-2</v>
      </c>
      <c r="S24" s="67">
        <v>3.15E-2</v>
      </c>
      <c r="T24" s="67">
        <v>3.2500000000000001E-2</v>
      </c>
      <c r="U24" s="36">
        <v>2.6499999999999999E-2</v>
      </c>
    </row>
    <row r="25" spans="1:23" x14ac:dyDescent="0.25"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2.4E-2</v>
      </c>
      <c r="M25" s="37" t="s">
        <v>4</v>
      </c>
      <c r="N25" s="19"/>
      <c r="O25" s="67">
        <v>2.9499999999999998E-2</v>
      </c>
      <c r="P25" s="67">
        <v>3.0499999999999999E-2</v>
      </c>
      <c r="Q25" s="67">
        <v>3.15E-2</v>
      </c>
      <c r="R25" s="67">
        <v>3.2300000000000002E-2</v>
      </c>
      <c r="S25" s="67">
        <v>3.3099999999999997E-2</v>
      </c>
      <c r="T25" s="67">
        <v>3.4500000000000003E-2</v>
      </c>
      <c r="U25" s="9"/>
    </row>
    <row r="26" spans="1:23" x14ac:dyDescent="0.25">
      <c r="A26" s="9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3.15E-2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1.2999999999999999E-2</v>
      </c>
      <c r="I27" s="42">
        <f t="shared" si="6"/>
        <v>1.2999999999999999E-2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2.5999999999999999E-2</v>
      </c>
      <c r="M27" s="42">
        <f t="shared" si="6"/>
        <v>2.8000000000000001E-2</v>
      </c>
      <c r="N27" s="12"/>
      <c r="O27" s="42">
        <f>MAX(O17:O25)</f>
        <v>3.1E-2</v>
      </c>
      <c r="P27" s="42">
        <f>MAX(P17:P24)</f>
        <v>3.15E-2</v>
      </c>
      <c r="Q27" s="42">
        <f>MAX(Q17:Q25)</f>
        <v>3.3000000000000002E-2</v>
      </c>
      <c r="R27" s="42">
        <f>MAX(R17:R25)</f>
        <v>3.3500000000000002E-2</v>
      </c>
      <c r="S27" s="42">
        <f>MAX(S17:S25)</f>
        <v>3.4000000000000002E-2</v>
      </c>
      <c r="T27" s="42">
        <f>MAX(T17:T25)</f>
        <v>3.5999999999999997E-2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2.8500000000000001E-2</v>
      </c>
      <c r="P29" s="68" t="s">
        <v>4</v>
      </c>
      <c r="Q29" s="67">
        <v>0.03</v>
      </c>
      <c r="R29" s="67">
        <v>3.1E-2</v>
      </c>
      <c r="S29" s="67">
        <v>3.4000000000000002E-2</v>
      </c>
      <c r="T29" s="67">
        <v>3.5000000000000003E-2</v>
      </c>
    </row>
    <row r="30" spans="1:23" x14ac:dyDescent="0.25">
      <c r="B30" t="s">
        <v>28</v>
      </c>
      <c r="C30" s="68">
        <v>2.4E-2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0.03</v>
      </c>
      <c r="P30" s="37" t="s">
        <v>4</v>
      </c>
      <c r="Q30" s="66">
        <v>3.3000000000000002E-2</v>
      </c>
      <c r="R30" s="66">
        <v>3.3500000000000002E-2</v>
      </c>
      <c r="S30" s="66">
        <v>3.4000000000000002E-2</v>
      </c>
      <c r="T30" s="66">
        <v>3.5000000000000003E-2</v>
      </c>
    </row>
    <row r="31" spans="1:23" x14ac:dyDescent="0.25">
      <c r="B31" t="s">
        <v>29</v>
      </c>
      <c r="C31" s="68">
        <v>1.6E-2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37">
        <v>2.75E-2</v>
      </c>
      <c r="P31" s="37" t="s">
        <v>4</v>
      </c>
      <c r="Q31" s="37">
        <v>0.03</v>
      </c>
      <c r="R31" s="37">
        <v>3.0499999999999999E-2</v>
      </c>
      <c r="S31" s="37">
        <v>3.1E-2</v>
      </c>
      <c r="T31" s="68">
        <v>3.3000000000000002E-2</v>
      </c>
    </row>
    <row r="32" spans="1:23" x14ac:dyDescent="0.25">
      <c r="B32" t="s">
        <v>30</v>
      </c>
      <c r="C32" s="68">
        <v>2.4E-2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3.1E-2</v>
      </c>
      <c r="P32" s="68" t="s">
        <v>4</v>
      </c>
      <c r="Q32" s="69">
        <v>3.3000000000000002E-2</v>
      </c>
      <c r="R32" s="69">
        <v>3.3500000000000002E-2</v>
      </c>
      <c r="S32" s="69">
        <v>3.4000000000000002E-2</v>
      </c>
      <c r="T32" s="69">
        <v>3.5000000000000003E-2</v>
      </c>
      <c r="W32" s="36"/>
    </row>
    <row r="33" spans="1:21" x14ac:dyDescent="0.25">
      <c r="B33" t="s">
        <v>247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37">
        <v>2.8500000000000001E-2</v>
      </c>
      <c r="P33" s="37" t="s">
        <v>4</v>
      </c>
      <c r="Q33" s="37">
        <v>0.03</v>
      </c>
      <c r="R33" s="37">
        <v>3.1E-2</v>
      </c>
      <c r="S33" s="37">
        <v>3.2500000000000001E-2</v>
      </c>
      <c r="T33" s="37">
        <v>3.4000000000000002E-2</v>
      </c>
    </row>
    <row r="34" spans="1:21" x14ac:dyDescent="0.25">
      <c r="B34" t="s">
        <v>36</v>
      </c>
      <c r="C34" s="68">
        <v>2.6499999999999999E-2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2.75E-2</v>
      </c>
      <c r="P34" s="68" t="s">
        <v>4</v>
      </c>
      <c r="Q34" s="67">
        <v>2.9000000000000001E-2</v>
      </c>
      <c r="R34" s="67">
        <v>0.03</v>
      </c>
      <c r="S34" s="67">
        <v>3.15E-2</v>
      </c>
      <c r="T34" s="67">
        <v>3.2500000000000001E-2</v>
      </c>
    </row>
    <row r="35" spans="1:21" x14ac:dyDescent="0.25">
      <c r="B35" t="s">
        <v>188</v>
      </c>
      <c r="C35" s="68">
        <v>1.4999999999999999E-2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0.02</v>
      </c>
      <c r="P35" s="68">
        <v>3.2500000000000001E-2</v>
      </c>
      <c r="Q35" s="68">
        <v>2.1499999999999998E-2</v>
      </c>
      <c r="R35" s="68">
        <v>3.4500000000000003E-2</v>
      </c>
      <c r="S35" s="68">
        <v>2.35E-2</v>
      </c>
      <c r="T35" s="68">
        <v>3.7499999999999999E-2</v>
      </c>
    </row>
    <row r="36" spans="1:21" x14ac:dyDescent="0.25">
      <c r="B36" t="s">
        <v>413</v>
      </c>
      <c r="C36" s="68">
        <v>1.6E-2</v>
      </c>
      <c r="D36" s="12"/>
      <c r="E36" s="37">
        <v>2.5000000000000001E-3</v>
      </c>
      <c r="F36" s="37">
        <v>3.5000000000000001E-3</v>
      </c>
      <c r="G36" s="16"/>
      <c r="H36" s="37" t="s">
        <v>4</v>
      </c>
      <c r="I36" s="37">
        <v>4.0000000000000001E-3</v>
      </c>
      <c r="J36" s="37" t="s">
        <v>4</v>
      </c>
      <c r="K36" s="37" t="s">
        <v>4</v>
      </c>
      <c r="L36" s="37">
        <v>5.0000000000000001E-3</v>
      </c>
      <c r="M36" s="37">
        <v>6.0000000000000001E-3</v>
      </c>
      <c r="N36" s="16"/>
      <c r="O36" s="67">
        <v>2.8000000000000001E-2</v>
      </c>
      <c r="P36" s="68">
        <v>1.35E-2</v>
      </c>
      <c r="Q36" s="67">
        <v>2.9000000000000001E-2</v>
      </c>
      <c r="R36" s="67">
        <v>1.6500000000000001E-2</v>
      </c>
      <c r="S36" s="67">
        <v>1.9E-2</v>
      </c>
      <c r="T36" s="67">
        <v>3.15E-2</v>
      </c>
    </row>
    <row r="37" spans="1:21" x14ac:dyDescent="0.25">
      <c r="D37" s="9"/>
      <c r="O37" s="43"/>
      <c r="P37" s="44"/>
      <c r="Q37" s="43"/>
      <c r="R37" s="43"/>
      <c r="S37" s="43"/>
      <c r="T37" s="43"/>
    </row>
    <row r="38" spans="1:21" x14ac:dyDescent="0.25">
      <c r="A38" s="8"/>
      <c r="B38" s="25" t="s">
        <v>37</v>
      </c>
      <c r="C38" s="42">
        <f>MAX(C29:C34)</f>
        <v>2.6499999999999999E-2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MAX(O29:O34)</f>
        <v>3.1E-2</v>
      </c>
      <c r="P38" s="42" t="s">
        <v>4</v>
      </c>
      <c r="Q38" s="42">
        <f>MAX(Q29:Q34)</f>
        <v>3.3000000000000002E-2</v>
      </c>
      <c r="R38" s="42">
        <f>MAX(R29:R34)</f>
        <v>3.3500000000000002E-2</v>
      </c>
      <c r="S38" s="42">
        <f>MAX(S29:S34)</f>
        <v>3.4000000000000002E-2</v>
      </c>
      <c r="T38" s="42">
        <f>MAX(T29:T34)</f>
        <v>3.5000000000000003E-2</v>
      </c>
      <c r="U38" s="8"/>
    </row>
    <row r="39" spans="1:21" x14ac:dyDescent="0.25">
      <c r="A39" s="9" t="s">
        <v>38</v>
      </c>
      <c r="D39" s="9"/>
    </row>
    <row r="40" spans="1:21" x14ac:dyDescent="0.25">
      <c r="B40" s="9" t="s">
        <v>38</v>
      </c>
      <c r="C40" s="78">
        <v>1.6E-2</v>
      </c>
      <c r="D40" s="12"/>
      <c r="E40" s="83">
        <v>1.26E-2</v>
      </c>
      <c r="F40" s="80">
        <v>1.61E-2</v>
      </c>
      <c r="G40" s="12"/>
      <c r="H40" s="80">
        <v>1.4E-2</v>
      </c>
      <c r="I40" s="80">
        <v>1.4500000000000001E-2</v>
      </c>
      <c r="J40" s="80">
        <v>1.4999999999999999E-2</v>
      </c>
      <c r="K40" s="80">
        <v>1.6500000000000001E-2</v>
      </c>
      <c r="L40" s="80">
        <v>2.3099999999999999E-2</v>
      </c>
      <c r="M40" s="80">
        <v>2.35E-2</v>
      </c>
      <c r="N40" s="61"/>
      <c r="O40" s="80">
        <v>2.6200000000000001E-2</v>
      </c>
      <c r="P40" s="80">
        <v>2.6100000000000002E-2</v>
      </c>
      <c r="Q40" s="80">
        <v>2.8899999999999999E-2</v>
      </c>
      <c r="R40" s="80">
        <v>3.0200000000000001E-2</v>
      </c>
      <c r="S40" s="80">
        <v>3.0599999999999999E-2</v>
      </c>
      <c r="T40" s="80">
        <v>3.1600000000000003E-2</v>
      </c>
    </row>
    <row r="41" spans="1:21" x14ac:dyDescent="0.25">
      <c r="B41" s="9" t="s">
        <v>392</v>
      </c>
      <c r="C41" s="78">
        <v>1.6E-2</v>
      </c>
      <c r="D41" s="12"/>
      <c r="E41" s="83">
        <v>1.2500000000000001E-2</v>
      </c>
      <c r="F41" s="80">
        <v>1.6E-2</v>
      </c>
      <c r="G41" s="12"/>
      <c r="H41" s="80">
        <v>1.3899999999999999E-2</v>
      </c>
      <c r="I41" s="80">
        <v>1.44E-2</v>
      </c>
      <c r="J41" s="80">
        <v>1.49E-2</v>
      </c>
      <c r="K41" s="80">
        <v>1.6400000000000001E-2</v>
      </c>
      <c r="L41" s="80">
        <v>2.3E-2</v>
      </c>
      <c r="M41" s="80">
        <v>2.3400000000000001E-2</v>
      </c>
      <c r="N41" s="61"/>
      <c r="O41" s="80">
        <v>2.6100000000000002E-2</v>
      </c>
      <c r="P41" s="80">
        <v>2.5999999999999999E-2</v>
      </c>
      <c r="Q41" s="80">
        <v>2.8799999999999999E-2</v>
      </c>
      <c r="R41" s="80">
        <v>3.0099999999999998E-2</v>
      </c>
      <c r="S41" s="80">
        <v>3.0499999999999999E-2</v>
      </c>
      <c r="T41" s="80">
        <v>3.15E-2</v>
      </c>
    </row>
    <row r="42" spans="1:21" x14ac:dyDescent="0.25">
      <c r="B42" s="9" t="s">
        <v>364</v>
      </c>
      <c r="C42" s="78">
        <v>2.3E-2</v>
      </c>
      <c r="D42" s="12"/>
      <c r="E42" s="78">
        <v>1.7999999999999999E-2</v>
      </c>
      <c r="F42" s="78">
        <v>2.3E-2</v>
      </c>
      <c r="G42" s="12"/>
      <c r="H42" s="78">
        <v>1.9E-2</v>
      </c>
      <c r="I42" s="78">
        <v>1.9E-2</v>
      </c>
      <c r="J42" s="78">
        <v>1.9E-2</v>
      </c>
      <c r="K42" s="78">
        <v>0.02</v>
      </c>
      <c r="L42" s="78">
        <v>2.75E-2</v>
      </c>
      <c r="M42" s="78">
        <v>2.75E-2</v>
      </c>
      <c r="N42" s="60"/>
      <c r="O42" s="78">
        <v>3.1E-2</v>
      </c>
      <c r="P42" s="78">
        <v>3.3000000000000002E-2</v>
      </c>
      <c r="Q42" s="78">
        <v>3.3000000000000002E-2</v>
      </c>
      <c r="R42" s="78">
        <v>3.3500000000000002E-2</v>
      </c>
      <c r="S42" s="78">
        <v>3.4000000000000002E-2</v>
      </c>
      <c r="T42" s="78">
        <v>3.5999999999999997E-2</v>
      </c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hiddenRows="1" topLeftCell="A2">
      <selection activeCell="O19" sqref="O19:T19"/>
      <pageMargins left="0.7" right="0.7" top="0.75" bottom="0.75" header="0.3" footer="0.3"/>
      <pageSetup orientation="portrait" r:id="rId1"/>
    </customSheetView>
  </customSheetViews>
  <mergeCells count="3">
    <mergeCell ref="E1:F1"/>
    <mergeCell ref="H1:M1"/>
    <mergeCell ref="O1:T1"/>
  </mergeCells>
  <conditionalFormatting sqref="C6:D6 D5 G21">
    <cfRule type="cellIs" dxfId="5715" priority="35" operator="greaterThan">
      <formula>0.0165</formula>
    </cfRule>
  </conditionalFormatting>
  <conditionalFormatting sqref="N22">
    <cfRule type="cellIs" dxfId="5714" priority="34" operator="greaterThan">
      <formula>0.018</formula>
    </cfRule>
  </conditionalFormatting>
  <conditionalFormatting sqref="G5:G6">
    <cfRule type="cellIs" dxfId="5713" priority="33" operator="greaterThan">
      <formula>0.0165</formula>
    </cfRule>
  </conditionalFormatting>
  <conditionalFormatting sqref="G23">
    <cfRule type="cellIs" dxfId="5712" priority="32" operator="greaterThan">
      <formula>0.0165</formula>
    </cfRule>
  </conditionalFormatting>
  <conditionalFormatting sqref="C8:C13">
    <cfRule type="top10" dxfId="5711" priority="31" rank="1"/>
  </conditionalFormatting>
  <conditionalFormatting sqref="E8:E9 E11:E12">
    <cfRule type="top10" dxfId="5710" priority="30" rank="1"/>
  </conditionalFormatting>
  <conditionalFormatting sqref="H8:H9 H11:H13">
    <cfRule type="top10" dxfId="5709" priority="29" rank="1"/>
  </conditionalFormatting>
  <conditionalFormatting sqref="I8:I9 I11:I13">
    <cfRule type="top10" dxfId="5708" priority="28" rank="1"/>
  </conditionalFormatting>
  <conditionalFormatting sqref="K8:K9 K11:K13">
    <cfRule type="top10" dxfId="5707" priority="27" rank="1"/>
  </conditionalFormatting>
  <conditionalFormatting sqref="L8:L13">
    <cfRule type="top10" dxfId="5706" priority="26" rank="1"/>
  </conditionalFormatting>
  <conditionalFormatting sqref="M8:M13">
    <cfRule type="top10" dxfId="5705" priority="25" rank="1"/>
  </conditionalFormatting>
  <conditionalFormatting sqref="O8:O13">
    <cfRule type="top10" dxfId="5704" priority="24" rank="1"/>
  </conditionalFormatting>
  <conditionalFormatting sqref="P8:P13">
    <cfRule type="top10" dxfId="5703" priority="23" rank="1"/>
  </conditionalFormatting>
  <conditionalFormatting sqref="Q8:Q13">
    <cfRule type="top10" dxfId="5702" priority="22" rank="1"/>
  </conditionalFormatting>
  <conditionalFormatting sqref="R8:R13">
    <cfRule type="top10" dxfId="5701" priority="21" rank="1"/>
  </conditionalFormatting>
  <conditionalFormatting sqref="S8:S13">
    <cfRule type="top10" dxfId="5700" priority="20" rank="1"/>
  </conditionalFormatting>
  <conditionalFormatting sqref="T8:T13">
    <cfRule type="top10" dxfId="5699" priority="19" rank="1"/>
  </conditionalFormatting>
  <conditionalFormatting sqref="J17:J21 J24">
    <cfRule type="top10" dxfId="5698" priority="18" rank="1"/>
  </conditionalFormatting>
  <conditionalFormatting sqref="C29:C36">
    <cfRule type="top10" dxfId="5697" priority="17" rank="1"/>
  </conditionalFormatting>
  <conditionalFormatting sqref="F8:F13">
    <cfRule type="top10" dxfId="5696" priority="16" rank="1"/>
  </conditionalFormatting>
  <conditionalFormatting sqref="O29:O36">
    <cfRule type="top10" dxfId="5695" priority="15" rank="1"/>
  </conditionalFormatting>
  <conditionalFormatting sqref="Q29:Q36">
    <cfRule type="top10" dxfId="5694" priority="14" rank="1"/>
  </conditionalFormatting>
  <conditionalFormatting sqref="R29:R36">
    <cfRule type="top10" dxfId="5693" priority="10" rank="1"/>
    <cfRule type="top10" dxfId="5692" priority="13" rank="1"/>
  </conditionalFormatting>
  <conditionalFormatting sqref="S29:S36">
    <cfRule type="top10" dxfId="5691" priority="12" rank="1"/>
  </conditionalFormatting>
  <conditionalFormatting sqref="T29:T36">
    <cfRule type="top10" dxfId="5690" priority="11" rank="1"/>
  </conditionalFormatting>
  <conditionalFormatting sqref="H10">
    <cfRule type="top10" dxfId="5689" priority="9" rank="1"/>
  </conditionalFormatting>
  <conditionalFormatting sqref="P17">
    <cfRule type="top10" dxfId="5688" priority="8" rank="1"/>
  </conditionalFormatting>
  <conditionalFormatting sqref="H17:H25 I25:K25">
    <cfRule type="top10" dxfId="5687" priority="36" rank="1"/>
  </conditionalFormatting>
  <conditionalFormatting sqref="I17:I24 J23:M23">
    <cfRule type="top10" dxfId="5686" priority="37" rank="1"/>
  </conditionalFormatting>
  <conditionalFormatting sqref="K17:K22 K24">
    <cfRule type="top10" dxfId="5685" priority="38" rank="1"/>
  </conditionalFormatting>
  <conditionalFormatting sqref="L17:L22 L24:L25">
    <cfRule type="top10" dxfId="5684" priority="39" rank="1"/>
  </conditionalFormatting>
  <conditionalFormatting sqref="M17:M22 M24">
    <cfRule type="top10" dxfId="5683" priority="40" rank="1"/>
  </conditionalFormatting>
  <conditionalFormatting sqref="C17:C25">
    <cfRule type="top10" dxfId="5682" priority="41" rank="1"/>
  </conditionalFormatting>
  <conditionalFormatting sqref="E17:E25">
    <cfRule type="top10" dxfId="5681" priority="42" rank="1"/>
  </conditionalFormatting>
  <conditionalFormatting sqref="F17:F25">
    <cfRule type="top10" dxfId="5680" priority="43" rank="1"/>
  </conditionalFormatting>
  <conditionalFormatting sqref="P18:P25">
    <cfRule type="top10" dxfId="5679" priority="44" percent="1" rank="10"/>
  </conditionalFormatting>
  <conditionalFormatting sqref="O17:O25">
    <cfRule type="top10" dxfId="5678" priority="45" rank="1"/>
  </conditionalFormatting>
  <conditionalFormatting sqref="Q17:Q25">
    <cfRule type="top10" dxfId="5677" priority="46" rank="1"/>
  </conditionalFormatting>
  <conditionalFormatting sqref="R17:R25">
    <cfRule type="top10" dxfId="5676" priority="47" rank="1"/>
  </conditionalFormatting>
  <conditionalFormatting sqref="S17:S25">
    <cfRule type="top10" dxfId="5675" priority="48" rank="1"/>
  </conditionalFormatting>
  <conditionalFormatting sqref="T17:T25">
    <cfRule type="top10" dxfId="5674" priority="49" rank="1"/>
  </conditionalFormatting>
  <conditionalFormatting sqref="M25">
    <cfRule type="top10" dxfId="5673" priority="7" rank="1"/>
  </conditionalFormatting>
  <pageMargins left="0.7" right="0.7" top="0.75" bottom="0.75" header="0.3" footer="0.3"/>
  <pageSetup orientation="portrait"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D27CD-B5AC-4CD8-A071-259010311D76}">
  <dimension ref="A1:W44"/>
  <sheetViews>
    <sheetView topLeftCell="B1" workbookViewId="0">
      <selection activeCell="O22" sqref="O22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9.42578125" bestFit="1" customWidth="1"/>
    <col min="22" max="22" width="10.140625" bestFit="1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MAX(O8:O13)</f>
        <v>2.5000000000000001E-2</v>
      </c>
      <c r="P4" s="78">
        <f t="shared" si="1"/>
        <v>2.2499999999999999E-2</v>
      </c>
      <c r="Q4" s="78">
        <f t="shared" si="1"/>
        <v>1.7500000000000002E-2</v>
      </c>
      <c r="R4" s="78">
        <f t="shared" si="1"/>
        <v>2.6499999999999999E-2</v>
      </c>
      <c r="S4" s="78">
        <f t="shared" si="1"/>
        <v>2.1000000000000001E-2</v>
      </c>
      <c r="T4" s="78">
        <f t="shared" si="1"/>
        <v>0.03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1.4250000000000001E-2</v>
      </c>
      <c r="P5" s="80">
        <f t="shared" si="3"/>
        <v>1.7000000000000001E-2</v>
      </c>
      <c r="Q5" s="80">
        <f t="shared" si="3"/>
        <v>1.4999999999999999E-2</v>
      </c>
      <c r="R5" s="80">
        <f t="shared" si="3"/>
        <v>1.9E-2</v>
      </c>
      <c r="S5" s="80">
        <f t="shared" si="3"/>
        <v>1.7999999999999999E-2</v>
      </c>
      <c r="T5" s="80">
        <f t="shared" si="3"/>
        <v>2.1999999999999999E-2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396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1.4E-2</v>
      </c>
      <c r="P8" s="37">
        <v>2.2499999999999999E-2</v>
      </c>
      <c r="Q8" s="65">
        <v>1.4999999999999999E-2</v>
      </c>
      <c r="R8" s="65">
        <v>2.6499999999999999E-2</v>
      </c>
      <c r="S8" s="65">
        <v>1.7999999999999999E-2</v>
      </c>
      <c r="T8" s="65">
        <v>2.1999999999999999E-2</v>
      </c>
      <c r="U8" s="9"/>
    </row>
    <row r="9" spans="1:23" x14ac:dyDescent="0.25">
      <c r="A9" s="9"/>
      <c r="B9" t="s">
        <v>47</v>
      </c>
      <c r="C9" s="82" t="s">
        <v>435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2.6499999999999999E-2</v>
      </c>
      <c r="S9" s="65">
        <v>1.4999999999999999E-2</v>
      </c>
      <c r="T9" s="65">
        <v>0.03</v>
      </c>
      <c r="U9" s="36"/>
    </row>
    <row r="10" spans="1:23" x14ac:dyDescent="0.25">
      <c r="A10" s="9"/>
      <c r="B10" t="s">
        <v>48</v>
      </c>
      <c r="C10" s="47" t="s">
        <v>427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2.5000000000000001E-2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36"/>
      <c r="W10" s="36">
        <v>2.5000000000000001E-2</v>
      </c>
    </row>
    <row r="11" spans="1:23" x14ac:dyDescent="0.25">
      <c r="A11" s="9"/>
      <c r="B11" t="s">
        <v>65</v>
      </c>
      <c r="C11" s="87" t="s">
        <v>433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2"/>
    </row>
    <row r="12" spans="1:23" x14ac:dyDescent="0.25">
      <c r="A12" s="9"/>
      <c r="B12" t="s">
        <v>49</v>
      </c>
      <c r="C12" s="87" t="s">
        <v>387</v>
      </c>
      <c r="D12" s="96"/>
      <c r="E12" s="70">
        <v>1.0000000000000001E-5</v>
      </c>
      <c r="F12" s="69">
        <v>1E-3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1.6500000000000001E-2</v>
      </c>
      <c r="P12" s="37">
        <v>1.7000000000000001E-2</v>
      </c>
      <c r="Q12" s="37">
        <v>1.7500000000000002E-2</v>
      </c>
      <c r="R12" s="37">
        <v>0.02</v>
      </c>
      <c r="S12" s="37">
        <v>2.1000000000000001E-2</v>
      </c>
      <c r="T12" s="37">
        <v>2.1999999999999999E-2</v>
      </c>
      <c r="U12" s="9"/>
    </row>
    <row r="13" spans="1:23" x14ac:dyDescent="0.25">
      <c r="A13" s="9"/>
      <c r="B13" t="s">
        <v>50</v>
      </c>
      <c r="C13" s="70" t="s">
        <v>387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/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36"/>
      <c r="W13" s="36"/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1.15E-2</v>
      </c>
      <c r="N15" s="12"/>
      <c r="O15" s="42">
        <f t="shared" ref="O15:T15" si="5">MAX(O8:O13)</f>
        <v>2.5000000000000001E-2</v>
      </c>
      <c r="P15" s="42">
        <f t="shared" si="5"/>
        <v>2.2499999999999999E-2</v>
      </c>
      <c r="Q15" s="42">
        <f t="shared" si="5"/>
        <v>1.7500000000000002E-2</v>
      </c>
      <c r="R15" s="42">
        <f t="shared" si="5"/>
        <v>2.6499999999999999E-2</v>
      </c>
      <c r="S15" s="42">
        <f t="shared" si="5"/>
        <v>2.1000000000000001E-2</v>
      </c>
      <c r="T15" s="42">
        <f t="shared" si="5"/>
        <v>0.03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2.4E-2</v>
      </c>
      <c r="M17" s="37">
        <v>2.4500000000000001E-2</v>
      </c>
      <c r="N17" s="16"/>
      <c r="O17" s="37">
        <v>3.1E-2</v>
      </c>
      <c r="P17" s="37" t="s">
        <v>4</v>
      </c>
      <c r="Q17" s="37">
        <v>3.3000000000000002E-2</v>
      </c>
      <c r="R17" s="37">
        <v>3.3500000000000002E-2</v>
      </c>
      <c r="S17" s="37">
        <v>3.4000000000000002E-2</v>
      </c>
      <c r="T17" s="37">
        <v>3.5999999999999997E-2</v>
      </c>
      <c r="U17" s="36">
        <v>0.03</v>
      </c>
      <c r="V17" s="36">
        <v>3.3000000000000002E-2</v>
      </c>
    </row>
    <row r="18" spans="1:23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  <c r="U18" s="9"/>
    </row>
    <row r="19" spans="1:23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6">
        <v>2.8000000000000001E-2</v>
      </c>
      <c r="P19" s="66" t="s">
        <v>4</v>
      </c>
      <c r="Q19" s="66">
        <v>3.2000000000000001E-2</v>
      </c>
      <c r="R19" s="66">
        <v>3.3000000000000002E-2</v>
      </c>
      <c r="S19" s="66">
        <v>3.4000000000000002E-2</v>
      </c>
      <c r="T19" s="66">
        <v>3.4500000000000003E-2</v>
      </c>
      <c r="U19" s="9"/>
    </row>
    <row r="20" spans="1:23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2.7E-2</v>
      </c>
      <c r="P20" s="66" t="s">
        <v>4</v>
      </c>
      <c r="Q20" s="66">
        <v>3.0800000000000001E-2</v>
      </c>
      <c r="R20" s="66">
        <v>3.2099999999999997E-2</v>
      </c>
      <c r="S20" s="67">
        <v>3.3000000000000002E-2</v>
      </c>
      <c r="T20" s="67">
        <v>3.4299999999999997E-2</v>
      </c>
      <c r="U20" s="9"/>
    </row>
    <row r="21" spans="1:23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B22" t="s">
        <v>230</v>
      </c>
      <c r="C22" s="38">
        <v>1.2500000000000001E-2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2.5999999999999999E-2</v>
      </c>
      <c r="M22" s="37">
        <v>2.8000000000000001E-2</v>
      </c>
      <c r="N22" s="19"/>
      <c r="O22" s="37">
        <v>3.1E-2</v>
      </c>
      <c r="P22" s="37">
        <v>3.15E-2</v>
      </c>
      <c r="Q22" s="37">
        <v>3.2000000000000001E-2</v>
      </c>
      <c r="R22" s="37">
        <v>3.3000000000000002E-2</v>
      </c>
      <c r="S22" s="37">
        <v>3.3500000000000002E-2</v>
      </c>
      <c r="T22" s="37">
        <v>3.5000000000000003E-2</v>
      </c>
      <c r="U22" s="9"/>
    </row>
    <row r="23" spans="1:23" x14ac:dyDescent="0.25">
      <c r="B23" t="s">
        <v>408</v>
      </c>
      <c r="C23" s="70">
        <v>3.15E-2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3.1E-2</v>
      </c>
      <c r="P23" s="66" t="s">
        <v>4</v>
      </c>
      <c r="Q23" s="66">
        <v>3.2000000000000001E-2</v>
      </c>
      <c r="R23" s="66">
        <v>3.3000000000000002E-2</v>
      </c>
      <c r="S23" s="66">
        <v>3.3500000000000002E-2</v>
      </c>
      <c r="T23" s="66">
        <v>3.5000000000000003E-2</v>
      </c>
      <c r="U23" s="9"/>
    </row>
    <row r="24" spans="1:23" x14ac:dyDescent="0.25">
      <c r="B24" t="s">
        <v>420</v>
      </c>
      <c r="C24" s="68">
        <v>1.6500000000000001E-2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2.5999999999999999E-2</v>
      </c>
      <c r="P24" s="67" t="s">
        <v>4</v>
      </c>
      <c r="Q24" s="67">
        <v>2.9000000000000001E-2</v>
      </c>
      <c r="R24" s="67">
        <v>3.0499999999999999E-2</v>
      </c>
      <c r="S24" s="67">
        <v>3.15E-2</v>
      </c>
      <c r="T24" s="67">
        <v>3.2500000000000001E-2</v>
      </c>
      <c r="U24" s="36">
        <v>2.6499999999999999E-2</v>
      </c>
      <c r="V24" t="s">
        <v>434</v>
      </c>
    </row>
    <row r="25" spans="1:23" x14ac:dyDescent="0.25"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2.4E-2</v>
      </c>
      <c r="M25" s="37" t="s">
        <v>4</v>
      </c>
      <c r="N25" s="19"/>
      <c r="O25" s="67">
        <v>0.03</v>
      </c>
      <c r="P25" s="67">
        <v>3.1E-2</v>
      </c>
      <c r="Q25" s="67">
        <v>3.2000000000000001E-2</v>
      </c>
      <c r="R25" s="67">
        <v>3.2800000000000003E-2</v>
      </c>
      <c r="S25" s="67">
        <v>3.3599999999999998E-2</v>
      </c>
      <c r="T25" s="67">
        <v>3.5000000000000003E-2</v>
      </c>
      <c r="U25" s="9"/>
    </row>
    <row r="26" spans="1:23" x14ac:dyDescent="0.25">
      <c r="A26" s="9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3.15E-2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1.2999999999999999E-2</v>
      </c>
      <c r="I27" s="42">
        <f t="shared" si="6"/>
        <v>1.2999999999999999E-2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2.5999999999999999E-2</v>
      </c>
      <c r="M27" s="42">
        <f t="shared" si="6"/>
        <v>2.8000000000000001E-2</v>
      </c>
      <c r="N27" s="12"/>
      <c r="O27" s="42">
        <f>MAX(O17:O25)</f>
        <v>3.1E-2</v>
      </c>
      <c r="P27" s="42">
        <f>MAX(P17:P24)</f>
        <v>3.15E-2</v>
      </c>
      <c r="Q27" s="42">
        <f>MAX(Q17:Q25)</f>
        <v>3.3000000000000002E-2</v>
      </c>
      <c r="R27" s="42">
        <f>MAX(R17:R25)</f>
        <v>3.3500000000000002E-2</v>
      </c>
      <c r="S27" s="42">
        <f>MAX(S17:S25)</f>
        <v>3.4000000000000002E-2</v>
      </c>
      <c r="T27" s="42">
        <f>MAX(T17:T25)</f>
        <v>3.5999999999999997E-2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2.8500000000000001E-2</v>
      </c>
      <c r="P29" s="68" t="s">
        <v>4</v>
      </c>
      <c r="Q29" s="67">
        <v>0.03</v>
      </c>
      <c r="R29" s="67">
        <v>3.1E-2</v>
      </c>
      <c r="S29" s="67">
        <v>3.4000000000000002E-2</v>
      </c>
      <c r="T29" s="67">
        <v>3.5000000000000003E-2</v>
      </c>
    </row>
    <row r="30" spans="1:23" x14ac:dyDescent="0.25">
      <c r="B30" t="s">
        <v>28</v>
      </c>
      <c r="C30" s="68">
        <v>2.4E-2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0.03</v>
      </c>
      <c r="P30" s="37" t="s">
        <v>4</v>
      </c>
      <c r="Q30" s="66">
        <v>3.3000000000000002E-2</v>
      </c>
      <c r="R30" s="66">
        <v>3.3500000000000002E-2</v>
      </c>
      <c r="S30" s="66">
        <v>3.4000000000000002E-2</v>
      </c>
      <c r="T30" s="66">
        <v>3.5000000000000003E-2</v>
      </c>
    </row>
    <row r="31" spans="1:23" x14ac:dyDescent="0.25">
      <c r="B31" t="s">
        <v>29</v>
      </c>
      <c r="C31" s="68">
        <v>1.6E-2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37">
        <v>2.75E-2</v>
      </c>
      <c r="P31" s="37" t="s">
        <v>4</v>
      </c>
      <c r="Q31" s="37">
        <v>2.9000000000000001E-2</v>
      </c>
      <c r="R31" s="37">
        <v>0.03</v>
      </c>
      <c r="S31" s="37">
        <v>3.1E-2</v>
      </c>
      <c r="T31" s="68">
        <v>3.3000000000000002E-2</v>
      </c>
    </row>
    <row r="32" spans="1:23" x14ac:dyDescent="0.25">
      <c r="B32" t="s">
        <v>30</v>
      </c>
      <c r="C32" s="68">
        <v>2.4E-2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3.1E-2</v>
      </c>
      <c r="P32" s="68" t="s">
        <v>4</v>
      </c>
      <c r="Q32" s="69">
        <v>3.3000000000000002E-2</v>
      </c>
      <c r="R32" s="69">
        <v>3.3500000000000002E-2</v>
      </c>
      <c r="S32" s="69">
        <v>3.4000000000000002E-2</v>
      </c>
      <c r="T32" s="69">
        <v>3.5000000000000003E-2</v>
      </c>
      <c r="W32" s="36"/>
    </row>
    <row r="33" spans="1:21" x14ac:dyDescent="0.25">
      <c r="B33" t="s">
        <v>247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37">
        <v>2.8500000000000001E-2</v>
      </c>
      <c r="P33" s="37" t="s">
        <v>4</v>
      </c>
      <c r="Q33" s="37">
        <v>0.03</v>
      </c>
      <c r="R33" s="37">
        <v>3.1E-2</v>
      </c>
      <c r="S33" s="37">
        <v>3.2500000000000001E-2</v>
      </c>
      <c r="T33" s="37">
        <v>3.4000000000000002E-2</v>
      </c>
    </row>
    <row r="34" spans="1:21" x14ac:dyDescent="0.25">
      <c r="B34" t="s">
        <v>36</v>
      </c>
      <c r="C34" s="68">
        <v>2.6499999999999999E-2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2.75E-2</v>
      </c>
      <c r="P34" s="68" t="s">
        <v>4</v>
      </c>
      <c r="Q34" s="67">
        <v>2.9000000000000001E-2</v>
      </c>
      <c r="R34" s="67">
        <v>0.03</v>
      </c>
      <c r="S34" s="67">
        <v>3.15E-2</v>
      </c>
      <c r="T34" s="67">
        <v>3.2500000000000001E-2</v>
      </c>
    </row>
    <row r="35" spans="1:21" x14ac:dyDescent="0.25">
      <c r="B35" t="s">
        <v>188</v>
      </c>
      <c r="C35" s="68">
        <v>1.4999999999999999E-2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0.02</v>
      </c>
      <c r="P35" s="68">
        <v>2.5000000000000001E-2</v>
      </c>
      <c r="Q35" s="68">
        <v>2.1499999999999998E-2</v>
      </c>
      <c r="R35" s="68">
        <v>3.4500000000000003E-2</v>
      </c>
      <c r="S35" s="68">
        <v>2.35E-2</v>
      </c>
      <c r="T35" s="68">
        <v>3.7499999999999999E-2</v>
      </c>
    </row>
    <row r="36" spans="1:21" x14ac:dyDescent="0.25">
      <c r="B36" t="s">
        <v>413</v>
      </c>
      <c r="C36" s="68">
        <v>1.6E-2</v>
      </c>
      <c r="D36" s="12"/>
      <c r="E36" s="37">
        <v>2.5000000000000001E-3</v>
      </c>
      <c r="F36" s="37">
        <v>3.5000000000000001E-3</v>
      </c>
      <c r="G36" s="16"/>
      <c r="H36" s="37" t="s">
        <v>4</v>
      </c>
      <c r="I36" s="37">
        <v>4.0000000000000001E-3</v>
      </c>
      <c r="J36" s="37" t="s">
        <v>4</v>
      </c>
      <c r="K36" s="37" t="s">
        <v>4</v>
      </c>
      <c r="L36" s="37">
        <v>5.0000000000000001E-3</v>
      </c>
      <c r="M36" s="37">
        <v>6.0000000000000001E-3</v>
      </c>
      <c r="N36" s="16"/>
      <c r="O36" s="67">
        <v>2.8000000000000001E-2</v>
      </c>
      <c r="P36" s="68">
        <v>1.35E-2</v>
      </c>
      <c r="Q36" s="67">
        <v>2.9000000000000001E-2</v>
      </c>
      <c r="R36" s="67">
        <v>1.6500000000000001E-2</v>
      </c>
      <c r="S36" s="67">
        <v>1.9E-2</v>
      </c>
      <c r="T36" s="67">
        <v>3.15E-2</v>
      </c>
    </row>
    <row r="37" spans="1:21" x14ac:dyDescent="0.25">
      <c r="D37" s="9"/>
      <c r="O37" s="43"/>
      <c r="P37" s="44"/>
      <c r="Q37" s="43"/>
      <c r="R37" s="43"/>
      <c r="S37" s="43"/>
      <c r="T37" s="43"/>
    </row>
    <row r="38" spans="1:21" x14ac:dyDescent="0.25">
      <c r="A38" s="8"/>
      <c r="B38" s="25" t="s">
        <v>37</v>
      </c>
      <c r="C38" s="42">
        <f>MAX(C29:C34)</f>
        <v>2.6499999999999999E-2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MAX(O29:O34)</f>
        <v>3.1E-2</v>
      </c>
      <c r="P38" s="42" t="s">
        <v>4</v>
      </c>
      <c r="Q38" s="42">
        <f>MAX(Q29:Q34)</f>
        <v>3.3000000000000002E-2</v>
      </c>
      <c r="R38" s="42">
        <f>MAX(R29:R34)</f>
        <v>3.3500000000000002E-2</v>
      </c>
      <c r="S38" s="42">
        <f>MAX(S29:S34)</f>
        <v>3.4000000000000002E-2</v>
      </c>
      <c r="T38" s="42">
        <f>MAX(T29:T34)</f>
        <v>3.5000000000000003E-2</v>
      </c>
      <c r="U38" s="8"/>
    </row>
    <row r="39" spans="1:21" x14ac:dyDescent="0.25">
      <c r="A39" s="9" t="s">
        <v>38</v>
      </c>
      <c r="D39" s="9"/>
    </row>
    <row r="40" spans="1:21" x14ac:dyDescent="0.25">
      <c r="B40" s="9" t="s">
        <v>38</v>
      </c>
      <c r="C40" s="78">
        <v>1.6E-2</v>
      </c>
      <c r="D40" s="12"/>
      <c r="E40" s="83">
        <v>1.26E-2</v>
      </c>
      <c r="F40" s="80">
        <v>1.61E-2</v>
      </c>
      <c r="G40" s="12"/>
      <c r="H40" s="80">
        <v>1.4E-2</v>
      </c>
      <c r="I40" s="80">
        <v>1.4500000000000001E-2</v>
      </c>
      <c r="J40" s="80">
        <v>1.4999999999999999E-2</v>
      </c>
      <c r="K40" s="80">
        <v>1.6500000000000001E-2</v>
      </c>
      <c r="L40" s="80">
        <v>2.3099999999999999E-2</v>
      </c>
      <c r="M40" s="80">
        <v>2.35E-2</v>
      </c>
      <c r="N40" s="61"/>
      <c r="O40" s="80">
        <v>2.7799999999999998E-2</v>
      </c>
      <c r="P40" s="80">
        <v>2.8799999999999999E-2</v>
      </c>
      <c r="Q40" s="80">
        <v>3.1600000000000003E-2</v>
      </c>
      <c r="R40" s="80">
        <v>3.2599999999999997E-2</v>
      </c>
      <c r="S40" s="80">
        <v>3.3099999999999997E-2</v>
      </c>
      <c r="T40" s="80">
        <v>3.4200000000000001E-2</v>
      </c>
    </row>
    <row r="41" spans="1:21" x14ac:dyDescent="0.25">
      <c r="B41" s="9" t="s">
        <v>392</v>
      </c>
      <c r="C41" s="78">
        <v>1.6E-2</v>
      </c>
      <c r="D41" s="12"/>
      <c r="E41" s="83">
        <v>1.2500000000000001E-2</v>
      </c>
      <c r="F41" s="80">
        <v>1.6E-2</v>
      </c>
      <c r="G41" s="12"/>
      <c r="H41" s="80">
        <v>1.3899999999999999E-2</v>
      </c>
      <c r="I41" s="80">
        <v>1.44E-2</v>
      </c>
      <c r="J41" s="80">
        <v>1.49E-2</v>
      </c>
      <c r="K41" s="80">
        <v>1.6400000000000001E-2</v>
      </c>
      <c r="L41" s="80">
        <v>2.3E-2</v>
      </c>
      <c r="M41" s="80">
        <v>2.3400000000000001E-2</v>
      </c>
      <c r="N41" s="61"/>
      <c r="O41" s="80">
        <v>2.7699999999999999E-2</v>
      </c>
      <c r="P41" s="80">
        <v>2.87E-2</v>
      </c>
      <c r="Q41" s="80">
        <v>3.15E-2</v>
      </c>
      <c r="R41" s="80">
        <v>3.2500000000000001E-2</v>
      </c>
      <c r="S41" s="80">
        <v>3.3500000000000002E-2</v>
      </c>
      <c r="T41" s="80">
        <v>3.4599999999999999E-2</v>
      </c>
    </row>
    <row r="42" spans="1:21" x14ac:dyDescent="0.25">
      <c r="B42" s="9" t="s">
        <v>364</v>
      </c>
      <c r="C42" s="78">
        <v>2.3E-2</v>
      </c>
      <c r="D42" s="12"/>
      <c r="E42" s="78">
        <v>1.7999999999999999E-2</v>
      </c>
      <c r="F42" s="78">
        <v>2.3E-2</v>
      </c>
      <c r="G42" s="12"/>
      <c r="H42" s="78">
        <v>1.9E-2</v>
      </c>
      <c r="I42" s="78">
        <v>1.9E-2</v>
      </c>
      <c r="J42" s="78">
        <v>1.9E-2</v>
      </c>
      <c r="K42" s="78">
        <v>0.02</v>
      </c>
      <c r="L42" s="78">
        <v>2.75E-2</v>
      </c>
      <c r="M42" s="78">
        <v>2.75E-2</v>
      </c>
      <c r="N42" s="60"/>
      <c r="O42" s="78">
        <v>3.1E-2</v>
      </c>
      <c r="P42" s="78">
        <v>3.3000000000000002E-2</v>
      </c>
      <c r="Q42" s="78">
        <v>3.3000000000000002E-2</v>
      </c>
      <c r="R42" s="78">
        <v>3.3500000000000002E-2</v>
      </c>
      <c r="S42" s="78">
        <v>3.4000000000000002E-2</v>
      </c>
      <c r="T42" s="78">
        <v>3.5999999999999997E-2</v>
      </c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hiddenRows="1" topLeftCell="B1">
      <selection activeCell="O22" sqref="O22"/>
      <pageMargins left="0.7" right="0.7" top="0.75" bottom="0.75" header="0.3" footer="0.3"/>
      <pageSetup orientation="portrait" r:id="rId1"/>
    </customSheetView>
  </customSheetViews>
  <mergeCells count="3">
    <mergeCell ref="E1:F1"/>
    <mergeCell ref="H1:M1"/>
    <mergeCell ref="O1:T1"/>
  </mergeCells>
  <conditionalFormatting sqref="C6:D6 D5 G21">
    <cfRule type="cellIs" dxfId="5672" priority="29" operator="greaterThan">
      <formula>0.0165</formula>
    </cfRule>
  </conditionalFormatting>
  <conditionalFormatting sqref="N22">
    <cfRule type="cellIs" dxfId="5671" priority="28" operator="greaterThan">
      <formula>0.018</formula>
    </cfRule>
  </conditionalFormatting>
  <conditionalFormatting sqref="G5:G6">
    <cfRule type="cellIs" dxfId="5670" priority="27" operator="greaterThan">
      <formula>0.0165</formula>
    </cfRule>
  </conditionalFormatting>
  <conditionalFormatting sqref="G23">
    <cfRule type="cellIs" dxfId="5669" priority="26" operator="greaterThan">
      <formula>0.0165</formula>
    </cfRule>
  </conditionalFormatting>
  <conditionalFormatting sqref="C8:C13">
    <cfRule type="top10" dxfId="5668" priority="25" rank="1"/>
  </conditionalFormatting>
  <conditionalFormatting sqref="E8:E9 E11:E12">
    <cfRule type="top10" dxfId="5667" priority="24" rank="1"/>
  </conditionalFormatting>
  <conditionalFormatting sqref="H8:H9 H11:H13">
    <cfRule type="top10" dxfId="5666" priority="23" rank="1"/>
  </conditionalFormatting>
  <conditionalFormatting sqref="I8:I9 I11:I13">
    <cfRule type="top10" dxfId="5665" priority="22" rank="1"/>
  </conditionalFormatting>
  <conditionalFormatting sqref="K8:K9 K11:K13">
    <cfRule type="top10" dxfId="5664" priority="21" rank="1"/>
  </conditionalFormatting>
  <conditionalFormatting sqref="L8:L13">
    <cfRule type="top10" dxfId="5663" priority="20" rank="1"/>
  </conditionalFormatting>
  <conditionalFormatting sqref="M8:M13">
    <cfRule type="top10" dxfId="5662" priority="19" rank="1"/>
  </conditionalFormatting>
  <conditionalFormatting sqref="O8:O13">
    <cfRule type="top10" dxfId="5661" priority="18" rank="1"/>
  </conditionalFormatting>
  <conditionalFormatting sqref="P8:P13">
    <cfRule type="top10" dxfId="5660" priority="17" rank="1"/>
  </conditionalFormatting>
  <conditionalFormatting sqref="Q8:Q13">
    <cfRule type="top10" dxfId="5659" priority="16" rank="1"/>
  </conditionalFormatting>
  <conditionalFormatting sqref="R8:R13">
    <cfRule type="top10" dxfId="5658" priority="15" rank="1"/>
  </conditionalFormatting>
  <conditionalFormatting sqref="S8:S13">
    <cfRule type="top10" dxfId="5657" priority="14" rank="1"/>
  </conditionalFormatting>
  <conditionalFormatting sqref="T8:T13">
    <cfRule type="top10" dxfId="5656" priority="13" rank="1"/>
  </conditionalFormatting>
  <conditionalFormatting sqref="J17:J21 J24">
    <cfRule type="top10" dxfId="5655" priority="12" rank="1"/>
  </conditionalFormatting>
  <conditionalFormatting sqref="C29:C36">
    <cfRule type="top10" dxfId="5654" priority="11" rank="1"/>
  </conditionalFormatting>
  <conditionalFormatting sqref="F8:F13">
    <cfRule type="top10" dxfId="5653" priority="10" rank="1"/>
  </conditionalFormatting>
  <conditionalFormatting sqref="O29:O36">
    <cfRule type="top10" dxfId="5652" priority="9" rank="1"/>
  </conditionalFormatting>
  <conditionalFormatting sqref="Q29:Q36">
    <cfRule type="top10" dxfId="5651" priority="8" rank="1"/>
  </conditionalFormatting>
  <conditionalFormatting sqref="R29:R36">
    <cfRule type="top10" dxfId="5650" priority="4" rank="1"/>
    <cfRule type="top10" dxfId="5649" priority="7" rank="1"/>
  </conditionalFormatting>
  <conditionalFormatting sqref="S29:S36">
    <cfRule type="top10" dxfId="5648" priority="6" rank="1"/>
  </conditionalFormatting>
  <conditionalFormatting sqref="T29:T36">
    <cfRule type="top10" dxfId="5647" priority="5" rank="1"/>
  </conditionalFormatting>
  <conditionalFormatting sqref="H10">
    <cfRule type="top10" dxfId="5646" priority="3" rank="1"/>
  </conditionalFormatting>
  <conditionalFormatting sqref="P17">
    <cfRule type="top10" dxfId="5645" priority="2" rank="1"/>
  </conditionalFormatting>
  <conditionalFormatting sqref="H17:H25 I25:K25">
    <cfRule type="top10" dxfId="5644" priority="30" rank="1"/>
  </conditionalFormatting>
  <conditionalFormatting sqref="I17:I24 J23:M23">
    <cfRule type="top10" dxfId="5643" priority="31" rank="1"/>
  </conditionalFormatting>
  <conditionalFormatting sqref="K17:K22 K24">
    <cfRule type="top10" dxfId="5642" priority="32" rank="1"/>
  </conditionalFormatting>
  <conditionalFormatting sqref="L17:L22 L24:L25">
    <cfRule type="top10" dxfId="5641" priority="33" rank="1"/>
  </conditionalFormatting>
  <conditionalFormatting sqref="M17:M22 M24">
    <cfRule type="top10" dxfId="5640" priority="34" rank="1"/>
  </conditionalFormatting>
  <conditionalFormatting sqref="C17:C25">
    <cfRule type="top10" dxfId="5639" priority="35" rank="1"/>
  </conditionalFormatting>
  <conditionalFormatting sqref="E17:E25">
    <cfRule type="top10" dxfId="5638" priority="36" rank="1"/>
  </conditionalFormatting>
  <conditionalFormatting sqref="F17:F25">
    <cfRule type="top10" dxfId="5637" priority="37" rank="1"/>
  </conditionalFormatting>
  <conditionalFormatting sqref="P18:P25">
    <cfRule type="top10" dxfId="5636" priority="38" percent="1" rank="10"/>
  </conditionalFormatting>
  <conditionalFormatting sqref="O17:O25">
    <cfRule type="top10" dxfId="5635" priority="39" rank="1"/>
  </conditionalFormatting>
  <conditionalFormatting sqref="Q17:Q25">
    <cfRule type="top10" dxfId="5634" priority="40" rank="1"/>
  </conditionalFormatting>
  <conditionalFormatting sqref="R17:R25">
    <cfRule type="top10" dxfId="5633" priority="41" rank="1"/>
  </conditionalFormatting>
  <conditionalFormatting sqref="S17:S25">
    <cfRule type="top10" dxfId="5632" priority="42" rank="1"/>
  </conditionalFormatting>
  <conditionalFormatting sqref="T17:T25">
    <cfRule type="top10" dxfId="5631" priority="43" rank="1"/>
  </conditionalFormatting>
  <conditionalFormatting sqref="M25">
    <cfRule type="top10" dxfId="5630" priority="1" rank="1"/>
  </conditionalFormatting>
  <pageMargins left="0.7" right="0.7" top="0.75" bottom="0.75" header="0.3" footer="0.3"/>
  <pageSetup orientation="portrait"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A4DFC-A803-4BB4-B87A-93C011C2ED61}">
  <dimension ref="A1:W44"/>
  <sheetViews>
    <sheetView topLeftCell="B1" workbookViewId="0">
      <selection activeCell="U8" sqref="U8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9.42578125" bestFit="1" customWidth="1"/>
    <col min="22" max="22" width="10.140625" bestFit="1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MAX(O8:O13)</f>
        <v>2.5000000000000001E-2</v>
      </c>
      <c r="P4" s="78">
        <f t="shared" si="1"/>
        <v>2.2499999999999999E-2</v>
      </c>
      <c r="Q4" s="78">
        <f t="shared" si="1"/>
        <v>1.7500000000000002E-2</v>
      </c>
      <c r="R4" s="78">
        <f t="shared" si="1"/>
        <v>2.6499999999999999E-2</v>
      </c>
      <c r="S4" s="78">
        <f t="shared" si="1"/>
        <v>2.1000000000000001E-2</v>
      </c>
      <c r="T4" s="78">
        <f t="shared" si="1"/>
        <v>0.03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1.4250000000000001E-2</v>
      </c>
      <c r="P5" s="80">
        <f t="shared" si="3"/>
        <v>1.7000000000000001E-2</v>
      </c>
      <c r="Q5" s="80">
        <f t="shared" si="3"/>
        <v>1.4999999999999999E-2</v>
      </c>
      <c r="R5" s="80">
        <f t="shared" si="3"/>
        <v>1.9E-2</v>
      </c>
      <c r="S5" s="80">
        <f t="shared" si="3"/>
        <v>1.7999999999999999E-2</v>
      </c>
      <c r="T5" s="80">
        <f t="shared" si="3"/>
        <v>2.1999999999999999E-2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396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1.4E-2</v>
      </c>
      <c r="P8" s="37">
        <v>2.2499999999999999E-2</v>
      </c>
      <c r="Q8" s="65">
        <v>1.4999999999999999E-2</v>
      </c>
      <c r="R8" s="65">
        <v>2.6499999999999999E-2</v>
      </c>
      <c r="S8" s="65">
        <v>1.7999999999999999E-2</v>
      </c>
      <c r="T8" s="65">
        <v>2.1999999999999999E-2</v>
      </c>
      <c r="U8" s="9"/>
    </row>
    <row r="9" spans="1:23" x14ac:dyDescent="0.25">
      <c r="A9" s="9"/>
      <c r="B9" t="s">
        <v>47</v>
      </c>
      <c r="C9" s="82" t="s">
        <v>435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2.6499999999999999E-2</v>
      </c>
      <c r="S9" s="65">
        <v>1.4999999999999999E-2</v>
      </c>
      <c r="T9" s="65">
        <v>0.03</v>
      </c>
      <c r="U9" s="36"/>
    </row>
    <row r="10" spans="1:23" x14ac:dyDescent="0.25">
      <c r="A10" s="9"/>
      <c r="B10" t="s">
        <v>48</v>
      </c>
      <c r="C10" s="47" t="s">
        <v>427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2.5000000000000001E-2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36"/>
      <c r="W10" s="36">
        <v>2.5000000000000001E-2</v>
      </c>
    </row>
    <row r="11" spans="1:23" x14ac:dyDescent="0.25">
      <c r="A11" s="9"/>
      <c r="B11" t="s">
        <v>65</v>
      </c>
      <c r="C11" s="87" t="s">
        <v>433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2"/>
    </row>
    <row r="12" spans="1:23" x14ac:dyDescent="0.25">
      <c r="A12" s="9"/>
      <c r="B12" t="s">
        <v>49</v>
      </c>
      <c r="C12" s="87" t="s">
        <v>387</v>
      </c>
      <c r="D12" s="96"/>
      <c r="E12" s="70">
        <v>1.0000000000000001E-5</v>
      </c>
      <c r="F12" s="69">
        <v>1E-3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1.6500000000000001E-2</v>
      </c>
      <c r="P12" s="37">
        <v>1.7000000000000001E-2</v>
      </c>
      <c r="Q12" s="37">
        <v>1.7500000000000002E-2</v>
      </c>
      <c r="R12" s="37">
        <v>0.02</v>
      </c>
      <c r="S12" s="37">
        <v>2.1000000000000001E-2</v>
      </c>
      <c r="T12" s="37">
        <v>2.1999999999999999E-2</v>
      </c>
      <c r="U12" s="9"/>
    </row>
    <row r="13" spans="1:23" x14ac:dyDescent="0.25">
      <c r="A13" s="9"/>
      <c r="B13" t="s">
        <v>50</v>
      </c>
      <c r="C13" s="70" t="s">
        <v>387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/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36"/>
      <c r="W13" s="36"/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1.15E-2</v>
      </c>
      <c r="N15" s="12"/>
      <c r="O15" s="42">
        <f t="shared" ref="O15:T15" si="5">MAX(O8:O13)</f>
        <v>2.5000000000000001E-2</v>
      </c>
      <c r="P15" s="42">
        <f t="shared" si="5"/>
        <v>2.2499999999999999E-2</v>
      </c>
      <c r="Q15" s="42">
        <f t="shared" si="5"/>
        <v>1.7500000000000002E-2</v>
      </c>
      <c r="R15" s="42">
        <f t="shared" si="5"/>
        <v>2.6499999999999999E-2</v>
      </c>
      <c r="S15" s="42">
        <f t="shared" si="5"/>
        <v>2.1000000000000001E-2</v>
      </c>
      <c r="T15" s="42">
        <f t="shared" si="5"/>
        <v>0.03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3.3300000000000003E-2</v>
      </c>
      <c r="K17" s="37" t="s">
        <v>4</v>
      </c>
      <c r="L17" s="37">
        <v>2.4E-2</v>
      </c>
      <c r="M17" s="37">
        <v>2.4500000000000001E-2</v>
      </c>
      <c r="N17" s="16"/>
      <c r="O17" s="37">
        <v>3.1E-2</v>
      </c>
      <c r="P17" s="37" t="s">
        <v>4</v>
      </c>
      <c r="Q17" s="37">
        <v>3.3000000000000002E-2</v>
      </c>
      <c r="R17" s="37">
        <v>3.3500000000000002E-2</v>
      </c>
      <c r="S17" s="37">
        <v>3.4000000000000002E-2</v>
      </c>
      <c r="T17" s="37">
        <v>3.5999999999999997E-2</v>
      </c>
      <c r="U17" s="36">
        <v>0.03</v>
      </c>
      <c r="V17" s="36">
        <v>3.3000000000000002E-2</v>
      </c>
    </row>
    <row r="18" spans="1:23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  <c r="U18" s="9"/>
    </row>
    <row r="19" spans="1:23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6">
        <v>2.8000000000000001E-2</v>
      </c>
      <c r="P19" s="66" t="s">
        <v>4</v>
      </c>
      <c r="Q19" s="66">
        <v>3.2000000000000001E-2</v>
      </c>
      <c r="R19" s="66">
        <v>3.3000000000000002E-2</v>
      </c>
      <c r="S19" s="66">
        <v>3.4000000000000002E-2</v>
      </c>
      <c r="T19" s="66">
        <v>3.4500000000000003E-2</v>
      </c>
      <c r="U19" s="9"/>
    </row>
    <row r="20" spans="1:23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2.7E-2</v>
      </c>
      <c r="P20" s="66" t="s">
        <v>4</v>
      </c>
      <c r="Q20" s="66">
        <v>3.0800000000000001E-2</v>
      </c>
      <c r="R20" s="66">
        <v>3.2099999999999997E-2</v>
      </c>
      <c r="S20" s="67">
        <v>3.3000000000000002E-2</v>
      </c>
      <c r="T20" s="67">
        <v>3.4299999999999997E-2</v>
      </c>
      <c r="U20" s="9"/>
    </row>
    <row r="21" spans="1:23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B22" t="s">
        <v>230</v>
      </c>
      <c r="C22" s="38">
        <v>1.2500000000000001E-2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2.5999999999999999E-2</v>
      </c>
      <c r="M22" s="37">
        <v>2.8000000000000001E-2</v>
      </c>
      <c r="N22" s="19"/>
      <c r="O22" s="37">
        <v>3.1E-2</v>
      </c>
      <c r="P22" s="37">
        <v>3.15E-2</v>
      </c>
      <c r="Q22" s="37">
        <v>3.2000000000000001E-2</v>
      </c>
      <c r="R22" s="37">
        <v>3.3000000000000002E-2</v>
      </c>
      <c r="S22" s="37">
        <v>3.3500000000000002E-2</v>
      </c>
      <c r="T22" s="37">
        <v>3.5000000000000003E-2</v>
      </c>
      <c r="U22" s="9"/>
    </row>
    <row r="23" spans="1:23" x14ac:dyDescent="0.25">
      <c r="B23" t="s">
        <v>408</v>
      </c>
      <c r="C23" s="70">
        <v>3.15E-2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3.1E-2</v>
      </c>
      <c r="P23" s="66" t="s">
        <v>4</v>
      </c>
      <c r="Q23" s="66">
        <v>3.2000000000000001E-2</v>
      </c>
      <c r="R23" s="66">
        <v>3.3000000000000002E-2</v>
      </c>
      <c r="S23" s="66">
        <v>3.3500000000000002E-2</v>
      </c>
      <c r="T23" s="66">
        <v>3.5000000000000003E-2</v>
      </c>
      <c r="U23" s="9"/>
    </row>
    <row r="24" spans="1:23" x14ac:dyDescent="0.25">
      <c r="B24" t="s">
        <v>420</v>
      </c>
      <c r="C24" s="68">
        <v>1.6500000000000001E-2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2.5999999999999999E-2</v>
      </c>
      <c r="P24" s="67" t="s">
        <v>4</v>
      </c>
      <c r="Q24" s="67">
        <v>2.9000000000000001E-2</v>
      </c>
      <c r="R24" s="67">
        <v>3.0499999999999999E-2</v>
      </c>
      <c r="S24" s="67">
        <v>3.15E-2</v>
      </c>
      <c r="T24" s="67">
        <v>3.2500000000000001E-2</v>
      </c>
      <c r="U24" s="36">
        <v>2.6499999999999999E-2</v>
      </c>
    </row>
    <row r="25" spans="1:23" x14ac:dyDescent="0.25"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1.4999999999999999E-2</v>
      </c>
      <c r="M25" s="37" t="s">
        <v>4</v>
      </c>
      <c r="N25" s="19"/>
      <c r="O25" s="67">
        <v>0.03</v>
      </c>
      <c r="P25" s="67">
        <v>3.1E-2</v>
      </c>
      <c r="Q25" s="67">
        <v>3.2000000000000001E-2</v>
      </c>
      <c r="R25" s="67">
        <v>3.2800000000000003E-2</v>
      </c>
      <c r="S25" s="67">
        <v>3.3599999999999998E-2</v>
      </c>
      <c r="T25" s="67">
        <v>3.5000000000000003E-2</v>
      </c>
      <c r="U25" s="9"/>
    </row>
    <row r="26" spans="1:23" x14ac:dyDescent="0.25">
      <c r="A26" s="9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3.15E-2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1.2999999999999999E-2</v>
      </c>
      <c r="I27" s="42">
        <f t="shared" si="6"/>
        <v>1.2999999999999999E-2</v>
      </c>
      <c r="J27" s="42">
        <f t="shared" si="6"/>
        <v>3.3300000000000003E-2</v>
      </c>
      <c r="K27" s="42">
        <f t="shared" si="6"/>
        <v>1.4500000000000001E-2</v>
      </c>
      <c r="L27" s="42">
        <f t="shared" si="6"/>
        <v>2.5999999999999999E-2</v>
      </c>
      <c r="M27" s="42">
        <f t="shared" si="6"/>
        <v>2.8000000000000001E-2</v>
      </c>
      <c r="N27" s="12"/>
      <c r="O27" s="42">
        <f>MAX(O17:O25)</f>
        <v>3.1E-2</v>
      </c>
      <c r="P27" s="42">
        <f>MAX(P17:P24)</f>
        <v>3.15E-2</v>
      </c>
      <c r="Q27" s="42">
        <f>MAX(Q17:Q25)</f>
        <v>3.3000000000000002E-2</v>
      </c>
      <c r="R27" s="42">
        <f>MAX(R17:R25)</f>
        <v>3.3500000000000002E-2</v>
      </c>
      <c r="S27" s="42">
        <f>MAX(S17:S25)</f>
        <v>3.4000000000000002E-2</v>
      </c>
      <c r="T27" s="42">
        <f>MAX(T17:T25)</f>
        <v>3.5999999999999997E-2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2.8500000000000001E-2</v>
      </c>
      <c r="P29" s="68" t="s">
        <v>4</v>
      </c>
      <c r="Q29" s="67">
        <v>0.03</v>
      </c>
      <c r="R29" s="67">
        <v>3.1E-2</v>
      </c>
      <c r="S29" s="67">
        <v>3.4000000000000002E-2</v>
      </c>
      <c r="T29" s="67">
        <v>3.5000000000000003E-2</v>
      </c>
    </row>
    <row r="30" spans="1:23" x14ac:dyDescent="0.25">
      <c r="B30" t="s">
        <v>28</v>
      </c>
      <c r="C30" s="68">
        <v>2.4E-2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0.03</v>
      </c>
      <c r="P30" s="37" t="s">
        <v>4</v>
      </c>
      <c r="Q30" s="66">
        <v>3.3000000000000002E-2</v>
      </c>
      <c r="R30" s="66">
        <v>3.3500000000000002E-2</v>
      </c>
      <c r="S30" s="66">
        <v>3.4000000000000002E-2</v>
      </c>
      <c r="T30" s="66">
        <v>3.5000000000000003E-2</v>
      </c>
    </row>
    <row r="31" spans="1:23" x14ac:dyDescent="0.25">
      <c r="B31" t="s">
        <v>29</v>
      </c>
      <c r="C31" s="68">
        <v>1.6E-2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37">
        <v>2.75E-2</v>
      </c>
      <c r="P31" s="37" t="s">
        <v>4</v>
      </c>
      <c r="Q31" s="37">
        <v>2.9000000000000001E-2</v>
      </c>
      <c r="R31" s="37">
        <v>0.03</v>
      </c>
      <c r="S31" s="37">
        <v>3.1E-2</v>
      </c>
      <c r="T31" s="68">
        <v>3.3000000000000002E-2</v>
      </c>
    </row>
    <row r="32" spans="1:23" x14ac:dyDescent="0.25">
      <c r="B32" t="s">
        <v>30</v>
      </c>
      <c r="C32" s="68">
        <v>2.4E-2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3.1E-2</v>
      </c>
      <c r="P32" s="68" t="s">
        <v>4</v>
      </c>
      <c r="Q32" s="69">
        <v>3.3000000000000002E-2</v>
      </c>
      <c r="R32" s="69">
        <v>3.3500000000000002E-2</v>
      </c>
      <c r="S32" s="69">
        <v>3.4000000000000002E-2</v>
      </c>
      <c r="T32" s="69">
        <v>3.5000000000000003E-2</v>
      </c>
      <c r="W32" s="36"/>
    </row>
    <row r="33" spans="1:21" x14ac:dyDescent="0.25">
      <c r="B33" t="s">
        <v>247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37">
        <v>2.8500000000000001E-2</v>
      </c>
      <c r="P33" s="37" t="s">
        <v>4</v>
      </c>
      <c r="Q33" s="37">
        <v>0.03</v>
      </c>
      <c r="R33" s="37">
        <v>3.1E-2</v>
      </c>
      <c r="S33" s="37">
        <v>3.2500000000000001E-2</v>
      </c>
      <c r="T33" s="37">
        <v>3.4000000000000002E-2</v>
      </c>
    </row>
    <row r="34" spans="1:21" x14ac:dyDescent="0.25">
      <c r="B34" t="s">
        <v>36</v>
      </c>
      <c r="C34" s="68">
        <v>2.6499999999999999E-2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2.75E-2</v>
      </c>
      <c r="P34" s="68" t="s">
        <v>4</v>
      </c>
      <c r="Q34" s="67">
        <v>2.9000000000000001E-2</v>
      </c>
      <c r="R34" s="67">
        <v>0.03</v>
      </c>
      <c r="S34" s="67">
        <v>3.15E-2</v>
      </c>
      <c r="T34" s="67">
        <v>3.2500000000000001E-2</v>
      </c>
    </row>
    <row r="35" spans="1:21" x14ac:dyDescent="0.25">
      <c r="B35" t="s">
        <v>188</v>
      </c>
      <c r="C35" s="68">
        <v>1.4999999999999999E-2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0.02</v>
      </c>
      <c r="P35" s="68">
        <v>2.5000000000000001E-2</v>
      </c>
      <c r="Q35" s="68">
        <v>2.1499999999999998E-2</v>
      </c>
      <c r="R35" s="68">
        <v>3.4500000000000003E-2</v>
      </c>
      <c r="S35" s="68">
        <v>2.35E-2</v>
      </c>
      <c r="T35" s="68">
        <v>3.7499999999999999E-2</v>
      </c>
    </row>
    <row r="36" spans="1:21" x14ac:dyDescent="0.25">
      <c r="B36" t="s">
        <v>413</v>
      </c>
      <c r="C36" s="68">
        <v>1.6E-2</v>
      </c>
      <c r="D36" s="12"/>
      <c r="E36" s="37">
        <v>2.5000000000000001E-3</v>
      </c>
      <c r="F36" s="37">
        <v>3.5000000000000001E-3</v>
      </c>
      <c r="G36" s="16"/>
      <c r="H36" s="37" t="s">
        <v>4</v>
      </c>
      <c r="I36" s="37">
        <v>4.0000000000000001E-3</v>
      </c>
      <c r="J36" s="37" t="s">
        <v>4</v>
      </c>
      <c r="K36" s="37" t="s">
        <v>4</v>
      </c>
      <c r="L36" s="37">
        <v>5.0000000000000001E-3</v>
      </c>
      <c r="M36" s="37">
        <v>6.0000000000000001E-3</v>
      </c>
      <c r="N36" s="16"/>
      <c r="O36" s="67">
        <v>2.8000000000000001E-2</v>
      </c>
      <c r="P36" s="68">
        <v>1.35E-2</v>
      </c>
      <c r="Q36" s="67">
        <v>2.9000000000000001E-2</v>
      </c>
      <c r="R36" s="67">
        <v>1.6500000000000001E-2</v>
      </c>
      <c r="S36" s="67">
        <v>1.9E-2</v>
      </c>
      <c r="T36" s="67">
        <v>3.15E-2</v>
      </c>
    </row>
    <row r="37" spans="1:21" x14ac:dyDescent="0.25">
      <c r="D37" s="9"/>
      <c r="O37" s="43"/>
      <c r="P37" s="44"/>
      <c r="Q37" s="43"/>
      <c r="R37" s="43"/>
      <c r="S37" s="43"/>
      <c r="T37" s="43"/>
    </row>
    <row r="38" spans="1:21" x14ac:dyDescent="0.25">
      <c r="A38" s="8"/>
      <c r="B38" s="25" t="s">
        <v>37</v>
      </c>
      <c r="C38" s="42">
        <f>MAX(C29:C34)</f>
        <v>2.6499999999999999E-2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MAX(O29:O34)</f>
        <v>3.1E-2</v>
      </c>
      <c r="P38" s="42" t="s">
        <v>4</v>
      </c>
      <c r="Q38" s="42">
        <f>MAX(Q29:Q34)</f>
        <v>3.3000000000000002E-2</v>
      </c>
      <c r="R38" s="42">
        <f>MAX(R29:R34)</f>
        <v>3.3500000000000002E-2</v>
      </c>
      <c r="S38" s="42">
        <f>MAX(S29:S34)</f>
        <v>3.4000000000000002E-2</v>
      </c>
      <c r="T38" s="42">
        <f>MAX(T29:T34)</f>
        <v>3.5000000000000003E-2</v>
      </c>
      <c r="U38" s="8"/>
    </row>
    <row r="39" spans="1:21" x14ac:dyDescent="0.25">
      <c r="A39" s="9" t="s">
        <v>38</v>
      </c>
      <c r="D39" s="9"/>
    </row>
    <row r="40" spans="1:21" x14ac:dyDescent="0.25">
      <c r="B40" s="9" t="s">
        <v>38</v>
      </c>
      <c r="C40" s="78">
        <v>1.6E-2</v>
      </c>
      <c r="D40" s="12"/>
      <c r="E40" s="83">
        <v>1.26E-2</v>
      </c>
      <c r="F40" s="80">
        <v>1.61E-2</v>
      </c>
      <c r="G40" s="12"/>
      <c r="H40" s="80">
        <v>1.4E-2</v>
      </c>
      <c r="I40" s="80">
        <v>1.4500000000000001E-2</v>
      </c>
      <c r="J40" s="80">
        <v>1.4999999999999999E-2</v>
      </c>
      <c r="K40" s="80">
        <v>1.6500000000000001E-2</v>
      </c>
      <c r="L40" s="80">
        <v>2.3099999999999999E-2</v>
      </c>
      <c r="M40" s="80">
        <v>2.35E-2</v>
      </c>
      <c r="N40" s="61"/>
      <c r="O40" s="80">
        <v>2.76E-2</v>
      </c>
      <c r="P40" s="80">
        <v>2.8799999999999999E-2</v>
      </c>
      <c r="Q40" s="80">
        <v>3.1600000000000003E-2</v>
      </c>
      <c r="R40" s="80">
        <v>3.2599999999999997E-2</v>
      </c>
      <c r="S40" s="80">
        <v>3.3599999999999998E-2</v>
      </c>
      <c r="T40" s="80">
        <v>3.4700000000000002E-2</v>
      </c>
    </row>
    <row r="41" spans="1:21" x14ac:dyDescent="0.25">
      <c r="B41" s="9" t="s">
        <v>392</v>
      </c>
      <c r="C41" s="78">
        <v>1.6E-2</v>
      </c>
      <c r="D41" s="12"/>
      <c r="E41" s="83">
        <v>1.2500000000000001E-2</v>
      </c>
      <c r="F41" s="80">
        <v>1.6E-2</v>
      </c>
      <c r="G41" s="12"/>
      <c r="H41" s="80">
        <v>1.3899999999999999E-2</v>
      </c>
      <c r="I41" s="80">
        <v>1.44E-2</v>
      </c>
      <c r="J41" s="80">
        <v>1.49E-2</v>
      </c>
      <c r="K41" s="80">
        <v>1.6400000000000001E-2</v>
      </c>
      <c r="L41" s="80">
        <v>2.3E-2</v>
      </c>
      <c r="M41" s="80">
        <v>2.3400000000000001E-2</v>
      </c>
      <c r="N41" s="61"/>
      <c r="O41" s="80">
        <v>2.75E-2</v>
      </c>
      <c r="P41" s="80">
        <v>2.87E-2</v>
      </c>
      <c r="Q41" s="80">
        <v>3.15E-2</v>
      </c>
      <c r="R41" s="80">
        <v>3.2500000000000001E-2</v>
      </c>
      <c r="S41" s="80">
        <v>3.3500000000000002E-2</v>
      </c>
      <c r="T41" s="80">
        <v>3.4599999999999999E-2</v>
      </c>
    </row>
    <row r="42" spans="1:21" x14ac:dyDescent="0.25">
      <c r="B42" s="9" t="s">
        <v>364</v>
      </c>
      <c r="C42" s="78">
        <v>1.4999999999999999E-2</v>
      </c>
      <c r="D42" s="12"/>
      <c r="E42" s="78">
        <v>1.7999999999999999E-2</v>
      </c>
      <c r="F42" s="78">
        <v>2.3E-2</v>
      </c>
      <c r="G42" s="12"/>
      <c r="H42" s="78">
        <v>1.9E-2</v>
      </c>
      <c r="I42" s="78">
        <v>1.9E-2</v>
      </c>
      <c r="J42" s="78">
        <v>1.9E-2</v>
      </c>
      <c r="K42" s="78">
        <v>0.02</v>
      </c>
      <c r="L42" s="78">
        <v>2.75E-2</v>
      </c>
      <c r="M42" s="78">
        <v>2.75E-2</v>
      </c>
      <c r="N42" s="60"/>
      <c r="O42" s="78">
        <v>3.1E-2</v>
      </c>
      <c r="P42" s="78">
        <v>3.3000000000000002E-2</v>
      </c>
      <c r="Q42" s="78">
        <v>3.3000000000000002E-2</v>
      </c>
      <c r="R42" s="78">
        <v>3.3500000000000002E-2</v>
      </c>
      <c r="S42" s="78">
        <v>3.4000000000000002E-2</v>
      </c>
      <c r="T42" s="78">
        <v>3.5999999999999997E-2</v>
      </c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hiddenRows="1" topLeftCell="B1">
      <selection activeCell="U8" sqref="U8"/>
      <pageMargins left="0.7" right="0.7" top="0.75" bottom="0.75" header="0.3" footer="0.3"/>
      <pageSetup orientation="portrait" r:id="rId1"/>
    </customSheetView>
  </customSheetViews>
  <mergeCells count="3">
    <mergeCell ref="E1:F1"/>
    <mergeCell ref="H1:M1"/>
    <mergeCell ref="O1:T1"/>
  </mergeCells>
  <conditionalFormatting sqref="C6:D6 D5 G21">
    <cfRule type="cellIs" dxfId="5629" priority="29" operator="greaterThan">
      <formula>0.0165</formula>
    </cfRule>
  </conditionalFormatting>
  <conditionalFormatting sqref="N22">
    <cfRule type="cellIs" dxfId="5628" priority="28" operator="greaterThan">
      <formula>0.018</formula>
    </cfRule>
  </conditionalFormatting>
  <conditionalFormatting sqref="G5:G6">
    <cfRule type="cellIs" dxfId="5627" priority="27" operator="greaterThan">
      <formula>0.0165</formula>
    </cfRule>
  </conditionalFormatting>
  <conditionalFormatting sqref="G23">
    <cfRule type="cellIs" dxfId="5626" priority="26" operator="greaterThan">
      <formula>0.0165</formula>
    </cfRule>
  </conditionalFormatting>
  <conditionalFormatting sqref="C8:C13">
    <cfRule type="top10" dxfId="5625" priority="25" rank="1"/>
  </conditionalFormatting>
  <conditionalFormatting sqref="E8:E9 E11:E12">
    <cfRule type="top10" dxfId="5624" priority="24" rank="1"/>
  </conditionalFormatting>
  <conditionalFormatting sqref="H8:H9 H11:H13">
    <cfRule type="top10" dxfId="5623" priority="23" rank="1"/>
  </conditionalFormatting>
  <conditionalFormatting sqref="I8:I9 I11:I13">
    <cfRule type="top10" dxfId="5622" priority="22" rank="1"/>
  </conditionalFormatting>
  <conditionalFormatting sqref="K8:K9 K11:K13">
    <cfRule type="top10" dxfId="5621" priority="21" rank="1"/>
  </conditionalFormatting>
  <conditionalFormatting sqref="L8:L13">
    <cfRule type="top10" dxfId="5620" priority="20" rank="1"/>
  </conditionalFormatting>
  <conditionalFormatting sqref="M8:M13">
    <cfRule type="top10" dxfId="5619" priority="19" rank="1"/>
  </conditionalFormatting>
  <conditionalFormatting sqref="O8:O13">
    <cfRule type="top10" dxfId="5618" priority="18" rank="1"/>
  </conditionalFormatting>
  <conditionalFormatting sqref="P8:P13">
    <cfRule type="top10" dxfId="5617" priority="17" rank="1"/>
  </conditionalFormatting>
  <conditionalFormatting sqref="Q8:Q13">
    <cfRule type="top10" dxfId="5616" priority="16" rank="1"/>
  </conditionalFormatting>
  <conditionalFormatting sqref="R8:R13">
    <cfRule type="top10" dxfId="5615" priority="15" rank="1"/>
  </conditionalFormatting>
  <conditionalFormatting sqref="S8:S13">
    <cfRule type="top10" dxfId="5614" priority="14" rank="1"/>
  </conditionalFormatting>
  <conditionalFormatting sqref="T8:T13">
    <cfRule type="top10" dxfId="5613" priority="13" rank="1"/>
  </conditionalFormatting>
  <conditionalFormatting sqref="J17:J21 J24">
    <cfRule type="top10" dxfId="5612" priority="12" rank="1"/>
  </conditionalFormatting>
  <conditionalFormatting sqref="C29:C36">
    <cfRule type="top10" dxfId="5611" priority="11" rank="1"/>
  </conditionalFormatting>
  <conditionalFormatting sqref="F8:F13">
    <cfRule type="top10" dxfId="5610" priority="10" rank="1"/>
  </conditionalFormatting>
  <conditionalFormatting sqref="O29:O36">
    <cfRule type="top10" dxfId="5609" priority="9" rank="1"/>
  </conditionalFormatting>
  <conditionalFormatting sqref="Q29:Q36">
    <cfRule type="top10" dxfId="5608" priority="8" rank="1"/>
  </conditionalFormatting>
  <conditionalFormatting sqref="R29:R36">
    <cfRule type="top10" dxfId="5607" priority="4" rank="1"/>
    <cfRule type="top10" dxfId="5606" priority="7" rank="1"/>
  </conditionalFormatting>
  <conditionalFormatting sqref="S29:S36">
    <cfRule type="top10" dxfId="5605" priority="6" rank="1"/>
  </conditionalFormatting>
  <conditionalFormatting sqref="T29:T36">
    <cfRule type="top10" dxfId="5604" priority="5" rank="1"/>
  </conditionalFormatting>
  <conditionalFormatting sqref="H10">
    <cfRule type="top10" dxfId="5603" priority="3" rank="1"/>
  </conditionalFormatting>
  <conditionalFormatting sqref="P17">
    <cfRule type="top10" dxfId="5602" priority="2" rank="1"/>
  </conditionalFormatting>
  <conditionalFormatting sqref="H17:H25 I25:K25">
    <cfRule type="top10" dxfId="5601" priority="30" rank="1"/>
  </conditionalFormatting>
  <conditionalFormatting sqref="I17:I24 J23:M23">
    <cfRule type="top10" dxfId="5600" priority="31" rank="1"/>
  </conditionalFormatting>
  <conditionalFormatting sqref="K17:K22 K24">
    <cfRule type="top10" dxfId="5599" priority="32" rank="1"/>
  </conditionalFormatting>
  <conditionalFormatting sqref="L17:L22 L24:L25">
    <cfRule type="top10" dxfId="5598" priority="33" rank="1"/>
  </conditionalFormatting>
  <conditionalFormatting sqref="M17:M22 M24">
    <cfRule type="top10" dxfId="5597" priority="34" rank="1"/>
  </conditionalFormatting>
  <conditionalFormatting sqref="C17:C25">
    <cfRule type="top10" dxfId="5596" priority="35" rank="1"/>
  </conditionalFormatting>
  <conditionalFormatting sqref="E17:E25">
    <cfRule type="top10" dxfId="5595" priority="36" rank="1"/>
  </conditionalFormatting>
  <conditionalFormatting sqref="F17:F25">
    <cfRule type="top10" dxfId="5594" priority="37" rank="1"/>
  </conditionalFormatting>
  <conditionalFormatting sqref="P18:P25">
    <cfRule type="top10" dxfId="5593" priority="38" percent="1" rank="10"/>
  </conditionalFormatting>
  <conditionalFormatting sqref="O17:O25">
    <cfRule type="top10" dxfId="5592" priority="39" rank="1"/>
  </conditionalFormatting>
  <conditionalFormatting sqref="Q17:Q25">
    <cfRule type="top10" dxfId="5591" priority="40" rank="1"/>
  </conditionalFormatting>
  <conditionalFormatting sqref="R17:R25">
    <cfRule type="top10" dxfId="5590" priority="41" rank="1"/>
  </conditionalFormatting>
  <conditionalFormatting sqref="S17:S25">
    <cfRule type="top10" dxfId="5589" priority="42" rank="1"/>
  </conditionalFormatting>
  <conditionalFormatting sqref="T17:T25">
    <cfRule type="top10" dxfId="5588" priority="43" rank="1"/>
  </conditionalFormatting>
  <conditionalFormatting sqref="M25">
    <cfRule type="top10" dxfId="5587" priority="1" rank="1"/>
  </conditionalFormatting>
  <pageMargins left="0.7" right="0.7" top="0.75" bottom="0.75" header="0.3" footer="0.3"/>
  <pageSetup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EF198-DDD0-41FF-9851-F8E1A34FD882}">
  <dimension ref="A1:W44"/>
  <sheetViews>
    <sheetView topLeftCell="B1" workbookViewId="0">
      <selection activeCell="C42" sqref="C42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9.42578125" bestFit="1" customWidth="1"/>
    <col min="22" max="22" width="10.140625" bestFit="1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t="15" hidden="1" customHeight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t="15" hidden="1" customHeight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MAX(O8:O13)</f>
        <v>2.5000000000000001E-2</v>
      </c>
      <c r="P4" s="78">
        <f t="shared" si="1"/>
        <v>2.2499999999999999E-2</v>
      </c>
      <c r="Q4" s="78">
        <f t="shared" si="1"/>
        <v>1.7500000000000002E-2</v>
      </c>
      <c r="R4" s="78">
        <f t="shared" si="1"/>
        <v>2.6499999999999999E-2</v>
      </c>
      <c r="S4" s="78">
        <f t="shared" si="1"/>
        <v>2.1000000000000001E-2</v>
      </c>
      <c r="T4" s="78">
        <f t="shared" si="1"/>
        <v>0.03</v>
      </c>
    </row>
    <row r="5" spans="1:23" ht="15" hidden="1" customHeight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5.2499999999999995E-3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1.4250000000000001E-2</v>
      </c>
      <c r="P5" s="80">
        <f t="shared" si="3"/>
        <v>1.7000000000000001E-2</v>
      </c>
      <c r="Q5" s="80">
        <f t="shared" si="3"/>
        <v>1.4999999999999999E-2</v>
      </c>
      <c r="R5" s="80">
        <f t="shared" si="3"/>
        <v>1.9E-2</v>
      </c>
      <c r="S5" s="80">
        <f t="shared" si="3"/>
        <v>1.7999999999999999E-2</v>
      </c>
      <c r="T5" s="80">
        <f t="shared" si="3"/>
        <v>2.1999999999999999E-2</v>
      </c>
    </row>
    <row r="6" spans="1:23" ht="15" hidden="1" customHeight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418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1.4E-2</v>
      </c>
      <c r="P8" s="37">
        <v>2.2499999999999999E-2</v>
      </c>
      <c r="Q8" s="65">
        <v>1.4999999999999999E-2</v>
      </c>
      <c r="R8" s="65">
        <v>2.6499999999999999E-2</v>
      </c>
      <c r="S8" s="65">
        <v>1.7999999999999999E-2</v>
      </c>
      <c r="T8" s="65">
        <v>2.1999999999999999E-2</v>
      </c>
      <c r="U8" s="9"/>
    </row>
    <row r="9" spans="1:23" x14ac:dyDescent="0.25">
      <c r="A9" s="9"/>
      <c r="B9" t="s">
        <v>47</v>
      </c>
      <c r="C9" s="82" t="s">
        <v>432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2.6499999999999999E-2</v>
      </c>
      <c r="S9" s="65">
        <v>1.4999999999999999E-2</v>
      </c>
      <c r="T9" s="65">
        <v>0.03</v>
      </c>
      <c r="U9" s="36"/>
    </row>
    <row r="10" spans="1:23" x14ac:dyDescent="0.25">
      <c r="A10" s="9"/>
      <c r="B10" t="s">
        <v>48</v>
      </c>
      <c r="C10" s="47" t="s">
        <v>427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8.5000000000000006E-3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2.5000000000000001E-2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36"/>
      <c r="W10" s="36">
        <v>2.5000000000000001E-2</v>
      </c>
    </row>
    <row r="11" spans="1:23" x14ac:dyDescent="0.25">
      <c r="A11" s="9"/>
      <c r="B11" t="s">
        <v>65</v>
      </c>
      <c r="C11" s="87" t="s">
        <v>433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2"/>
    </row>
    <row r="12" spans="1:23" x14ac:dyDescent="0.25">
      <c r="A12" s="9"/>
      <c r="B12" t="s">
        <v>49</v>
      </c>
      <c r="C12" s="87" t="s">
        <v>387</v>
      </c>
      <c r="D12" s="96"/>
      <c r="E12" s="70">
        <v>1.0000000000000001E-5</v>
      </c>
      <c r="F12" s="69">
        <v>1E-3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1.6500000000000001E-2</v>
      </c>
      <c r="P12" s="37">
        <v>1.7000000000000001E-2</v>
      </c>
      <c r="Q12" s="37">
        <v>1.7500000000000002E-2</v>
      </c>
      <c r="R12" s="37">
        <v>0.02</v>
      </c>
      <c r="S12" s="37">
        <v>2.1000000000000001E-2</v>
      </c>
      <c r="T12" s="37">
        <v>2.1999999999999999E-2</v>
      </c>
      <c r="U12" s="9"/>
    </row>
    <row r="13" spans="1:23" x14ac:dyDescent="0.25">
      <c r="A13" s="9"/>
      <c r="B13" t="s">
        <v>50</v>
      </c>
      <c r="C13" s="70" t="s">
        <v>387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/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36"/>
      <c r="W13" s="36"/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1.15E-2</v>
      </c>
      <c r="N15" s="12"/>
      <c r="O15" s="42">
        <f t="shared" ref="O15:T15" si="5">MAX(O8:O13)</f>
        <v>2.5000000000000001E-2</v>
      </c>
      <c r="P15" s="42">
        <f t="shared" si="5"/>
        <v>2.2499999999999999E-2</v>
      </c>
      <c r="Q15" s="42">
        <f t="shared" si="5"/>
        <v>1.7500000000000002E-2</v>
      </c>
      <c r="R15" s="42">
        <f t="shared" si="5"/>
        <v>2.6499999999999999E-2</v>
      </c>
      <c r="S15" s="42">
        <f t="shared" si="5"/>
        <v>2.1000000000000001E-2</v>
      </c>
      <c r="T15" s="42">
        <f t="shared" si="5"/>
        <v>0.03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3.3300000000000003E-2</v>
      </c>
      <c r="K17" s="37" t="s">
        <v>4</v>
      </c>
      <c r="L17" s="37">
        <v>2.4E-2</v>
      </c>
      <c r="M17" s="37">
        <v>2.4500000000000001E-2</v>
      </c>
      <c r="N17" s="16"/>
      <c r="O17" s="37">
        <v>3.1E-2</v>
      </c>
      <c r="P17" s="37" t="s">
        <v>4</v>
      </c>
      <c r="Q17" s="37">
        <v>3.3000000000000002E-2</v>
      </c>
      <c r="R17" s="37">
        <v>3.3500000000000002E-2</v>
      </c>
      <c r="S17" s="37">
        <v>3.4000000000000002E-2</v>
      </c>
      <c r="T17" s="37">
        <v>3.5999999999999997E-2</v>
      </c>
      <c r="U17" s="36">
        <v>0.03</v>
      </c>
      <c r="V17" s="36">
        <v>3.3000000000000002E-2</v>
      </c>
    </row>
    <row r="18" spans="1:23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  <c r="U18" s="9"/>
    </row>
    <row r="19" spans="1:23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6">
        <v>2.8000000000000001E-2</v>
      </c>
      <c r="P19" s="66" t="s">
        <v>4</v>
      </c>
      <c r="Q19" s="66">
        <v>3.15E-2</v>
      </c>
      <c r="R19" s="66">
        <v>3.2500000000000001E-2</v>
      </c>
      <c r="S19" s="66">
        <v>3.3000000000000002E-2</v>
      </c>
      <c r="T19" s="66">
        <v>3.3700000000000001E-2</v>
      </c>
      <c r="U19" s="9"/>
    </row>
    <row r="20" spans="1:23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2.7E-2</v>
      </c>
      <c r="P20" s="66" t="s">
        <v>4</v>
      </c>
      <c r="Q20" s="66">
        <v>3.0800000000000001E-2</v>
      </c>
      <c r="R20" s="66">
        <v>3.2099999999999997E-2</v>
      </c>
      <c r="S20" s="67">
        <v>3.3000000000000002E-2</v>
      </c>
      <c r="T20" s="67">
        <v>3.4299999999999997E-2</v>
      </c>
      <c r="U20" s="9"/>
    </row>
    <row r="21" spans="1:23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B22" t="s">
        <v>230</v>
      </c>
      <c r="C22" s="38">
        <v>0.03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2.5999999999999999E-2</v>
      </c>
      <c r="M22" s="37">
        <v>2.8000000000000001E-2</v>
      </c>
      <c r="N22" s="19"/>
      <c r="O22" s="37">
        <v>3.1E-2</v>
      </c>
      <c r="P22" s="37">
        <v>3.15E-2</v>
      </c>
      <c r="Q22" s="37">
        <v>3.2000000000000001E-2</v>
      </c>
      <c r="R22" s="37">
        <v>3.3000000000000002E-2</v>
      </c>
      <c r="S22" s="37">
        <v>3.3500000000000002E-2</v>
      </c>
      <c r="T22" s="37">
        <v>3.5000000000000003E-2</v>
      </c>
      <c r="U22" s="9"/>
    </row>
    <row r="23" spans="1:23" x14ac:dyDescent="0.25">
      <c r="B23" t="s">
        <v>408</v>
      </c>
      <c r="C23" s="70">
        <v>3.15E-2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3.1E-2</v>
      </c>
      <c r="P23" s="66" t="s">
        <v>4</v>
      </c>
      <c r="Q23" s="66">
        <v>3.2000000000000001E-2</v>
      </c>
      <c r="R23" s="66">
        <v>3.3000000000000002E-2</v>
      </c>
      <c r="S23" s="66">
        <v>3.3500000000000002E-2</v>
      </c>
      <c r="T23" s="66">
        <v>3.5000000000000003E-2</v>
      </c>
      <c r="U23" s="9"/>
    </row>
    <row r="24" spans="1:23" x14ac:dyDescent="0.25">
      <c r="B24" t="s">
        <v>420</v>
      </c>
      <c r="C24" s="68">
        <v>1.6500000000000001E-2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2.5999999999999999E-2</v>
      </c>
      <c r="P24" s="67" t="s">
        <v>4</v>
      </c>
      <c r="Q24" s="67">
        <v>2.9000000000000001E-2</v>
      </c>
      <c r="R24" s="67">
        <v>3.0499999999999999E-2</v>
      </c>
      <c r="S24" s="67">
        <v>3.15E-2</v>
      </c>
      <c r="T24" s="67">
        <v>3.2500000000000001E-2</v>
      </c>
      <c r="U24" s="36">
        <v>2.6499999999999999E-2</v>
      </c>
    </row>
    <row r="25" spans="1:23" x14ac:dyDescent="0.25"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1.4999999999999999E-2</v>
      </c>
      <c r="M25" s="37" t="s">
        <v>4</v>
      </c>
      <c r="N25" s="19"/>
      <c r="O25" s="67">
        <v>0.03</v>
      </c>
      <c r="P25" s="67">
        <v>3.1E-2</v>
      </c>
      <c r="Q25" s="67">
        <v>3.2000000000000001E-2</v>
      </c>
      <c r="R25" s="67">
        <v>3.2800000000000003E-2</v>
      </c>
      <c r="S25" s="67">
        <v>3.3599999999999998E-2</v>
      </c>
      <c r="T25" s="67">
        <v>3.5000000000000003E-2</v>
      </c>
      <c r="U25" s="9"/>
    </row>
    <row r="26" spans="1:23" x14ac:dyDescent="0.25">
      <c r="A26" s="9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3.15E-2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1.2999999999999999E-2</v>
      </c>
      <c r="I27" s="42">
        <f t="shared" si="6"/>
        <v>1.2999999999999999E-2</v>
      </c>
      <c r="J27" s="42">
        <f t="shared" si="6"/>
        <v>3.3300000000000003E-2</v>
      </c>
      <c r="K27" s="42">
        <f t="shared" si="6"/>
        <v>1.4500000000000001E-2</v>
      </c>
      <c r="L27" s="42">
        <f t="shared" si="6"/>
        <v>2.5999999999999999E-2</v>
      </c>
      <c r="M27" s="42">
        <f t="shared" si="6"/>
        <v>2.8000000000000001E-2</v>
      </c>
      <c r="N27" s="12"/>
      <c r="O27" s="42">
        <f>MAX(O17:O25)</f>
        <v>3.1E-2</v>
      </c>
      <c r="P27" s="42">
        <f>MAX(P17:P24)</f>
        <v>3.15E-2</v>
      </c>
      <c r="Q27" s="42">
        <f>MAX(Q17:Q25)</f>
        <v>3.3000000000000002E-2</v>
      </c>
      <c r="R27" s="42">
        <f>MAX(R17:R25)</f>
        <v>3.3500000000000002E-2</v>
      </c>
      <c r="S27" s="42">
        <f>MAX(S17:S25)</f>
        <v>3.4000000000000002E-2</v>
      </c>
      <c r="T27" s="42">
        <f>MAX(T17:T25)</f>
        <v>3.5999999999999997E-2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2.8500000000000001E-2</v>
      </c>
      <c r="P29" s="68" t="s">
        <v>4</v>
      </c>
      <c r="Q29" s="67">
        <v>0.03</v>
      </c>
      <c r="R29" s="67">
        <v>3.1E-2</v>
      </c>
      <c r="S29" s="67">
        <v>3.4000000000000002E-2</v>
      </c>
      <c r="T29" s="67">
        <v>3.5000000000000003E-2</v>
      </c>
    </row>
    <row r="30" spans="1:23" x14ac:dyDescent="0.25">
      <c r="B30" t="s">
        <v>28</v>
      </c>
      <c r="C30" s="68">
        <v>2.4E-2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0.03</v>
      </c>
      <c r="P30" s="37" t="s">
        <v>4</v>
      </c>
      <c r="Q30" s="66">
        <v>3.3000000000000002E-2</v>
      </c>
      <c r="R30" s="66">
        <v>3.3500000000000002E-2</v>
      </c>
      <c r="S30" s="66">
        <v>3.4000000000000002E-2</v>
      </c>
      <c r="T30" s="66">
        <v>3.5000000000000003E-2</v>
      </c>
    </row>
    <row r="31" spans="1:23" x14ac:dyDescent="0.25">
      <c r="B31" t="s">
        <v>29</v>
      </c>
      <c r="C31" s="68">
        <v>1.6E-2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37">
        <v>2.75E-2</v>
      </c>
      <c r="P31" s="37" t="s">
        <v>4</v>
      </c>
      <c r="Q31" s="37">
        <v>2.9000000000000001E-2</v>
      </c>
      <c r="R31" s="37">
        <v>0.03</v>
      </c>
      <c r="S31" s="37">
        <v>3.1E-2</v>
      </c>
      <c r="T31" s="68">
        <v>3.3000000000000002E-2</v>
      </c>
    </row>
    <row r="32" spans="1:23" x14ac:dyDescent="0.25">
      <c r="B32" t="s">
        <v>30</v>
      </c>
      <c r="C32" s="68">
        <v>2.4E-2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3.1E-2</v>
      </c>
      <c r="P32" s="68" t="s">
        <v>4</v>
      </c>
      <c r="Q32" s="69">
        <v>3.3000000000000002E-2</v>
      </c>
      <c r="R32" s="69">
        <v>3.3500000000000002E-2</v>
      </c>
      <c r="S32" s="69">
        <v>3.4000000000000002E-2</v>
      </c>
      <c r="T32" s="69">
        <v>3.5000000000000003E-2</v>
      </c>
      <c r="W32" s="36"/>
    </row>
    <row r="33" spans="1:21" x14ac:dyDescent="0.25">
      <c r="B33" t="s">
        <v>247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37">
        <v>2.8500000000000001E-2</v>
      </c>
      <c r="P33" s="37" t="s">
        <v>4</v>
      </c>
      <c r="Q33" s="37">
        <v>0.03</v>
      </c>
      <c r="R33" s="37">
        <v>3.1E-2</v>
      </c>
      <c r="S33" s="37">
        <v>3.2500000000000001E-2</v>
      </c>
      <c r="T33" s="37">
        <v>3.4000000000000002E-2</v>
      </c>
    </row>
    <row r="34" spans="1:21" x14ac:dyDescent="0.25">
      <c r="B34" t="s">
        <v>36</v>
      </c>
      <c r="C34" s="68">
        <v>2.6499999999999999E-2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2.75E-2</v>
      </c>
      <c r="P34" s="68" t="s">
        <v>4</v>
      </c>
      <c r="Q34" s="67">
        <v>2.9000000000000001E-2</v>
      </c>
      <c r="R34" s="67">
        <v>0.03</v>
      </c>
      <c r="S34" s="67">
        <v>3.15E-2</v>
      </c>
      <c r="T34" s="67">
        <v>3.2500000000000001E-2</v>
      </c>
    </row>
    <row r="35" spans="1:21" x14ac:dyDescent="0.25">
      <c r="B35" t="s">
        <v>188</v>
      </c>
      <c r="C35" s="68">
        <v>1.4999999999999999E-2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3.2500000000000001E-2</v>
      </c>
      <c r="P35" s="68">
        <v>2.5000000000000001E-2</v>
      </c>
      <c r="Q35" s="68">
        <v>2.1499999999999998E-2</v>
      </c>
      <c r="R35" s="68">
        <v>3.4500000000000003E-2</v>
      </c>
      <c r="S35" s="68">
        <v>2.35E-2</v>
      </c>
      <c r="T35" s="68">
        <v>3.7499999999999999E-2</v>
      </c>
    </row>
    <row r="36" spans="1:21" x14ac:dyDescent="0.25">
      <c r="B36" t="s">
        <v>413</v>
      </c>
      <c r="C36" s="68">
        <v>1.6E-2</v>
      </c>
      <c r="D36" s="12"/>
      <c r="E36" s="37">
        <v>2.5000000000000001E-3</v>
      </c>
      <c r="F36" s="37">
        <v>3.5000000000000001E-3</v>
      </c>
      <c r="G36" s="16"/>
      <c r="H36" s="37" t="s">
        <v>4</v>
      </c>
      <c r="I36" s="37">
        <v>4.0000000000000001E-3</v>
      </c>
      <c r="J36" s="37" t="s">
        <v>4</v>
      </c>
      <c r="K36" s="37" t="s">
        <v>4</v>
      </c>
      <c r="L36" s="37">
        <v>5.0000000000000001E-3</v>
      </c>
      <c r="M36" s="37">
        <v>6.0000000000000001E-3</v>
      </c>
      <c r="N36" s="16"/>
      <c r="O36" s="67">
        <v>2.8000000000000001E-2</v>
      </c>
      <c r="P36" s="68">
        <v>1.35E-2</v>
      </c>
      <c r="Q36" s="67">
        <v>2.9000000000000001E-2</v>
      </c>
      <c r="R36" s="67">
        <v>1.6500000000000001E-2</v>
      </c>
      <c r="S36" s="67">
        <v>1.9E-2</v>
      </c>
      <c r="T36" s="67">
        <v>3.15E-2</v>
      </c>
    </row>
    <row r="37" spans="1:21" x14ac:dyDescent="0.25">
      <c r="D37" s="9"/>
      <c r="O37" s="43"/>
      <c r="P37" s="44"/>
      <c r="Q37" s="43"/>
      <c r="R37" s="43"/>
      <c r="S37" s="43"/>
      <c r="T37" s="43"/>
    </row>
    <row r="38" spans="1:21" x14ac:dyDescent="0.25">
      <c r="A38" s="8"/>
      <c r="B38" s="25" t="s">
        <v>37</v>
      </c>
      <c r="C38" s="42">
        <f>MAX(C29:C34)</f>
        <v>2.6499999999999999E-2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MAX(O29:O34)</f>
        <v>3.1E-2</v>
      </c>
      <c r="P38" s="42" t="s">
        <v>4</v>
      </c>
      <c r="Q38" s="42">
        <f>MAX(Q29:Q34)</f>
        <v>3.3000000000000002E-2</v>
      </c>
      <c r="R38" s="42">
        <f>MAX(R29:R34)</f>
        <v>3.3500000000000002E-2</v>
      </c>
      <c r="S38" s="42">
        <f>MAX(S29:S34)</f>
        <v>3.4000000000000002E-2</v>
      </c>
      <c r="T38" s="42">
        <f>MAX(T29:T34)</f>
        <v>3.5000000000000003E-2</v>
      </c>
      <c r="U38" s="8"/>
    </row>
    <row r="39" spans="1:21" x14ac:dyDescent="0.25">
      <c r="A39" s="9" t="s">
        <v>38</v>
      </c>
      <c r="D39" s="9"/>
    </row>
    <row r="40" spans="1:21" x14ac:dyDescent="0.25">
      <c r="B40" s="9" t="s">
        <v>38</v>
      </c>
      <c r="C40" s="78">
        <v>1.6E-2</v>
      </c>
      <c r="D40" s="12"/>
      <c r="E40" s="83">
        <v>1.26E-2</v>
      </c>
      <c r="F40" s="80">
        <v>1.61E-2</v>
      </c>
      <c r="G40" s="12"/>
      <c r="H40" s="80">
        <v>1.4E-2</v>
      </c>
      <c r="I40" s="80">
        <v>1.4500000000000001E-2</v>
      </c>
      <c r="J40" s="80">
        <v>1.4999999999999999E-2</v>
      </c>
      <c r="K40" s="80">
        <v>1.6500000000000001E-2</v>
      </c>
      <c r="L40" s="80">
        <v>2.3099999999999999E-2</v>
      </c>
      <c r="M40" s="80">
        <v>2.35E-2</v>
      </c>
      <c r="N40" s="61"/>
      <c r="O40" s="80">
        <v>2.76E-2</v>
      </c>
      <c r="P40" s="80">
        <v>2.8799999999999999E-2</v>
      </c>
      <c r="Q40" s="80">
        <v>3.1399999999999997E-2</v>
      </c>
      <c r="R40" s="80">
        <v>3.2399999999999998E-2</v>
      </c>
      <c r="S40" s="80">
        <v>3.3599999999999998E-2</v>
      </c>
      <c r="T40" s="80">
        <v>3.4700000000000002E-2</v>
      </c>
    </row>
    <row r="41" spans="1:21" x14ac:dyDescent="0.25">
      <c r="B41" s="9" t="s">
        <v>392</v>
      </c>
      <c r="C41" s="78">
        <v>1.6E-2</v>
      </c>
      <c r="D41" s="12"/>
      <c r="E41" s="83">
        <v>1.2500000000000001E-2</v>
      </c>
      <c r="F41" s="80">
        <v>1.6E-2</v>
      </c>
      <c r="G41" s="12"/>
      <c r="H41" s="80">
        <v>1.3899999999999999E-2</v>
      </c>
      <c r="I41" s="80">
        <v>1.44E-2</v>
      </c>
      <c r="J41" s="80">
        <v>1.49E-2</v>
      </c>
      <c r="K41" s="80">
        <v>1.6400000000000001E-2</v>
      </c>
      <c r="L41" s="80">
        <v>2.3E-2</v>
      </c>
      <c r="M41" s="80">
        <v>2.3400000000000001E-2</v>
      </c>
      <c r="N41" s="61"/>
      <c r="O41" s="80">
        <v>2.75E-2</v>
      </c>
      <c r="P41" s="80">
        <v>2.87E-2</v>
      </c>
      <c r="Q41" s="80">
        <v>3.1300000000000001E-2</v>
      </c>
      <c r="R41" s="80">
        <v>3.2300000000000002E-2</v>
      </c>
      <c r="S41" s="80">
        <v>3.3500000000000002E-2</v>
      </c>
      <c r="T41" s="80">
        <v>3.4599999999999999E-2</v>
      </c>
    </row>
    <row r="42" spans="1:21" x14ac:dyDescent="0.25">
      <c r="B42" s="9" t="s">
        <v>364</v>
      </c>
      <c r="C42" s="78">
        <v>1.4999999999999999E-2</v>
      </c>
      <c r="D42" s="12"/>
      <c r="E42" s="78">
        <v>1.7999999999999999E-2</v>
      </c>
      <c r="F42" s="78">
        <v>2.3E-2</v>
      </c>
      <c r="G42" s="12"/>
      <c r="H42" s="78">
        <v>1.9E-2</v>
      </c>
      <c r="I42" s="78">
        <v>1.9E-2</v>
      </c>
      <c r="J42" s="78">
        <v>1.9E-2</v>
      </c>
      <c r="K42" s="78">
        <v>0.02</v>
      </c>
      <c r="L42" s="78">
        <v>2.75E-2</v>
      </c>
      <c r="M42" s="78">
        <v>2.75E-2</v>
      </c>
      <c r="N42" s="60"/>
      <c r="O42" s="78">
        <v>3.1E-2</v>
      </c>
      <c r="P42" s="78">
        <v>3.3000000000000002E-2</v>
      </c>
      <c r="Q42" s="78">
        <v>3.3000000000000002E-2</v>
      </c>
      <c r="R42" s="78">
        <v>3.3500000000000002E-2</v>
      </c>
      <c r="S42" s="78">
        <v>3.4000000000000002E-2</v>
      </c>
      <c r="T42" s="78">
        <v>3.5999999999999997E-2</v>
      </c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hiddenRows="1" topLeftCell="B1">
      <selection activeCell="C42" sqref="C42"/>
      <pageMargins left="0.7" right="0.7" top="0.75" bottom="0.75" header="0.3" footer="0.3"/>
      <pageSetup orientation="portrait" r:id="rId1"/>
    </customSheetView>
  </customSheetViews>
  <mergeCells count="3">
    <mergeCell ref="E1:F1"/>
    <mergeCell ref="H1:M1"/>
    <mergeCell ref="O1:T1"/>
  </mergeCells>
  <conditionalFormatting sqref="C6:D6 D5 G21">
    <cfRule type="cellIs" dxfId="5586" priority="29" operator="greaterThan">
      <formula>0.0165</formula>
    </cfRule>
  </conditionalFormatting>
  <conditionalFormatting sqref="N22">
    <cfRule type="cellIs" dxfId="5585" priority="28" operator="greaterThan">
      <formula>0.018</formula>
    </cfRule>
  </conditionalFormatting>
  <conditionalFormatting sqref="G5:G6">
    <cfRule type="cellIs" dxfId="5584" priority="27" operator="greaterThan">
      <formula>0.0165</formula>
    </cfRule>
  </conditionalFormatting>
  <conditionalFormatting sqref="G23">
    <cfRule type="cellIs" dxfId="5583" priority="26" operator="greaterThan">
      <formula>0.0165</formula>
    </cfRule>
  </conditionalFormatting>
  <conditionalFormatting sqref="C8:C13">
    <cfRule type="top10" dxfId="5582" priority="25" rank="1"/>
  </conditionalFormatting>
  <conditionalFormatting sqref="E8:E9 E11:E12">
    <cfRule type="top10" dxfId="5581" priority="24" rank="1"/>
  </conditionalFormatting>
  <conditionalFormatting sqref="H8:H9 H11:H13">
    <cfRule type="top10" dxfId="5580" priority="23" rank="1"/>
  </conditionalFormatting>
  <conditionalFormatting sqref="I8:I9 I11:I13">
    <cfRule type="top10" dxfId="5579" priority="22" rank="1"/>
  </conditionalFormatting>
  <conditionalFormatting sqref="K8:K9 K11:K13">
    <cfRule type="top10" dxfId="5578" priority="21" rank="1"/>
  </conditionalFormatting>
  <conditionalFormatting sqref="L8:L13">
    <cfRule type="top10" dxfId="5577" priority="20" rank="1"/>
  </conditionalFormatting>
  <conditionalFormatting sqref="M8:M13">
    <cfRule type="top10" dxfId="5576" priority="19" rank="1"/>
  </conditionalFormatting>
  <conditionalFormatting sqref="O8:O13">
    <cfRule type="top10" dxfId="5575" priority="18" rank="1"/>
  </conditionalFormatting>
  <conditionalFormatting sqref="P8:P13">
    <cfRule type="top10" dxfId="5574" priority="17" rank="1"/>
  </conditionalFormatting>
  <conditionalFormatting sqref="Q8:Q13">
    <cfRule type="top10" dxfId="5573" priority="16" rank="1"/>
  </conditionalFormatting>
  <conditionalFormatting sqref="R8:R13">
    <cfRule type="top10" dxfId="5572" priority="15" rank="1"/>
  </conditionalFormatting>
  <conditionalFormatting sqref="S8:S13">
    <cfRule type="top10" dxfId="5571" priority="14" rank="1"/>
  </conditionalFormatting>
  <conditionalFormatting sqref="T8:T13">
    <cfRule type="top10" dxfId="5570" priority="13" rank="1"/>
  </conditionalFormatting>
  <conditionalFormatting sqref="J17:J21 J24">
    <cfRule type="top10" dxfId="5569" priority="12" rank="1"/>
  </conditionalFormatting>
  <conditionalFormatting sqref="C29:C36">
    <cfRule type="top10" dxfId="5568" priority="11" rank="1"/>
  </conditionalFormatting>
  <conditionalFormatting sqref="F8:F13">
    <cfRule type="top10" dxfId="5567" priority="10" rank="1"/>
  </conditionalFormatting>
  <conditionalFormatting sqref="O29:O36">
    <cfRule type="top10" dxfId="5566" priority="9" rank="1"/>
  </conditionalFormatting>
  <conditionalFormatting sqref="Q29:Q36">
    <cfRule type="top10" dxfId="5565" priority="8" rank="1"/>
  </conditionalFormatting>
  <conditionalFormatting sqref="R29:R36">
    <cfRule type="top10" dxfId="5564" priority="4" rank="1"/>
    <cfRule type="top10" dxfId="5563" priority="7" rank="1"/>
  </conditionalFormatting>
  <conditionalFormatting sqref="S29:S36">
    <cfRule type="top10" dxfId="5562" priority="6" rank="1"/>
  </conditionalFormatting>
  <conditionalFormatting sqref="T29:T36">
    <cfRule type="top10" dxfId="5561" priority="5" rank="1"/>
  </conditionalFormatting>
  <conditionalFormatting sqref="H10">
    <cfRule type="top10" dxfId="5560" priority="3" rank="1"/>
  </conditionalFormatting>
  <conditionalFormatting sqref="P17">
    <cfRule type="top10" dxfId="5559" priority="2" rank="1"/>
  </conditionalFormatting>
  <conditionalFormatting sqref="H17:H25 I25:K25">
    <cfRule type="top10" dxfId="5558" priority="30" rank="1"/>
  </conditionalFormatting>
  <conditionalFormatting sqref="I17:I24 J23:M23">
    <cfRule type="top10" dxfId="5557" priority="31" rank="1"/>
  </conditionalFormatting>
  <conditionalFormatting sqref="K17:K22 K24">
    <cfRule type="top10" dxfId="5556" priority="32" rank="1"/>
  </conditionalFormatting>
  <conditionalFormatting sqref="L17:L22 L24:L25">
    <cfRule type="top10" dxfId="5555" priority="33" rank="1"/>
  </conditionalFormatting>
  <conditionalFormatting sqref="M17:M22 M24">
    <cfRule type="top10" dxfId="5554" priority="34" rank="1"/>
  </conditionalFormatting>
  <conditionalFormatting sqref="C17:C25">
    <cfRule type="top10" dxfId="5553" priority="35" rank="1"/>
  </conditionalFormatting>
  <conditionalFormatting sqref="E17:E25">
    <cfRule type="top10" dxfId="5552" priority="36" rank="1"/>
  </conditionalFormatting>
  <conditionalFormatting sqref="F17:F25">
    <cfRule type="top10" dxfId="5551" priority="37" rank="1"/>
  </conditionalFormatting>
  <conditionalFormatting sqref="P18:P25">
    <cfRule type="top10" dxfId="5550" priority="38" percent="1" rank="10"/>
  </conditionalFormatting>
  <conditionalFormatting sqref="O17:O25">
    <cfRule type="top10" dxfId="5549" priority="39" rank="1"/>
  </conditionalFormatting>
  <conditionalFormatting sqref="Q17:Q25">
    <cfRule type="top10" dxfId="5548" priority="40" rank="1"/>
  </conditionalFormatting>
  <conditionalFormatting sqref="R17:R25">
    <cfRule type="top10" dxfId="5547" priority="41" rank="1"/>
  </conditionalFormatting>
  <conditionalFormatting sqref="S17:S25">
    <cfRule type="top10" dxfId="5546" priority="42" rank="1"/>
  </conditionalFormatting>
  <conditionalFormatting sqref="T17:T25">
    <cfRule type="top10" dxfId="5545" priority="43" rank="1"/>
  </conditionalFormatting>
  <conditionalFormatting sqref="M25">
    <cfRule type="top10" dxfId="5544" priority="1" rank="1"/>
  </conditionalFormatting>
  <pageMargins left="0.7" right="0.7" top="0.75" bottom="0.75" header="0.3" footer="0.3"/>
  <pageSetup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12D7C-4044-425C-BACB-DF4DCCA64BBD}">
  <dimension ref="A1:W44"/>
  <sheetViews>
    <sheetView workbookViewId="0">
      <selection activeCell="T22" sqref="T22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9.42578125" bestFit="1" customWidth="1"/>
    <col min="22" max="22" width="10.140625" bestFit="1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idden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9.4999999999999998E-3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MAX(O8:O13)</f>
        <v>2.5000000000000001E-2</v>
      </c>
      <c r="P4" s="78">
        <f t="shared" si="1"/>
        <v>2.2499999999999999E-2</v>
      </c>
      <c r="Q4" s="78">
        <f t="shared" si="1"/>
        <v>1.7500000000000002E-2</v>
      </c>
      <c r="R4" s="78">
        <f t="shared" si="1"/>
        <v>2.6499999999999999E-2</v>
      </c>
      <c r="S4" s="78">
        <f t="shared" si="1"/>
        <v>2.1000000000000001E-2</v>
      </c>
      <c r="T4" s="78">
        <f t="shared" si="1"/>
        <v>0.03</v>
      </c>
    </row>
    <row r="5" spans="1:23" hidden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1.4250000000000001E-2</v>
      </c>
      <c r="P5" s="80">
        <f t="shared" si="3"/>
        <v>1.7000000000000001E-2</v>
      </c>
      <c r="Q5" s="80">
        <f t="shared" si="3"/>
        <v>1.4999999999999999E-2</v>
      </c>
      <c r="R5" s="80">
        <f t="shared" si="3"/>
        <v>1.9E-2</v>
      </c>
      <c r="S5" s="80">
        <f t="shared" si="3"/>
        <v>1.7999999999999999E-2</v>
      </c>
      <c r="T5" s="80">
        <f t="shared" si="3"/>
        <v>2.1999999999999999E-2</v>
      </c>
    </row>
    <row r="6" spans="1:23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418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1.4E-2</v>
      </c>
      <c r="P8" s="37">
        <v>2.2499999999999999E-2</v>
      </c>
      <c r="Q8" s="65">
        <v>1.4999999999999999E-2</v>
      </c>
      <c r="R8" s="65">
        <v>2.6499999999999999E-2</v>
      </c>
      <c r="S8" s="65">
        <v>1.7999999999999999E-2</v>
      </c>
      <c r="T8" s="65">
        <v>2.1999999999999999E-2</v>
      </c>
      <c r="U8" s="9"/>
    </row>
    <row r="9" spans="1:23" x14ac:dyDescent="0.25">
      <c r="A9" s="9"/>
      <c r="B9" t="s">
        <v>47</v>
      </c>
      <c r="C9" s="82" t="s">
        <v>432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2.6499999999999999E-2</v>
      </c>
      <c r="S9" s="65">
        <v>1.4999999999999999E-2</v>
      </c>
      <c r="T9" s="65">
        <v>0.03</v>
      </c>
      <c r="U9" s="36"/>
    </row>
    <row r="10" spans="1:23" x14ac:dyDescent="0.25">
      <c r="A10" s="9"/>
      <c r="B10" t="s">
        <v>48</v>
      </c>
      <c r="C10" s="47" t="s">
        <v>427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2.5000000000000001E-2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36"/>
      <c r="W10" s="36">
        <v>2.5000000000000001E-2</v>
      </c>
    </row>
    <row r="11" spans="1:23" x14ac:dyDescent="0.25">
      <c r="A11" s="9"/>
      <c r="B11" t="s">
        <v>65</v>
      </c>
      <c r="C11" s="87" t="s">
        <v>433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2"/>
    </row>
    <row r="12" spans="1:23" x14ac:dyDescent="0.25">
      <c r="A12" s="9"/>
      <c r="B12" t="s">
        <v>49</v>
      </c>
      <c r="C12" s="87" t="s">
        <v>387</v>
      </c>
      <c r="D12" s="96"/>
      <c r="E12" s="70">
        <v>1.0000000000000001E-5</v>
      </c>
      <c r="F12" s="69">
        <v>1E-3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1.6500000000000001E-2</v>
      </c>
      <c r="P12" s="37">
        <v>1.7000000000000001E-2</v>
      </c>
      <c r="Q12" s="37">
        <v>1.7500000000000002E-2</v>
      </c>
      <c r="R12" s="37">
        <v>0.02</v>
      </c>
      <c r="S12" s="37">
        <v>2.1000000000000001E-2</v>
      </c>
      <c r="T12" s="37">
        <v>2.1999999999999999E-2</v>
      </c>
      <c r="U12" s="9"/>
    </row>
    <row r="13" spans="1:23" x14ac:dyDescent="0.25">
      <c r="A13" s="9"/>
      <c r="B13" t="s">
        <v>50</v>
      </c>
      <c r="C13" s="70" t="s">
        <v>415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9.4999999999999998E-3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/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36"/>
      <c r="W13" s="36"/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9.4999999999999998E-3</v>
      </c>
      <c r="K15" s="42">
        <f t="shared" si="4"/>
        <v>0.01</v>
      </c>
      <c r="L15" s="42">
        <f t="shared" si="4"/>
        <v>1.0999999999999999E-2</v>
      </c>
      <c r="M15" s="42">
        <f t="shared" si="4"/>
        <v>1.15E-2</v>
      </c>
      <c r="N15" s="12"/>
      <c r="O15" s="42">
        <f t="shared" ref="O15:T15" si="5">MAX(O8:O13)</f>
        <v>2.5000000000000001E-2</v>
      </c>
      <c r="P15" s="42">
        <f t="shared" si="5"/>
        <v>2.2499999999999999E-2</v>
      </c>
      <c r="Q15" s="42">
        <f t="shared" si="5"/>
        <v>1.7500000000000002E-2</v>
      </c>
      <c r="R15" s="42">
        <f t="shared" si="5"/>
        <v>2.6499999999999999E-2</v>
      </c>
      <c r="S15" s="42">
        <f t="shared" si="5"/>
        <v>2.1000000000000001E-2</v>
      </c>
      <c r="T15" s="42">
        <f t="shared" si="5"/>
        <v>0.03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3.3300000000000003E-2</v>
      </c>
      <c r="K17" s="37" t="s">
        <v>4</v>
      </c>
      <c r="L17" s="37">
        <v>2.4E-2</v>
      </c>
      <c r="M17" s="37">
        <v>2.4500000000000001E-2</v>
      </c>
      <c r="N17" s="16"/>
      <c r="O17" s="37">
        <v>2.9100000000000001E-2</v>
      </c>
      <c r="P17" s="37" t="s">
        <v>4</v>
      </c>
      <c r="Q17" s="37">
        <v>3.3000000000000002E-2</v>
      </c>
      <c r="R17" s="37">
        <v>3.3500000000000002E-2</v>
      </c>
      <c r="S17" s="37">
        <v>3.4000000000000002E-2</v>
      </c>
      <c r="T17" s="37">
        <v>3.5999999999999997E-2</v>
      </c>
      <c r="U17" s="36">
        <v>0.03</v>
      </c>
      <c r="V17" s="36">
        <v>3.3000000000000002E-2</v>
      </c>
    </row>
    <row r="18" spans="1:23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  <c r="U18" s="9"/>
    </row>
    <row r="19" spans="1:23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6">
        <v>2.8199999999999999E-2</v>
      </c>
      <c r="P19" s="66" t="s">
        <v>4</v>
      </c>
      <c r="Q19" s="66">
        <v>3.1399999999999997E-2</v>
      </c>
      <c r="R19" s="66">
        <v>3.3099999999999997E-2</v>
      </c>
      <c r="S19" s="66">
        <v>3.39E-2</v>
      </c>
      <c r="T19" s="66">
        <v>3.5000000000000003E-2</v>
      </c>
      <c r="U19" s="9"/>
    </row>
    <row r="20" spans="1:23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2.5000000000000001E-2</v>
      </c>
      <c r="P20" s="66" t="s">
        <v>4</v>
      </c>
      <c r="Q20" s="66">
        <v>2.8500000000000001E-2</v>
      </c>
      <c r="R20" s="66">
        <v>0.03</v>
      </c>
      <c r="S20" s="67">
        <v>3.1E-2</v>
      </c>
      <c r="T20" s="67">
        <v>3.4299999999999997E-2</v>
      </c>
      <c r="U20" s="9"/>
    </row>
    <row r="21" spans="1:23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B22" t="s">
        <v>230</v>
      </c>
      <c r="C22" s="38">
        <v>0.03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2.5999999999999999E-2</v>
      </c>
      <c r="M22" s="37">
        <v>2.8000000000000001E-2</v>
      </c>
      <c r="N22" s="19"/>
      <c r="O22" s="37">
        <v>3.1E-2</v>
      </c>
      <c r="P22" s="37">
        <v>3.15E-2</v>
      </c>
      <c r="Q22" s="37">
        <v>3.2000000000000001E-2</v>
      </c>
      <c r="R22" s="37">
        <v>3.3000000000000002E-2</v>
      </c>
      <c r="S22" s="37">
        <v>3.3500000000000002E-2</v>
      </c>
      <c r="T22" s="37">
        <v>3.5000000000000003E-2</v>
      </c>
      <c r="U22" s="9"/>
    </row>
    <row r="23" spans="1:23" x14ac:dyDescent="0.25">
      <c r="B23" t="s">
        <v>408</v>
      </c>
      <c r="C23" s="70">
        <v>3.15E-2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3.1E-2</v>
      </c>
      <c r="P23" s="66" t="s">
        <v>4</v>
      </c>
      <c r="Q23" s="66">
        <v>3.2000000000000001E-2</v>
      </c>
      <c r="R23" s="66">
        <v>3.3000000000000002E-2</v>
      </c>
      <c r="S23" s="66">
        <v>3.3500000000000002E-2</v>
      </c>
      <c r="T23" s="66">
        <v>3.5000000000000003E-2</v>
      </c>
      <c r="U23" s="9"/>
    </row>
    <row r="24" spans="1:23" x14ac:dyDescent="0.25">
      <c r="B24" t="s">
        <v>420</v>
      </c>
      <c r="C24" s="68">
        <v>1.6500000000000001E-2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2.5999999999999999E-2</v>
      </c>
      <c r="P24" s="67" t="s">
        <v>4</v>
      </c>
      <c r="Q24" s="67">
        <v>2.9000000000000001E-2</v>
      </c>
      <c r="R24" s="67">
        <v>3.0499999999999999E-2</v>
      </c>
      <c r="S24" s="67">
        <v>3.15E-2</v>
      </c>
      <c r="T24" s="67">
        <v>3.2500000000000001E-2</v>
      </c>
      <c r="U24" s="36">
        <v>2.6499999999999999E-2</v>
      </c>
    </row>
    <row r="25" spans="1:23" x14ac:dyDescent="0.25"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1.4999999999999999E-2</v>
      </c>
      <c r="M25" s="37" t="s">
        <v>4</v>
      </c>
      <c r="N25" s="19"/>
      <c r="O25" s="67">
        <v>0.03</v>
      </c>
      <c r="P25" s="67">
        <v>3.1E-2</v>
      </c>
      <c r="Q25" s="67">
        <v>3.2000000000000001E-2</v>
      </c>
      <c r="R25" s="67">
        <v>3.2800000000000003E-2</v>
      </c>
      <c r="S25" s="67">
        <v>3.3599999999999998E-2</v>
      </c>
      <c r="T25" s="67">
        <v>3.5000000000000003E-2</v>
      </c>
      <c r="U25" s="9"/>
    </row>
    <row r="26" spans="1:23" x14ac:dyDescent="0.25">
      <c r="A26" s="9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3.15E-2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1.2999999999999999E-2</v>
      </c>
      <c r="I27" s="42">
        <f t="shared" si="6"/>
        <v>1.2999999999999999E-2</v>
      </c>
      <c r="J27" s="42">
        <f t="shared" si="6"/>
        <v>3.3300000000000003E-2</v>
      </c>
      <c r="K27" s="42">
        <f t="shared" si="6"/>
        <v>1.4500000000000001E-2</v>
      </c>
      <c r="L27" s="42">
        <f t="shared" si="6"/>
        <v>2.5999999999999999E-2</v>
      </c>
      <c r="M27" s="42">
        <f t="shared" si="6"/>
        <v>2.8000000000000001E-2</v>
      </c>
      <c r="N27" s="12"/>
      <c r="O27" s="42">
        <f>MAX(O17:O25)</f>
        <v>3.1E-2</v>
      </c>
      <c r="P27" s="42">
        <f>MAX(P17:P24)</f>
        <v>3.15E-2</v>
      </c>
      <c r="Q27" s="42">
        <f>MAX(Q17:Q25)</f>
        <v>3.3000000000000002E-2</v>
      </c>
      <c r="R27" s="42">
        <f>MAX(R17:R25)</f>
        <v>3.3500000000000002E-2</v>
      </c>
      <c r="S27" s="42">
        <f>MAX(S17:S25)</f>
        <v>3.4000000000000002E-2</v>
      </c>
      <c r="T27" s="42">
        <f>MAX(T17:T25)</f>
        <v>3.5999999999999997E-2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2.8500000000000001E-2</v>
      </c>
      <c r="P29" s="68" t="s">
        <v>4</v>
      </c>
      <c r="Q29" s="67">
        <v>0.03</v>
      </c>
      <c r="R29" s="67">
        <v>3.1E-2</v>
      </c>
      <c r="S29" s="67">
        <v>3.4000000000000002E-2</v>
      </c>
      <c r="T29" s="67">
        <v>3.5000000000000003E-2</v>
      </c>
    </row>
    <row r="30" spans="1:23" x14ac:dyDescent="0.25">
      <c r="B30" t="s">
        <v>28</v>
      </c>
      <c r="C30" s="68">
        <v>2.4E-2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0.03</v>
      </c>
      <c r="P30" s="37" t="s">
        <v>4</v>
      </c>
      <c r="Q30" s="66">
        <v>3.3000000000000002E-2</v>
      </c>
      <c r="R30" s="66">
        <v>3.3500000000000002E-2</v>
      </c>
      <c r="S30" s="66">
        <v>3.4000000000000002E-2</v>
      </c>
      <c r="T30" s="66">
        <v>3.5000000000000003E-2</v>
      </c>
    </row>
    <row r="31" spans="1:23" x14ac:dyDescent="0.25">
      <c r="B31" t="s">
        <v>29</v>
      </c>
      <c r="C31" s="68">
        <v>1.6E-2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37">
        <v>2.75E-2</v>
      </c>
      <c r="P31" s="37" t="s">
        <v>4</v>
      </c>
      <c r="Q31" s="37">
        <v>2.9000000000000001E-2</v>
      </c>
      <c r="R31" s="37">
        <v>0.03</v>
      </c>
      <c r="S31" s="37">
        <v>3.1E-2</v>
      </c>
      <c r="T31" s="68">
        <v>3.3000000000000002E-2</v>
      </c>
    </row>
    <row r="32" spans="1:23" x14ac:dyDescent="0.25">
      <c r="B32" t="s">
        <v>30</v>
      </c>
      <c r="C32" s="68">
        <v>2.4E-2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2.8500000000000001E-2</v>
      </c>
      <c r="P32" s="68" t="s">
        <v>4</v>
      </c>
      <c r="Q32" s="69">
        <v>2.9499999999999998E-2</v>
      </c>
      <c r="R32" s="69">
        <v>0.03</v>
      </c>
      <c r="S32" s="69">
        <v>3.1E-2</v>
      </c>
      <c r="T32" s="69">
        <v>3.3500000000000002E-2</v>
      </c>
      <c r="W32" s="36"/>
    </row>
    <row r="33" spans="1:21" x14ac:dyDescent="0.25">
      <c r="B33" t="s">
        <v>247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37">
        <v>2.8500000000000001E-2</v>
      </c>
      <c r="P33" s="37" t="s">
        <v>4</v>
      </c>
      <c r="Q33" s="37">
        <v>0.03</v>
      </c>
      <c r="R33" s="37">
        <v>3.1E-2</v>
      </c>
      <c r="S33" s="37">
        <v>3.2500000000000001E-2</v>
      </c>
      <c r="T33" s="37">
        <v>3.4000000000000002E-2</v>
      </c>
    </row>
    <row r="34" spans="1:21" x14ac:dyDescent="0.25">
      <c r="B34" t="s">
        <v>36</v>
      </c>
      <c r="C34" s="68">
        <v>2.6499999999999999E-2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2.75E-2</v>
      </c>
      <c r="P34" s="68" t="s">
        <v>4</v>
      </c>
      <c r="Q34" s="67">
        <v>2.9000000000000001E-2</v>
      </c>
      <c r="R34" s="67">
        <v>0.03</v>
      </c>
      <c r="S34" s="67">
        <v>3.15E-2</v>
      </c>
      <c r="T34" s="67">
        <v>3.2500000000000001E-2</v>
      </c>
    </row>
    <row r="35" spans="1:21" x14ac:dyDescent="0.25">
      <c r="B35" t="s">
        <v>188</v>
      </c>
      <c r="C35" s="68">
        <v>1.4999999999999999E-2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3.2500000000000001E-2</v>
      </c>
      <c r="P35" s="68">
        <v>2.5000000000000001E-2</v>
      </c>
      <c r="Q35" s="68">
        <v>2.1499999999999998E-2</v>
      </c>
      <c r="R35" s="68">
        <v>3.4500000000000003E-2</v>
      </c>
      <c r="S35" s="68">
        <v>2.35E-2</v>
      </c>
      <c r="T35" s="68">
        <v>3.7499999999999999E-2</v>
      </c>
    </row>
    <row r="36" spans="1:21" x14ac:dyDescent="0.25">
      <c r="B36" t="s">
        <v>413</v>
      </c>
      <c r="C36" s="68">
        <v>3.2500000000000001E-2</v>
      </c>
      <c r="D36" s="12"/>
      <c r="E36" s="37">
        <v>2.5000000000000001E-3</v>
      </c>
      <c r="F36" s="37">
        <v>3.5000000000000001E-3</v>
      </c>
      <c r="G36" s="16"/>
      <c r="H36" s="37" t="s">
        <v>4</v>
      </c>
      <c r="I36" s="37">
        <v>4.0000000000000001E-3</v>
      </c>
      <c r="J36" s="37" t="s">
        <v>4</v>
      </c>
      <c r="K36" s="37" t="s">
        <v>4</v>
      </c>
      <c r="L36" s="37">
        <v>5.0000000000000001E-3</v>
      </c>
      <c r="M36" s="37">
        <v>6.0000000000000001E-3</v>
      </c>
      <c r="N36" s="16"/>
      <c r="O36" s="67">
        <v>2.8000000000000001E-2</v>
      </c>
      <c r="P36" s="68">
        <v>1.35E-2</v>
      </c>
      <c r="Q36" s="67">
        <v>2.9000000000000001E-2</v>
      </c>
      <c r="R36" s="67">
        <v>1.6500000000000001E-2</v>
      </c>
      <c r="S36" s="67">
        <v>1.9E-2</v>
      </c>
      <c r="T36" s="67">
        <v>3.15E-2</v>
      </c>
    </row>
    <row r="37" spans="1:21" x14ac:dyDescent="0.25">
      <c r="D37" s="9"/>
      <c r="O37" s="43"/>
      <c r="P37" s="44"/>
      <c r="Q37" s="43"/>
      <c r="R37" s="43"/>
      <c r="S37" s="43"/>
      <c r="T37" s="43"/>
    </row>
    <row r="38" spans="1:21" x14ac:dyDescent="0.25">
      <c r="A38" s="8"/>
      <c r="B38" s="25" t="s">
        <v>37</v>
      </c>
      <c r="C38" s="42">
        <f>MAX(C29:C34)</f>
        <v>2.6499999999999999E-2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MAX(O29:O34)</f>
        <v>0.03</v>
      </c>
      <c r="P38" s="42" t="s">
        <v>4</v>
      </c>
      <c r="Q38" s="42">
        <f>MAX(Q29:Q34)</f>
        <v>3.3000000000000002E-2</v>
      </c>
      <c r="R38" s="42">
        <f>MAX(R29:R34)</f>
        <v>3.3500000000000002E-2</v>
      </c>
      <c r="S38" s="42">
        <f>MAX(S29:S34)</f>
        <v>3.4000000000000002E-2</v>
      </c>
      <c r="T38" s="42">
        <f>MAX(T29:T34)</f>
        <v>3.5000000000000003E-2</v>
      </c>
      <c r="U38" s="8"/>
    </row>
    <row r="39" spans="1:21" x14ac:dyDescent="0.25">
      <c r="A39" s="9" t="s">
        <v>38</v>
      </c>
      <c r="D39" s="9"/>
    </row>
    <row r="40" spans="1:21" x14ac:dyDescent="0.25">
      <c r="B40" s="9" t="s">
        <v>38</v>
      </c>
      <c r="C40" s="78">
        <v>1.6E-2</v>
      </c>
      <c r="D40" s="12"/>
      <c r="E40" s="83">
        <v>1.26E-2</v>
      </c>
      <c r="F40" s="80">
        <v>1.61E-2</v>
      </c>
      <c r="G40" s="12"/>
      <c r="H40" s="80">
        <v>1.4E-2</v>
      </c>
      <c r="I40" s="80">
        <v>1.4500000000000001E-2</v>
      </c>
      <c r="J40" s="80">
        <v>1.4999999999999999E-2</v>
      </c>
      <c r="K40" s="80">
        <v>1.6500000000000001E-2</v>
      </c>
      <c r="L40" s="80">
        <v>2.3099999999999999E-2</v>
      </c>
      <c r="M40" s="80">
        <v>2.35E-2</v>
      </c>
      <c r="N40" s="61"/>
      <c r="O40" s="80">
        <v>2.7099999999999999E-2</v>
      </c>
      <c r="P40" s="80">
        <v>2.8500000000000001E-2</v>
      </c>
      <c r="Q40" s="80">
        <v>3.1E-2</v>
      </c>
      <c r="R40" s="80">
        <v>3.1699999999999999E-2</v>
      </c>
      <c r="S40" s="80">
        <v>3.3099999999999997E-2</v>
      </c>
      <c r="T40" s="80">
        <v>3.4500000000000003E-2</v>
      </c>
    </row>
    <row r="41" spans="1:21" x14ac:dyDescent="0.25">
      <c r="B41" s="9" t="s">
        <v>392</v>
      </c>
      <c r="C41" s="78">
        <v>1.6E-2</v>
      </c>
      <c r="D41" s="12"/>
      <c r="E41" s="83">
        <v>1.2500000000000001E-2</v>
      </c>
      <c r="F41" s="80">
        <v>1.6E-2</v>
      </c>
      <c r="G41" s="12"/>
      <c r="H41" s="80">
        <v>1.3899999999999999E-2</v>
      </c>
      <c r="I41" s="80">
        <v>1.44E-2</v>
      </c>
      <c r="J41" s="80">
        <v>1.49E-2</v>
      </c>
      <c r="K41" s="80">
        <v>1.6400000000000001E-2</v>
      </c>
      <c r="L41" s="80">
        <v>2.3E-2</v>
      </c>
      <c r="M41" s="80">
        <v>2.3400000000000001E-2</v>
      </c>
      <c r="N41" s="61"/>
      <c r="O41" s="80">
        <v>2.7E-2</v>
      </c>
      <c r="P41" s="80">
        <v>2.8400000000000002E-2</v>
      </c>
      <c r="Q41" s="80">
        <v>3.09E-2</v>
      </c>
      <c r="R41" s="80">
        <v>3.1600000000000003E-2</v>
      </c>
      <c r="S41" s="80">
        <v>3.3000000000000002E-2</v>
      </c>
      <c r="T41" s="80">
        <v>3.44E-2</v>
      </c>
    </row>
    <row r="42" spans="1:21" x14ac:dyDescent="0.25">
      <c r="B42" s="9" t="s">
        <v>364</v>
      </c>
      <c r="C42" s="78">
        <v>1.4999999999999999E-2</v>
      </c>
      <c r="D42" s="12"/>
      <c r="E42" s="78">
        <v>1.7999999999999999E-2</v>
      </c>
      <c r="F42" s="78">
        <v>2.3E-2</v>
      </c>
      <c r="G42" s="12"/>
      <c r="H42" s="78">
        <v>1.9E-2</v>
      </c>
      <c r="I42" s="78">
        <v>1.9E-2</v>
      </c>
      <c r="J42" s="78">
        <v>1.9E-2</v>
      </c>
      <c r="K42" s="78">
        <v>0.02</v>
      </c>
      <c r="L42" s="78">
        <v>2.75E-2</v>
      </c>
      <c r="M42" s="78">
        <v>2.75E-2</v>
      </c>
      <c r="N42" s="60"/>
      <c r="O42" s="78">
        <v>0.03</v>
      </c>
      <c r="P42" s="78">
        <v>3.3000000000000002E-2</v>
      </c>
      <c r="Q42" s="78">
        <v>3.3000000000000002E-2</v>
      </c>
      <c r="R42" s="78">
        <v>3.3500000000000002E-2</v>
      </c>
      <c r="S42" s="78">
        <v>3.4000000000000002E-2</v>
      </c>
      <c r="T42" s="78">
        <v>3.5999999999999997E-2</v>
      </c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hiddenRows="1">
      <selection activeCell="T22" sqref="T22"/>
      <pageMargins left="0.7" right="0.7" top="0.75" bottom="0.75" header="0.3" footer="0.3"/>
      <pageSetup orientation="portrait" r:id="rId1"/>
    </customSheetView>
  </customSheetViews>
  <mergeCells count="3">
    <mergeCell ref="E1:F1"/>
    <mergeCell ref="H1:M1"/>
    <mergeCell ref="O1:T1"/>
  </mergeCells>
  <conditionalFormatting sqref="C6:D6 D5 G21">
    <cfRule type="cellIs" dxfId="5543" priority="29" operator="greaterThan">
      <formula>0.0165</formula>
    </cfRule>
  </conditionalFormatting>
  <conditionalFormatting sqref="N22">
    <cfRule type="cellIs" dxfId="5542" priority="28" operator="greaterThan">
      <formula>0.018</formula>
    </cfRule>
  </conditionalFormatting>
  <conditionalFormatting sqref="G5:G6">
    <cfRule type="cellIs" dxfId="5541" priority="27" operator="greaterThan">
      <formula>0.0165</formula>
    </cfRule>
  </conditionalFormatting>
  <conditionalFormatting sqref="G23">
    <cfRule type="cellIs" dxfId="5540" priority="26" operator="greaterThan">
      <formula>0.0165</formula>
    </cfRule>
  </conditionalFormatting>
  <conditionalFormatting sqref="C8:C13">
    <cfRule type="top10" dxfId="5539" priority="25" rank="1"/>
  </conditionalFormatting>
  <conditionalFormatting sqref="E8:E9 E11:E12">
    <cfRule type="top10" dxfId="5538" priority="24" rank="1"/>
  </conditionalFormatting>
  <conditionalFormatting sqref="H8:H9 H11:H13">
    <cfRule type="top10" dxfId="5537" priority="23" rank="1"/>
  </conditionalFormatting>
  <conditionalFormatting sqref="I8:I9 I11:I13">
    <cfRule type="top10" dxfId="5536" priority="22" rank="1"/>
  </conditionalFormatting>
  <conditionalFormatting sqref="K8:K9 K11:K13">
    <cfRule type="top10" dxfId="5535" priority="21" rank="1"/>
  </conditionalFormatting>
  <conditionalFormatting sqref="L8:L13">
    <cfRule type="top10" dxfId="5534" priority="20" rank="1"/>
  </conditionalFormatting>
  <conditionalFormatting sqref="M8:M13">
    <cfRule type="top10" dxfId="5533" priority="19" rank="1"/>
  </conditionalFormatting>
  <conditionalFormatting sqref="O8:O13">
    <cfRule type="top10" dxfId="5532" priority="18" rank="1"/>
  </conditionalFormatting>
  <conditionalFormatting sqref="P8:P13">
    <cfRule type="top10" dxfId="5531" priority="17" rank="1"/>
  </conditionalFormatting>
  <conditionalFormatting sqref="Q8:Q13">
    <cfRule type="top10" dxfId="5530" priority="16" rank="1"/>
  </conditionalFormatting>
  <conditionalFormatting sqref="R8:R13">
    <cfRule type="top10" dxfId="5529" priority="15" rank="1"/>
  </conditionalFormatting>
  <conditionalFormatting sqref="S8:S13">
    <cfRule type="top10" dxfId="5528" priority="14" rank="1"/>
  </conditionalFormatting>
  <conditionalFormatting sqref="T8:T13">
    <cfRule type="top10" dxfId="5527" priority="13" rank="1"/>
  </conditionalFormatting>
  <conditionalFormatting sqref="J17:J21 J24">
    <cfRule type="top10" dxfId="5526" priority="12" rank="1"/>
  </conditionalFormatting>
  <conditionalFormatting sqref="C29:C36">
    <cfRule type="top10" dxfId="5525" priority="11" rank="1"/>
  </conditionalFormatting>
  <conditionalFormatting sqref="F8:F13">
    <cfRule type="top10" dxfId="5524" priority="10" rank="1"/>
  </conditionalFormatting>
  <conditionalFormatting sqref="O29:O36">
    <cfRule type="top10" dxfId="5523" priority="9" rank="1"/>
  </conditionalFormatting>
  <conditionalFormatting sqref="Q29:Q36">
    <cfRule type="top10" dxfId="5522" priority="8" rank="1"/>
  </conditionalFormatting>
  <conditionalFormatting sqref="R29:R36">
    <cfRule type="top10" dxfId="5521" priority="4" rank="1"/>
    <cfRule type="top10" dxfId="5520" priority="7" rank="1"/>
  </conditionalFormatting>
  <conditionalFormatting sqref="S29:S36">
    <cfRule type="top10" dxfId="5519" priority="6" rank="1"/>
  </conditionalFormatting>
  <conditionalFormatting sqref="T29:T36">
    <cfRule type="top10" dxfId="5518" priority="5" rank="1"/>
  </conditionalFormatting>
  <conditionalFormatting sqref="H10">
    <cfRule type="top10" dxfId="5517" priority="3" rank="1"/>
  </conditionalFormatting>
  <conditionalFormatting sqref="P17">
    <cfRule type="top10" dxfId="5516" priority="2" rank="1"/>
  </conditionalFormatting>
  <conditionalFormatting sqref="H17:H25 I25:K25">
    <cfRule type="top10" dxfId="5515" priority="30" rank="1"/>
  </conditionalFormatting>
  <conditionalFormatting sqref="I17:I24 J23:M23">
    <cfRule type="top10" dxfId="5514" priority="31" rank="1"/>
  </conditionalFormatting>
  <conditionalFormatting sqref="K17:K22 K24">
    <cfRule type="top10" dxfId="5513" priority="32" rank="1"/>
  </conditionalFormatting>
  <conditionalFormatting sqref="L17:L22 L24:L25">
    <cfRule type="top10" dxfId="5512" priority="33" rank="1"/>
  </conditionalFormatting>
  <conditionalFormatting sqref="M17:M22 M24">
    <cfRule type="top10" dxfId="5511" priority="34" rank="1"/>
  </conditionalFormatting>
  <conditionalFormatting sqref="C17:C25">
    <cfRule type="top10" dxfId="5510" priority="35" rank="1"/>
  </conditionalFormatting>
  <conditionalFormatting sqref="E17:E25">
    <cfRule type="top10" dxfId="5509" priority="36" rank="1"/>
  </conditionalFormatting>
  <conditionalFormatting sqref="F17:F25">
    <cfRule type="top10" dxfId="5508" priority="37" rank="1"/>
  </conditionalFormatting>
  <conditionalFormatting sqref="P18:P25">
    <cfRule type="top10" dxfId="5507" priority="38" percent="1" rank="10"/>
  </conditionalFormatting>
  <conditionalFormatting sqref="O17:O25">
    <cfRule type="top10" dxfId="5506" priority="39" rank="1"/>
  </conditionalFormatting>
  <conditionalFormatting sqref="Q17:Q25">
    <cfRule type="top10" dxfId="5505" priority="40" rank="1"/>
  </conditionalFormatting>
  <conditionalFormatting sqref="R17:R25">
    <cfRule type="top10" dxfId="5504" priority="41" rank="1"/>
  </conditionalFormatting>
  <conditionalFormatting sqref="S17:S25">
    <cfRule type="top10" dxfId="5503" priority="42" rank="1"/>
  </conditionalFormatting>
  <conditionalFormatting sqref="T17:T25">
    <cfRule type="top10" dxfId="5502" priority="43" rank="1"/>
  </conditionalFormatting>
  <conditionalFormatting sqref="M25">
    <cfRule type="top10" dxfId="5501" priority="1" rank="1"/>
  </conditionalFormatting>
  <pageMargins left="0.7" right="0.7" top="0.75" bottom="0.75" header="0.3" footer="0.3"/>
  <pageSetup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10505-73AC-47F2-9F9B-10821A0C6397}">
  <dimension ref="A1:W44"/>
  <sheetViews>
    <sheetView workbookViewId="0">
      <selection activeCell="C42" sqref="C42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9.42578125" bestFit="1" customWidth="1"/>
    <col min="22" max="22" width="10.140625" bestFit="1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idden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1.35E-2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MAX(O8:O13)</f>
        <v>2.5000000000000001E-2</v>
      </c>
      <c r="P4" s="78">
        <f t="shared" si="1"/>
        <v>2.2499999999999999E-2</v>
      </c>
      <c r="Q4" s="78">
        <f t="shared" si="1"/>
        <v>1.6E-2</v>
      </c>
      <c r="R4" s="78">
        <f t="shared" si="1"/>
        <v>2.6499999999999999E-2</v>
      </c>
      <c r="S4" s="78">
        <f t="shared" si="1"/>
        <v>0.02</v>
      </c>
      <c r="T4" s="78">
        <f t="shared" si="1"/>
        <v>0.03</v>
      </c>
    </row>
    <row r="5" spans="1:23" hidden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1.4E-2</v>
      </c>
      <c r="P5" s="80">
        <f t="shared" si="3"/>
        <v>1.4500000000000001E-2</v>
      </c>
      <c r="Q5" s="80">
        <f t="shared" si="3"/>
        <v>1.375E-2</v>
      </c>
      <c r="R5" s="80">
        <f t="shared" si="3"/>
        <v>1.9E-2</v>
      </c>
      <c r="S5" s="80">
        <f t="shared" si="3"/>
        <v>1.6500000000000001E-2</v>
      </c>
      <c r="T5" s="80">
        <f t="shared" si="3"/>
        <v>2.1999999999999999E-2</v>
      </c>
    </row>
    <row r="6" spans="1:23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418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1.4E-2</v>
      </c>
      <c r="P8" s="37">
        <v>2.2499999999999999E-2</v>
      </c>
      <c r="Q8" s="65">
        <v>1.4999999999999999E-2</v>
      </c>
      <c r="R8" s="65">
        <v>2.6499999999999999E-2</v>
      </c>
      <c r="S8" s="65">
        <v>1.7999999999999999E-2</v>
      </c>
      <c r="T8" s="65">
        <v>0.02</v>
      </c>
      <c r="U8" s="9"/>
    </row>
    <row r="9" spans="1:23" x14ac:dyDescent="0.25">
      <c r="A9" s="9"/>
      <c r="B9" t="s">
        <v>47</v>
      </c>
      <c r="C9" s="82" t="s">
        <v>432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2.6499999999999999E-2</v>
      </c>
      <c r="S9" s="65">
        <v>1.4999999999999999E-2</v>
      </c>
      <c r="T9" s="65">
        <v>0.03</v>
      </c>
      <c r="U9" s="36"/>
    </row>
    <row r="10" spans="1:23" x14ac:dyDescent="0.25">
      <c r="A10" s="9"/>
      <c r="B10" t="s">
        <v>48</v>
      </c>
      <c r="C10" s="47" t="s">
        <v>427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2.5000000000000001E-2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36"/>
      <c r="W10" s="36">
        <v>2.5000000000000001E-2</v>
      </c>
    </row>
    <row r="11" spans="1:23" x14ac:dyDescent="0.25">
      <c r="A11" s="9"/>
      <c r="B11" t="s">
        <v>65</v>
      </c>
      <c r="C11" s="87" t="s">
        <v>433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2"/>
    </row>
    <row r="12" spans="1:23" x14ac:dyDescent="0.25">
      <c r="A12" s="9"/>
      <c r="B12" t="s">
        <v>49</v>
      </c>
      <c r="C12" s="87" t="s">
        <v>387</v>
      </c>
      <c r="D12" s="96"/>
      <c r="E12" s="70">
        <v>1.0000000000000001E-5</v>
      </c>
      <c r="F12" s="69">
        <v>1E-3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1.4E-2</v>
      </c>
      <c r="P12" s="37">
        <v>1.0500000000000001E-2</v>
      </c>
      <c r="Q12" s="37">
        <v>1.2500000000000001E-2</v>
      </c>
      <c r="R12" s="37">
        <v>0.02</v>
      </c>
      <c r="S12" s="37">
        <v>1.4999999999999999E-2</v>
      </c>
      <c r="T12" s="37">
        <v>2.1999999999999999E-2</v>
      </c>
      <c r="U12" s="9"/>
    </row>
    <row r="13" spans="1:23" x14ac:dyDescent="0.25">
      <c r="A13" s="9"/>
      <c r="B13" t="s">
        <v>50</v>
      </c>
      <c r="C13" s="70" t="s">
        <v>415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1.35E-2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/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36">
        <v>1.12E-2</v>
      </c>
      <c r="W13" s="36"/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1.35E-2</v>
      </c>
      <c r="K15" s="42">
        <f t="shared" si="4"/>
        <v>0.01</v>
      </c>
      <c r="L15" s="42">
        <f t="shared" si="4"/>
        <v>1.0999999999999999E-2</v>
      </c>
      <c r="M15" s="42">
        <f t="shared" si="4"/>
        <v>1.15E-2</v>
      </c>
      <c r="N15" s="12"/>
      <c r="O15" s="42">
        <f t="shared" ref="O15:T15" si="5">MAX(O8:O13)</f>
        <v>2.5000000000000001E-2</v>
      </c>
      <c r="P15" s="42">
        <f t="shared" si="5"/>
        <v>2.2499999999999999E-2</v>
      </c>
      <c r="Q15" s="42">
        <f t="shared" si="5"/>
        <v>1.6E-2</v>
      </c>
      <c r="R15" s="42">
        <f t="shared" si="5"/>
        <v>2.6499999999999999E-2</v>
      </c>
      <c r="S15" s="42">
        <f t="shared" si="5"/>
        <v>0.02</v>
      </c>
      <c r="T15" s="42">
        <f t="shared" si="5"/>
        <v>0.03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3.3300000000000003E-2</v>
      </c>
      <c r="K17" s="37" t="s">
        <v>4</v>
      </c>
      <c r="L17" s="37">
        <v>2.4E-2</v>
      </c>
      <c r="M17" s="37">
        <v>2.4500000000000001E-2</v>
      </c>
      <c r="N17" s="16"/>
      <c r="O17" s="37">
        <v>2.9100000000000001E-2</v>
      </c>
      <c r="P17" s="37" t="s">
        <v>4</v>
      </c>
      <c r="Q17" s="37">
        <v>3.3000000000000002E-2</v>
      </c>
      <c r="R17" s="37">
        <v>3.3500000000000002E-2</v>
      </c>
      <c r="S17" s="37">
        <v>3.4000000000000002E-2</v>
      </c>
      <c r="T17" s="37">
        <v>3.5999999999999997E-2</v>
      </c>
      <c r="U17" s="36">
        <v>0.03</v>
      </c>
      <c r="V17" s="36">
        <v>3.3000000000000002E-2</v>
      </c>
    </row>
    <row r="18" spans="1:23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  <c r="U18" s="9"/>
    </row>
    <row r="19" spans="1:23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6">
        <v>2.8199999999999999E-2</v>
      </c>
      <c r="P19" s="66" t="s">
        <v>4</v>
      </c>
      <c r="Q19" s="66">
        <v>3.1399999999999997E-2</v>
      </c>
      <c r="R19" s="66">
        <v>3.3099999999999997E-2</v>
      </c>
      <c r="S19" s="66">
        <v>3.39E-2</v>
      </c>
      <c r="T19" s="66">
        <v>3.5000000000000003E-2</v>
      </c>
      <c r="U19" s="9"/>
    </row>
    <row r="20" spans="1:23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2.5000000000000001E-2</v>
      </c>
      <c r="P20" s="66" t="s">
        <v>4</v>
      </c>
      <c r="Q20" s="66">
        <v>2.8500000000000001E-2</v>
      </c>
      <c r="R20" s="66">
        <v>0.03</v>
      </c>
      <c r="S20" s="67">
        <v>3.2500000000000001E-2</v>
      </c>
      <c r="T20" s="67">
        <v>3.4299999999999997E-2</v>
      </c>
      <c r="U20" s="9"/>
    </row>
    <row r="21" spans="1:23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B22" t="s">
        <v>230</v>
      </c>
      <c r="C22" s="38">
        <v>0.03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2.5999999999999999E-2</v>
      </c>
      <c r="M22" s="37">
        <v>2.8000000000000001E-2</v>
      </c>
      <c r="N22" s="19"/>
      <c r="O22" s="37">
        <v>3.1E-2</v>
      </c>
      <c r="P22" s="37">
        <v>3.15E-2</v>
      </c>
      <c r="Q22" s="37">
        <v>3.2000000000000001E-2</v>
      </c>
      <c r="R22" s="37">
        <v>3.3000000000000002E-2</v>
      </c>
      <c r="S22" s="37">
        <v>3.3500000000000002E-2</v>
      </c>
      <c r="T22" s="37">
        <v>3.5000000000000003E-2</v>
      </c>
      <c r="U22" s="9"/>
    </row>
    <row r="23" spans="1:23" x14ac:dyDescent="0.25">
      <c r="B23" t="s">
        <v>408</v>
      </c>
      <c r="C23" s="70">
        <v>3.15E-2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3.1E-2</v>
      </c>
      <c r="P23" s="66" t="s">
        <v>4</v>
      </c>
      <c r="Q23" s="66">
        <v>3.2000000000000001E-2</v>
      </c>
      <c r="R23" s="66">
        <v>3.3000000000000002E-2</v>
      </c>
      <c r="S23" s="66">
        <v>3.3500000000000002E-2</v>
      </c>
      <c r="T23" s="66">
        <v>3.5000000000000003E-2</v>
      </c>
      <c r="U23" s="9"/>
    </row>
    <row r="24" spans="1:23" x14ac:dyDescent="0.25">
      <c r="B24" t="s">
        <v>420</v>
      </c>
      <c r="C24" s="68">
        <v>1.6500000000000001E-2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2.5999999999999999E-2</v>
      </c>
      <c r="P24" s="67" t="s">
        <v>4</v>
      </c>
      <c r="Q24" s="67">
        <v>2.9000000000000001E-2</v>
      </c>
      <c r="R24" s="67">
        <v>3.0499999999999999E-2</v>
      </c>
      <c r="S24" s="67">
        <v>3.15E-2</v>
      </c>
      <c r="T24" s="67">
        <v>3.2500000000000001E-2</v>
      </c>
      <c r="U24" s="36">
        <v>2.6499999999999999E-2</v>
      </c>
    </row>
    <row r="25" spans="1:23" x14ac:dyDescent="0.25"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1.4999999999999999E-2</v>
      </c>
      <c r="M25" s="37" t="s">
        <v>4</v>
      </c>
      <c r="N25" s="19"/>
      <c r="O25" s="67">
        <v>0.03</v>
      </c>
      <c r="P25" s="67">
        <v>3.1E-2</v>
      </c>
      <c r="Q25" s="67">
        <v>3.2000000000000001E-2</v>
      </c>
      <c r="R25" s="67">
        <v>3.2800000000000003E-2</v>
      </c>
      <c r="S25" s="67">
        <v>3.3599999999999998E-2</v>
      </c>
      <c r="T25" s="67">
        <v>3.5000000000000003E-2</v>
      </c>
      <c r="U25" s="9"/>
    </row>
    <row r="26" spans="1:23" x14ac:dyDescent="0.25">
      <c r="A26" s="9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3.15E-2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1.2999999999999999E-2</v>
      </c>
      <c r="I27" s="42">
        <f t="shared" si="6"/>
        <v>1.2999999999999999E-2</v>
      </c>
      <c r="J27" s="42">
        <f t="shared" si="6"/>
        <v>3.3300000000000003E-2</v>
      </c>
      <c r="K27" s="42">
        <f t="shared" si="6"/>
        <v>1.4500000000000001E-2</v>
      </c>
      <c r="L27" s="42">
        <f t="shared" si="6"/>
        <v>2.5999999999999999E-2</v>
      </c>
      <c r="M27" s="42">
        <f t="shared" si="6"/>
        <v>2.8000000000000001E-2</v>
      </c>
      <c r="N27" s="12"/>
      <c r="O27" s="42">
        <f>MAX(O17:O25)</f>
        <v>3.1E-2</v>
      </c>
      <c r="P27" s="42">
        <f>MAX(P17:P24)</f>
        <v>3.15E-2</v>
      </c>
      <c r="Q27" s="42">
        <f>MAX(Q17:Q25)</f>
        <v>3.3000000000000002E-2</v>
      </c>
      <c r="R27" s="42">
        <f>MAX(R17:R25)</f>
        <v>3.3500000000000002E-2</v>
      </c>
      <c r="S27" s="42">
        <f>MAX(S17:S25)</f>
        <v>3.4000000000000002E-2</v>
      </c>
      <c r="T27" s="42">
        <f>MAX(T17:T25)</f>
        <v>3.5999999999999997E-2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2.8500000000000001E-2</v>
      </c>
      <c r="P29" s="68" t="s">
        <v>4</v>
      </c>
      <c r="Q29" s="67">
        <v>0.03</v>
      </c>
      <c r="R29" s="67">
        <v>3.1E-2</v>
      </c>
      <c r="S29" s="67">
        <v>3.2500000000000001E-2</v>
      </c>
      <c r="T29" s="67">
        <v>3.4000000000000002E-2</v>
      </c>
    </row>
    <row r="30" spans="1:23" x14ac:dyDescent="0.25">
      <c r="B30" t="s">
        <v>28</v>
      </c>
      <c r="C30" s="68">
        <v>2.4E-2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0.03</v>
      </c>
      <c r="P30" s="37" t="s">
        <v>4</v>
      </c>
      <c r="Q30" s="66">
        <v>3.3000000000000002E-2</v>
      </c>
      <c r="R30" s="66">
        <v>3.3500000000000002E-2</v>
      </c>
      <c r="S30" s="66">
        <v>3.4000000000000002E-2</v>
      </c>
      <c r="T30" s="66">
        <v>3.5000000000000003E-2</v>
      </c>
    </row>
    <row r="31" spans="1:23" x14ac:dyDescent="0.25">
      <c r="B31" t="s">
        <v>29</v>
      </c>
      <c r="C31" s="68">
        <v>1.6E-2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37">
        <v>2.75E-2</v>
      </c>
      <c r="P31" s="37" t="s">
        <v>4</v>
      </c>
      <c r="Q31" s="37">
        <v>2.9000000000000001E-2</v>
      </c>
      <c r="R31" s="37">
        <v>0.03</v>
      </c>
      <c r="S31" s="37">
        <v>3.1E-2</v>
      </c>
      <c r="T31" s="68">
        <v>3.3000000000000002E-2</v>
      </c>
    </row>
    <row r="32" spans="1:23" x14ac:dyDescent="0.25">
      <c r="B32" t="s">
        <v>30</v>
      </c>
      <c r="C32" s="68">
        <v>2.4E-2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2.8500000000000001E-2</v>
      </c>
      <c r="P32" s="68" t="s">
        <v>4</v>
      </c>
      <c r="Q32" s="69">
        <v>2.9499999999999998E-2</v>
      </c>
      <c r="R32" s="69">
        <v>0.03</v>
      </c>
      <c r="S32" s="69">
        <v>3.1E-2</v>
      </c>
      <c r="T32" s="69">
        <v>3.3500000000000002E-2</v>
      </c>
      <c r="W32" s="36"/>
    </row>
    <row r="33" spans="1:21" x14ac:dyDescent="0.25">
      <c r="B33" t="s">
        <v>247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37">
        <v>2.8500000000000001E-2</v>
      </c>
      <c r="P33" s="37" t="s">
        <v>4</v>
      </c>
      <c r="Q33" s="37">
        <v>0.03</v>
      </c>
      <c r="R33" s="37">
        <v>3.1E-2</v>
      </c>
      <c r="S33" s="37">
        <v>3.2500000000000001E-2</v>
      </c>
      <c r="T33" s="37">
        <v>3.4000000000000002E-2</v>
      </c>
    </row>
    <row r="34" spans="1:21" x14ac:dyDescent="0.25">
      <c r="B34" t="s">
        <v>36</v>
      </c>
      <c r="C34" s="68">
        <v>2.6499999999999999E-2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2.75E-2</v>
      </c>
      <c r="P34" s="68" t="s">
        <v>4</v>
      </c>
      <c r="Q34" s="67">
        <v>2.9000000000000001E-2</v>
      </c>
      <c r="R34" s="67">
        <v>0.03</v>
      </c>
      <c r="S34" s="67">
        <v>3.15E-2</v>
      </c>
      <c r="T34" s="67">
        <v>3.2500000000000001E-2</v>
      </c>
    </row>
    <row r="35" spans="1:21" x14ac:dyDescent="0.25">
      <c r="B35" t="s">
        <v>188</v>
      </c>
      <c r="C35" s="68">
        <v>1.4999999999999999E-2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3.2500000000000001E-2</v>
      </c>
      <c r="P35" s="68">
        <v>2.5000000000000001E-2</v>
      </c>
      <c r="Q35" s="68">
        <v>2.1499999999999998E-2</v>
      </c>
      <c r="R35" s="68">
        <v>3.4500000000000003E-2</v>
      </c>
      <c r="S35" s="68">
        <v>2.35E-2</v>
      </c>
      <c r="T35" s="68">
        <v>3.7499999999999999E-2</v>
      </c>
    </row>
    <row r="36" spans="1:21" x14ac:dyDescent="0.25">
      <c r="B36" t="s">
        <v>413</v>
      </c>
      <c r="C36" s="68">
        <v>3.2500000000000001E-2</v>
      </c>
      <c r="D36" s="12"/>
      <c r="E36" s="37">
        <v>2.5000000000000001E-3</v>
      </c>
      <c r="F36" s="37">
        <v>3.5000000000000001E-3</v>
      </c>
      <c r="G36" s="16"/>
      <c r="H36" s="37" t="s">
        <v>4</v>
      </c>
      <c r="I36" s="37">
        <v>4.0000000000000001E-3</v>
      </c>
      <c r="J36" s="37" t="s">
        <v>4</v>
      </c>
      <c r="K36" s="37" t="s">
        <v>4</v>
      </c>
      <c r="L36" s="37">
        <v>5.0000000000000001E-3</v>
      </c>
      <c r="M36" s="37">
        <v>6.0000000000000001E-3</v>
      </c>
      <c r="N36" s="16"/>
      <c r="O36" s="67">
        <v>2.8000000000000001E-2</v>
      </c>
      <c r="P36" s="68">
        <v>1.35E-2</v>
      </c>
      <c r="Q36" s="67">
        <v>2.9000000000000001E-2</v>
      </c>
      <c r="R36" s="67">
        <v>1.6500000000000001E-2</v>
      </c>
      <c r="S36" s="67">
        <v>1.9E-2</v>
      </c>
      <c r="T36" s="67">
        <v>3.15E-2</v>
      </c>
    </row>
    <row r="37" spans="1:21" x14ac:dyDescent="0.25">
      <c r="D37" s="9"/>
      <c r="O37" s="43"/>
      <c r="P37" s="44"/>
      <c r="Q37" s="43"/>
      <c r="R37" s="43"/>
      <c r="S37" s="43"/>
      <c r="T37" s="43"/>
    </row>
    <row r="38" spans="1:21" x14ac:dyDescent="0.25">
      <c r="A38" s="8"/>
      <c r="B38" s="25" t="s">
        <v>37</v>
      </c>
      <c r="C38" s="42">
        <f>MAX(C29:C34)</f>
        <v>2.6499999999999999E-2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MAX(O29:O34)</f>
        <v>0.03</v>
      </c>
      <c r="P38" s="42" t="s">
        <v>4</v>
      </c>
      <c r="Q38" s="42">
        <f>MAX(Q29:Q34)</f>
        <v>3.3000000000000002E-2</v>
      </c>
      <c r="R38" s="42">
        <f>MAX(R29:R34)</f>
        <v>3.3500000000000002E-2</v>
      </c>
      <c r="S38" s="42">
        <f>MAX(S29:S34)</f>
        <v>3.4000000000000002E-2</v>
      </c>
      <c r="T38" s="42">
        <f>MAX(T29:T34)</f>
        <v>3.5000000000000003E-2</v>
      </c>
      <c r="U38" s="8"/>
    </row>
    <row r="39" spans="1:21" x14ac:dyDescent="0.25">
      <c r="A39" s="9" t="s">
        <v>38</v>
      </c>
      <c r="D39" s="9"/>
    </row>
    <row r="40" spans="1:21" x14ac:dyDescent="0.25">
      <c r="B40" s="9" t="s">
        <v>38</v>
      </c>
      <c r="C40" s="78">
        <v>1.6E-2</v>
      </c>
      <c r="D40" s="12"/>
      <c r="E40" s="83">
        <v>1.26E-2</v>
      </c>
      <c r="F40" s="80">
        <v>1.61E-2</v>
      </c>
      <c r="G40" s="12"/>
      <c r="H40" s="80">
        <v>1.4E-2</v>
      </c>
      <c r="I40" s="80">
        <v>1.4500000000000001E-2</v>
      </c>
      <c r="J40" s="80">
        <v>1.4999999999999999E-2</v>
      </c>
      <c r="K40" s="80">
        <v>1.6500000000000001E-2</v>
      </c>
      <c r="L40" s="80">
        <v>2.3099999999999999E-2</v>
      </c>
      <c r="M40" s="80">
        <v>2.35E-2</v>
      </c>
      <c r="N40" s="61"/>
      <c r="O40" s="80">
        <v>2.7E-2</v>
      </c>
      <c r="P40" s="80">
        <v>2.8500000000000001E-2</v>
      </c>
      <c r="Q40" s="80">
        <v>3.0599999999999999E-2</v>
      </c>
      <c r="R40" s="80">
        <v>3.15E-2</v>
      </c>
      <c r="S40" s="80">
        <v>3.3099999999999997E-2</v>
      </c>
      <c r="T40" s="80">
        <v>3.4500000000000003E-2</v>
      </c>
    </row>
    <row r="41" spans="1:21" x14ac:dyDescent="0.25">
      <c r="B41" s="9" t="s">
        <v>392</v>
      </c>
      <c r="C41" s="78">
        <v>1.6E-2</v>
      </c>
      <c r="D41" s="12"/>
      <c r="E41" s="83">
        <v>1.2500000000000001E-2</v>
      </c>
      <c r="F41" s="80">
        <v>1.6E-2</v>
      </c>
      <c r="G41" s="12"/>
      <c r="H41" s="80">
        <v>1.3899999999999999E-2</v>
      </c>
      <c r="I41" s="80">
        <v>1.44E-2</v>
      </c>
      <c r="J41" s="80">
        <v>1.49E-2</v>
      </c>
      <c r="K41" s="80">
        <v>1.6400000000000001E-2</v>
      </c>
      <c r="L41" s="80">
        <v>2.3E-2</v>
      </c>
      <c r="M41" s="80">
        <v>2.3400000000000001E-2</v>
      </c>
      <c r="N41" s="61"/>
      <c r="O41" s="80">
        <v>2.69E-2</v>
      </c>
      <c r="P41" s="80">
        <v>2.8400000000000002E-2</v>
      </c>
      <c r="Q41" s="80">
        <v>3.0499999999999999E-2</v>
      </c>
      <c r="R41" s="80">
        <v>3.1399999999999997E-2</v>
      </c>
      <c r="S41" s="80">
        <v>3.3000000000000002E-2</v>
      </c>
      <c r="T41" s="80">
        <v>3.44E-2</v>
      </c>
    </row>
    <row r="42" spans="1:21" x14ac:dyDescent="0.25">
      <c r="B42" s="9" t="s">
        <v>364</v>
      </c>
      <c r="C42" s="78">
        <v>1.4999999999999999E-2</v>
      </c>
      <c r="D42" s="12"/>
      <c r="E42" s="78">
        <v>1.7999999999999999E-2</v>
      </c>
      <c r="F42" s="78">
        <v>2.3E-2</v>
      </c>
      <c r="G42" s="12"/>
      <c r="H42" s="78">
        <v>1.9E-2</v>
      </c>
      <c r="I42" s="78">
        <v>1.9E-2</v>
      </c>
      <c r="J42" s="78">
        <v>1.9E-2</v>
      </c>
      <c r="K42" s="78">
        <v>0.02</v>
      </c>
      <c r="L42" s="78">
        <v>2.75E-2</v>
      </c>
      <c r="M42" s="78">
        <v>2.75E-2</v>
      </c>
      <c r="N42" s="60"/>
      <c r="O42" s="78">
        <v>0.03</v>
      </c>
      <c r="P42" s="78">
        <v>3.3000000000000002E-2</v>
      </c>
      <c r="Q42" s="78">
        <v>3.3000000000000002E-2</v>
      </c>
      <c r="R42" s="78">
        <v>3.3500000000000002E-2</v>
      </c>
      <c r="S42" s="78">
        <v>3.4000000000000002E-2</v>
      </c>
      <c r="T42" s="78">
        <v>3.5999999999999997E-2</v>
      </c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hiddenRows="1">
      <selection activeCell="C42" sqref="C42"/>
      <pageMargins left="0.7" right="0.7" top="0.75" bottom="0.75" header="0.3" footer="0.3"/>
      <pageSetup orientation="portrait" r:id="rId1"/>
    </customSheetView>
  </customSheetViews>
  <mergeCells count="3">
    <mergeCell ref="E1:F1"/>
    <mergeCell ref="H1:M1"/>
    <mergeCell ref="O1:T1"/>
  </mergeCells>
  <conditionalFormatting sqref="C6:D6 D5 G21">
    <cfRule type="cellIs" dxfId="5500" priority="29" operator="greaterThan">
      <formula>0.0165</formula>
    </cfRule>
  </conditionalFormatting>
  <conditionalFormatting sqref="N22">
    <cfRule type="cellIs" dxfId="5499" priority="28" operator="greaterThan">
      <formula>0.018</formula>
    </cfRule>
  </conditionalFormatting>
  <conditionalFormatting sqref="G5:G6">
    <cfRule type="cellIs" dxfId="5498" priority="27" operator="greaterThan">
      <formula>0.0165</formula>
    </cfRule>
  </conditionalFormatting>
  <conditionalFormatting sqref="G23">
    <cfRule type="cellIs" dxfId="5497" priority="26" operator="greaterThan">
      <formula>0.0165</formula>
    </cfRule>
  </conditionalFormatting>
  <conditionalFormatting sqref="C8:C13">
    <cfRule type="top10" dxfId="5496" priority="25" rank="1"/>
  </conditionalFormatting>
  <conditionalFormatting sqref="E8:E9 E11:E12">
    <cfRule type="top10" dxfId="5495" priority="24" rank="1"/>
  </conditionalFormatting>
  <conditionalFormatting sqref="H8:H9 H11:H13">
    <cfRule type="top10" dxfId="5494" priority="23" rank="1"/>
  </conditionalFormatting>
  <conditionalFormatting sqref="I8:I9 I11:I13">
    <cfRule type="top10" dxfId="5493" priority="22" rank="1"/>
  </conditionalFormatting>
  <conditionalFormatting sqref="K8:K9 K11:K13">
    <cfRule type="top10" dxfId="5492" priority="21" rank="1"/>
  </conditionalFormatting>
  <conditionalFormatting sqref="L8:L13">
    <cfRule type="top10" dxfId="5491" priority="20" rank="1"/>
  </conditionalFormatting>
  <conditionalFormatting sqref="M8:M13">
    <cfRule type="top10" dxfId="5490" priority="19" rank="1"/>
  </conditionalFormatting>
  <conditionalFormatting sqref="O8:O13">
    <cfRule type="top10" dxfId="5489" priority="18" rank="1"/>
  </conditionalFormatting>
  <conditionalFormatting sqref="P8:P13">
    <cfRule type="top10" dxfId="5488" priority="17" rank="1"/>
  </conditionalFormatting>
  <conditionalFormatting sqref="Q8:Q13">
    <cfRule type="top10" dxfId="5487" priority="16" rank="1"/>
  </conditionalFormatting>
  <conditionalFormatting sqref="R8:R13">
    <cfRule type="top10" dxfId="5486" priority="15" rank="1"/>
  </conditionalFormatting>
  <conditionalFormatting sqref="S8:S13">
    <cfRule type="top10" dxfId="5485" priority="14" rank="1"/>
  </conditionalFormatting>
  <conditionalFormatting sqref="T8:T13">
    <cfRule type="top10" dxfId="5484" priority="13" rank="1"/>
  </conditionalFormatting>
  <conditionalFormatting sqref="J17:J21 J24">
    <cfRule type="top10" dxfId="5483" priority="12" rank="1"/>
  </conditionalFormatting>
  <conditionalFormatting sqref="C29:C36">
    <cfRule type="top10" dxfId="5482" priority="11" rank="1"/>
  </conditionalFormatting>
  <conditionalFormatting sqref="F8:F13">
    <cfRule type="top10" dxfId="5481" priority="10" rank="1"/>
  </conditionalFormatting>
  <conditionalFormatting sqref="O29:O36">
    <cfRule type="top10" dxfId="5480" priority="9" rank="1"/>
  </conditionalFormatting>
  <conditionalFormatting sqref="Q29:Q36">
    <cfRule type="top10" dxfId="5479" priority="8" rank="1"/>
  </conditionalFormatting>
  <conditionalFormatting sqref="R29:R36">
    <cfRule type="top10" dxfId="5478" priority="4" rank="1"/>
    <cfRule type="top10" dxfId="5477" priority="7" rank="1"/>
  </conditionalFormatting>
  <conditionalFormatting sqref="S29:S36">
    <cfRule type="top10" dxfId="5476" priority="6" rank="1"/>
  </conditionalFormatting>
  <conditionalFormatting sqref="T29:T36">
    <cfRule type="top10" dxfId="5475" priority="5" rank="1"/>
  </conditionalFormatting>
  <conditionalFormatting sqref="H10">
    <cfRule type="top10" dxfId="5474" priority="3" rank="1"/>
  </conditionalFormatting>
  <conditionalFormatting sqref="P17">
    <cfRule type="top10" dxfId="5473" priority="2" rank="1"/>
  </conditionalFormatting>
  <conditionalFormatting sqref="H17:H25 I25:K25">
    <cfRule type="top10" dxfId="5472" priority="30" rank="1"/>
  </conditionalFormatting>
  <conditionalFormatting sqref="I17:I24 J23:M23">
    <cfRule type="top10" dxfId="5471" priority="31" rank="1"/>
  </conditionalFormatting>
  <conditionalFormatting sqref="K17:K22 K24">
    <cfRule type="top10" dxfId="5470" priority="32" rank="1"/>
  </conditionalFormatting>
  <conditionalFormatting sqref="L17:L22 L24:L25">
    <cfRule type="top10" dxfId="5469" priority="33" rank="1"/>
  </conditionalFormatting>
  <conditionalFormatting sqref="M17:M22 M24">
    <cfRule type="top10" dxfId="5468" priority="34" rank="1"/>
  </conditionalFormatting>
  <conditionalFormatting sqref="C17:C25">
    <cfRule type="top10" dxfId="5467" priority="35" rank="1"/>
  </conditionalFormatting>
  <conditionalFormatting sqref="E17:E25">
    <cfRule type="top10" dxfId="5466" priority="36" rank="1"/>
  </conditionalFormatting>
  <conditionalFormatting sqref="F17:F25">
    <cfRule type="top10" dxfId="5465" priority="37" rank="1"/>
  </conditionalFormatting>
  <conditionalFormatting sqref="P18:P25">
    <cfRule type="top10" dxfId="5464" priority="38" percent="1" rank="10"/>
  </conditionalFormatting>
  <conditionalFormatting sqref="O17:O25">
    <cfRule type="top10" dxfId="5463" priority="39" rank="1"/>
  </conditionalFormatting>
  <conditionalFormatting sqref="Q17:Q25">
    <cfRule type="top10" dxfId="5462" priority="40" rank="1"/>
  </conditionalFormatting>
  <conditionalFormatting sqref="R17:R25">
    <cfRule type="top10" dxfId="5461" priority="41" rank="1"/>
  </conditionalFormatting>
  <conditionalFormatting sqref="S17:S25">
    <cfRule type="top10" dxfId="5460" priority="42" rank="1"/>
  </conditionalFormatting>
  <conditionalFormatting sqref="T17:T25">
    <cfRule type="top10" dxfId="5459" priority="43" rank="1"/>
  </conditionalFormatting>
  <conditionalFormatting sqref="M25">
    <cfRule type="top10" dxfId="5458" priority="1" rank="1"/>
  </conditionalFormatting>
  <pageMargins left="0.7" right="0.7" top="0.75" bottom="0.75" header="0.3" footer="0.3"/>
  <pageSetup orientation="portrait"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1DCDF-421A-489C-ABB2-A6AFE5955161}">
  <dimension ref="A1:W44"/>
  <sheetViews>
    <sheetView workbookViewId="0">
      <selection activeCell="V37" sqref="V37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9.42578125" bestFit="1" customWidth="1"/>
    <col min="22" max="22" width="10.140625" bestFit="1" customWidth="1"/>
  </cols>
  <sheetData>
    <row r="1" spans="1:23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3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  <c r="U2" s="9" t="s">
        <v>409</v>
      </c>
      <c r="V2" s="9" t="s">
        <v>429</v>
      </c>
      <c r="W2" s="9" t="s">
        <v>431</v>
      </c>
    </row>
    <row r="3" spans="1:23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3" hidden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3.0000000000000001E-3</v>
      </c>
      <c r="I4" s="78">
        <f t="shared" si="0"/>
        <v>5.0000000000000001E-3</v>
      </c>
      <c r="J4" s="78">
        <f t="shared" si="0"/>
        <v>1.35E-2</v>
      </c>
      <c r="K4" s="78">
        <f t="shared" si="0"/>
        <v>0.01</v>
      </c>
      <c r="L4" s="78">
        <f t="shared" si="0"/>
        <v>1.0999999999999999E-2</v>
      </c>
      <c r="M4" s="78">
        <f t="shared" si="0"/>
        <v>1.15E-2</v>
      </c>
      <c r="N4" s="79"/>
      <c r="O4" s="78">
        <f t="shared" ref="O4:T4" si="1">MAX(O8:O13)</f>
        <v>2.5000000000000001E-2</v>
      </c>
      <c r="P4" s="78">
        <f t="shared" si="1"/>
        <v>2.1999999999999999E-2</v>
      </c>
      <c r="Q4" s="78">
        <f t="shared" si="1"/>
        <v>1.6E-2</v>
      </c>
      <c r="R4" s="78">
        <f t="shared" si="1"/>
        <v>2.6499999999999999E-2</v>
      </c>
      <c r="S4" s="78">
        <f t="shared" si="1"/>
        <v>0.02</v>
      </c>
      <c r="T4" s="78">
        <f t="shared" si="1"/>
        <v>0.03</v>
      </c>
    </row>
    <row r="5" spans="1:23" hidden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6.5000000000000006E-3</v>
      </c>
      <c r="M5" s="80">
        <f t="shared" si="2"/>
        <v>6.4999999999999997E-3</v>
      </c>
      <c r="N5" s="81"/>
      <c r="O5" s="80">
        <f t="shared" ref="O5:T5" si="3">MEDIAN(O8:O13)</f>
        <v>1.4E-2</v>
      </c>
      <c r="P5" s="80">
        <f t="shared" si="3"/>
        <v>1.4500000000000001E-2</v>
      </c>
      <c r="Q5" s="80">
        <f t="shared" si="3"/>
        <v>1.375E-2</v>
      </c>
      <c r="R5" s="80">
        <f t="shared" si="3"/>
        <v>1.7000000000000001E-2</v>
      </c>
      <c r="S5" s="80">
        <f t="shared" si="3"/>
        <v>1.6500000000000001E-2</v>
      </c>
      <c r="T5" s="80">
        <f t="shared" si="3"/>
        <v>2.1999999999999999E-2</v>
      </c>
    </row>
    <row r="6" spans="1:23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3" x14ac:dyDescent="0.25">
      <c r="A7" s="9" t="s">
        <v>10</v>
      </c>
    </row>
    <row r="8" spans="1:23" x14ac:dyDescent="0.25">
      <c r="A8" s="9"/>
      <c r="B8" t="s">
        <v>46</v>
      </c>
      <c r="C8" s="47" t="s">
        <v>418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1.4E-2</v>
      </c>
      <c r="P8" s="37">
        <v>1.4500000000000001E-2</v>
      </c>
      <c r="Q8" s="65">
        <v>1.4999999999999999E-2</v>
      </c>
      <c r="R8" s="65">
        <v>1.6E-2</v>
      </c>
      <c r="S8" s="65">
        <v>1.7999999999999999E-2</v>
      </c>
      <c r="T8" s="65">
        <v>0.02</v>
      </c>
      <c r="U8" s="9"/>
    </row>
    <row r="9" spans="1:23" x14ac:dyDescent="0.25">
      <c r="A9" s="9"/>
      <c r="B9" t="s">
        <v>47</v>
      </c>
      <c r="C9" s="82" t="s">
        <v>428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2.6499999999999999E-2</v>
      </c>
      <c r="S9" s="65">
        <v>1.4999999999999999E-2</v>
      </c>
      <c r="T9" s="65">
        <v>0.03</v>
      </c>
      <c r="U9" s="36"/>
    </row>
    <row r="10" spans="1:23" x14ac:dyDescent="0.25">
      <c r="A10" s="9"/>
      <c r="B10" t="s">
        <v>48</v>
      </c>
      <c r="C10" s="47" t="s">
        <v>427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8.5000000000000006E-3</v>
      </c>
      <c r="M10" s="65">
        <v>4.0000000000000001E-3</v>
      </c>
      <c r="N10" s="6"/>
      <c r="O10" s="65">
        <v>2.5000000000000001E-2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36"/>
    </row>
    <row r="11" spans="1:23" x14ac:dyDescent="0.25">
      <c r="A11" s="9"/>
      <c r="B11" t="s">
        <v>65</v>
      </c>
      <c r="C11" s="87" t="s">
        <v>430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2"/>
    </row>
    <row r="12" spans="1:23" x14ac:dyDescent="0.25">
      <c r="A12" s="9"/>
      <c r="B12" t="s">
        <v>49</v>
      </c>
      <c r="C12" s="87" t="s">
        <v>387</v>
      </c>
      <c r="D12" s="96"/>
      <c r="E12" s="70">
        <v>1.0000000000000001E-5</v>
      </c>
      <c r="F12" s="69">
        <v>1E-3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1.4E-2</v>
      </c>
      <c r="P12" s="37">
        <v>1.0500000000000001E-2</v>
      </c>
      <c r="Q12" s="37">
        <v>1.2500000000000001E-2</v>
      </c>
      <c r="R12" s="37">
        <v>0.02</v>
      </c>
      <c r="S12" s="37">
        <v>1.4999999999999999E-2</v>
      </c>
      <c r="T12" s="37">
        <v>2.1999999999999999E-2</v>
      </c>
      <c r="U12" s="9"/>
    </row>
    <row r="13" spans="1:23" x14ac:dyDescent="0.25">
      <c r="A13" s="9"/>
      <c r="B13" t="s">
        <v>50</v>
      </c>
      <c r="C13" s="70" t="s">
        <v>415</v>
      </c>
      <c r="D13" s="97"/>
      <c r="E13" s="77">
        <v>0</v>
      </c>
      <c r="F13" s="77">
        <v>1E-3</v>
      </c>
      <c r="H13" s="65">
        <v>3.0000000000000001E-3</v>
      </c>
      <c r="I13" s="65">
        <v>5.0000000000000001E-3</v>
      </c>
      <c r="J13" s="65">
        <v>1.35E-2</v>
      </c>
      <c r="K13" s="65">
        <v>0.01</v>
      </c>
      <c r="L13" s="65">
        <v>1.0999999999999999E-2</v>
      </c>
      <c r="M13" s="65">
        <v>1.15E-2</v>
      </c>
      <c r="N13" s="16"/>
      <c r="O13" s="65">
        <v>1.4500000000000001E-2</v>
      </c>
      <c r="P13" s="37"/>
      <c r="Q13" s="65">
        <v>1.6E-2</v>
      </c>
      <c r="R13" s="65">
        <v>1.7999999999999999E-2</v>
      </c>
      <c r="S13" s="65">
        <v>0.02</v>
      </c>
      <c r="T13" s="65">
        <v>2.1999999999999999E-2</v>
      </c>
      <c r="U13" s="36">
        <v>1.12E-2</v>
      </c>
      <c r="W13" s="36">
        <v>2.5000000000000001E-2</v>
      </c>
    </row>
    <row r="14" spans="1:23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3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3.0000000000000001E-3</v>
      </c>
      <c r="I15" s="42">
        <f t="shared" si="4"/>
        <v>5.0000000000000001E-3</v>
      </c>
      <c r="J15" s="42">
        <f t="shared" si="4"/>
        <v>1.35E-2</v>
      </c>
      <c r="K15" s="42">
        <f t="shared" si="4"/>
        <v>0.01</v>
      </c>
      <c r="L15" s="42">
        <f t="shared" si="4"/>
        <v>1.0999999999999999E-2</v>
      </c>
      <c r="M15" s="42">
        <f t="shared" si="4"/>
        <v>1.15E-2</v>
      </c>
      <c r="N15" s="12"/>
      <c r="O15" s="42">
        <f t="shared" ref="O15:T15" si="5">MAX(O8:O13)</f>
        <v>2.5000000000000001E-2</v>
      </c>
      <c r="P15" s="42">
        <f t="shared" si="5"/>
        <v>2.1999999999999999E-2</v>
      </c>
      <c r="Q15" s="42">
        <f t="shared" si="5"/>
        <v>1.6E-2</v>
      </c>
      <c r="R15" s="42">
        <f t="shared" si="5"/>
        <v>2.6499999999999999E-2</v>
      </c>
      <c r="S15" s="42">
        <f t="shared" si="5"/>
        <v>0.02</v>
      </c>
      <c r="T15" s="42">
        <f t="shared" si="5"/>
        <v>0.03</v>
      </c>
    </row>
    <row r="16" spans="1:23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  <c r="V16" s="9"/>
    </row>
    <row r="17" spans="1:23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3.3300000000000003E-2</v>
      </c>
      <c r="K17" s="37" t="s">
        <v>4</v>
      </c>
      <c r="L17" s="37">
        <v>2.4E-2</v>
      </c>
      <c r="M17" s="37">
        <v>2.4500000000000001E-2</v>
      </c>
      <c r="N17" s="16"/>
      <c r="O17" s="37">
        <v>2.9100000000000001E-2</v>
      </c>
      <c r="P17" s="37" t="s">
        <v>4</v>
      </c>
      <c r="Q17" s="37">
        <v>3.3000000000000002E-2</v>
      </c>
      <c r="R17" s="37">
        <v>3.3500000000000002E-2</v>
      </c>
      <c r="S17" s="37">
        <v>3.4000000000000002E-2</v>
      </c>
      <c r="T17" s="37">
        <v>3.5999999999999997E-2</v>
      </c>
      <c r="U17" s="36">
        <v>0.03</v>
      </c>
      <c r="V17" s="36">
        <v>3.3000000000000002E-2</v>
      </c>
    </row>
    <row r="18" spans="1:23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  <c r="U18" s="9"/>
    </row>
    <row r="19" spans="1:23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6">
        <v>2.7900000000000001E-2</v>
      </c>
      <c r="P19" s="66" t="s">
        <v>4</v>
      </c>
      <c r="Q19" s="66">
        <v>3.1E-2</v>
      </c>
      <c r="R19" s="66">
        <v>3.3099999999999997E-2</v>
      </c>
      <c r="S19" s="66">
        <v>3.3500000000000002E-2</v>
      </c>
      <c r="T19" s="66">
        <v>3.49E-2</v>
      </c>
      <c r="U19" s="9"/>
    </row>
    <row r="20" spans="1:23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6">
        <v>2.7E-2</v>
      </c>
      <c r="P20" s="66" t="s">
        <v>4</v>
      </c>
      <c r="Q20" s="66">
        <v>0.03</v>
      </c>
      <c r="R20" s="66">
        <v>3.2000000000000001E-2</v>
      </c>
      <c r="S20" s="67">
        <v>3.2500000000000001E-2</v>
      </c>
      <c r="T20" s="67">
        <v>3.4299999999999997E-2</v>
      </c>
      <c r="U20" s="9"/>
    </row>
    <row r="21" spans="1:23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B22" t="s">
        <v>230</v>
      </c>
      <c r="C22" s="38">
        <v>0.03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2.5999999999999999E-2</v>
      </c>
      <c r="M22" s="37">
        <v>2.8000000000000001E-2</v>
      </c>
      <c r="N22" s="19"/>
      <c r="O22" s="37">
        <v>3.1E-2</v>
      </c>
      <c r="P22" s="37">
        <v>3.15E-2</v>
      </c>
      <c r="Q22" s="37">
        <v>3.2000000000000001E-2</v>
      </c>
      <c r="R22" s="37">
        <v>3.3000000000000002E-2</v>
      </c>
      <c r="S22" s="37">
        <v>3.3500000000000002E-2</v>
      </c>
      <c r="T22" s="37">
        <v>3.5000000000000003E-2</v>
      </c>
      <c r="U22" s="9"/>
    </row>
    <row r="23" spans="1:23" x14ac:dyDescent="0.25">
      <c r="B23" t="s">
        <v>408</v>
      </c>
      <c r="C23" s="70">
        <v>3.15E-2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6">
        <v>2.75E-2</v>
      </c>
      <c r="P23" s="66" t="s">
        <v>4</v>
      </c>
      <c r="Q23" s="66">
        <v>2.8000000000000001E-2</v>
      </c>
      <c r="R23" s="66">
        <v>2.9000000000000001E-2</v>
      </c>
      <c r="S23" s="66">
        <v>0.03</v>
      </c>
      <c r="T23" s="66">
        <v>3.1E-2</v>
      </c>
      <c r="U23" s="9"/>
    </row>
    <row r="24" spans="1:23" x14ac:dyDescent="0.25">
      <c r="B24" t="s">
        <v>420</v>
      </c>
      <c r="C24" s="68">
        <v>1.6500000000000001E-2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2.5999999999999999E-2</v>
      </c>
      <c r="P24" s="67" t="s">
        <v>4</v>
      </c>
      <c r="Q24" s="67">
        <v>2.9000000000000001E-2</v>
      </c>
      <c r="R24" s="67">
        <v>3.0499999999999999E-2</v>
      </c>
      <c r="S24" s="67">
        <v>3.15E-2</v>
      </c>
      <c r="T24" s="67">
        <v>3.2500000000000001E-2</v>
      </c>
      <c r="U24" s="36">
        <v>2.6499999999999999E-2</v>
      </c>
    </row>
    <row r="25" spans="1:23" x14ac:dyDescent="0.25"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1.4999999999999999E-2</v>
      </c>
      <c r="M25" s="37" t="s">
        <v>4</v>
      </c>
      <c r="N25" s="19"/>
      <c r="O25" s="67">
        <v>2.8799999999999999E-2</v>
      </c>
      <c r="P25" s="67" t="s">
        <v>4</v>
      </c>
      <c r="Q25" s="67">
        <v>3.15E-2</v>
      </c>
      <c r="R25" s="67">
        <v>3.2000000000000001E-2</v>
      </c>
      <c r="S25" s="67">
        <v>3.3300000000000003E-2</v>
      </c>
      <c r="T25" s="67">
        <v>3.5000000000000003E-2</v>
      </c>
      <c r="U25" s="9"/>
    </row>
    <row r="26" spans="1:23" x14ac:dyDescent="0.25">
      <c r="A26" s="9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3.15E-2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1.2999999999999999E-2</v>
      </c>
      <c r="I27" s="42">
        <f t="shared" si="6"/>
        <v>1.2999999999999999E-2</v>
      </c>
      <c r="J27" s="42">
        <f t="shared" si="6"/>
        <v>3.3300000000000003E-2</v>
      </c>
      <c r="K27" s="42">
        <f t="shared" si="6"/>
        <v>1.4500000000000001E-2</v>
      </c>
      <c r="L27" s="42">
        <f t="shared" si="6"/>
        <v>2.5999999999999999E-2</v>
      </c>
      <c r="M27" s="42">
        <f t="shared" si="6"/>
        <v>2.8000000000000001E-2</v>
      </c>
      <c r="N27" s="12"/>
      <c r="O27" s="42">
        <f>MAX(O17:O25)</f>
        <v>3.1E-2</v>
      </c>
      <c r="P27" s="42">
        <f>MAX(P17:P24)</f>
        <v>3.15E-2</v>
      </c>
      <c r="Q27" s="42">
        <f>MAX(Q17:Q25)</f>
        <v>3.3000000000000002E-2</v>
      </c>
      <c r="R27" s="42">
        <f>MAX(R17:R25)</f>
        <v>3.3500000000000002E-2</v>
      </c>
      <c r="S27" s="42">
        <f>MAX(S17:S25)</f>
        <v>3.4000000000000002E-2</v>
      </c>
      <c r="T27" s="42">
        <f>MAX(T17:T25)</f>
        <v>3.5999999999999997E-2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2.4E-2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2.8500000000000001E-2</v>
      </c>
      <c r="P29" s="68" t="s">
        <v>4</v>
      </c>
      <c r="Q29" s="67">
        <v>2.9499999999999998E-2</v>
      </c>
      <c r="R29" s="67">
        <v>3.1E-2</v>
      </c>
      <c r="S29" s="67">
        <v>3.2000000000000001E-2</v>
      </c>
      <c r="T29" s="67">
        <v>3.3500000000000002E-2</v>
      </c>
    </row>
    <row r="30" spans="1:23" x14ac:dyDescent="0.25">
      <c r="B30" t="s">
        <v>28</v>
      </c>
      <c r="C30" s="68">
        <v>2.4E-2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6">
        <v>2.5999999999999999E-2</v>
      </c>
      <c r="P30" s="37" t="s">
        <v>4</v>
      </c>
      <c r="Q30" s="66">
        <v>2.8000000000000001E-2</v>
      </c>
      <c r="R30" s="66">
        <v>0.03</v>
      </c>
      <c r="S30" s="66">
        <v>3.1E-2</v>
      </c>
      <c r="T30" s="66">
        <v>3.3500000000000002E-2</v>
      </c>
    </row>
    <row r="31" spans="1:23" x14ac:dyDescent="0.25">
      <c r="B31" t="s">
        <v>29</v>
      </c>
      <c r="C31" s="68">
        <v>1.6E-2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37">
        <v>2.75E-2</v>
      </c>
      <c r="P31" s="37" t="s">
        <v>4</v>
      </c>
      <c r="Q31" s="37">
        <v>2.9000000000000001E-2</v>
      </c>
      <c r="R31" s="37">
        <v>0.03</v>
      </c>
      <c r="S31" s="37">
        <v>3.1E-2</v>
      </c>
      <c r="T31" s="68">
        <v>3.3000000000000002E-2</v>
      </c>
    </row>
    <row r="32" spans="1:23" x14ac:dyDescent="0.25">
      <c r="B32" t="s">
        <v>30</v>
      </c>
      <c r="C32" s="68">
        <v>2.4E-2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2.8500000000000001E-2</v>
      </c>
      <c r="P32" s="68" t="s">
        <v>4</v>
      </c>
      <c r="Q32" s="69">
        <v>2.9499999999999998E-2</v>
      </c>
      <c r="R32" s="69">
        <v>0.03</v>
      </c>
      <c r="S32" s="69">
        <v>3.1E-2</v>
      </c>
      <c r="T32" s="69">
        <v>3.3500000000000002E-2</v>
      </c>
      <c r="W32" s="36"/>
    </row>
    <row r="33" spans="1:21" x14ac:dyDescent="0.25">
      <c r="B33" t="s">
        <v>247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37">
        <v>2.5999999999999999E-2</v>
      </c>
      <c r="P33" s="37" t="s">
        <v>4</v>
      </c>
      <c r="Q33" s="37">
        <v>2.8000000000000001E-2</v>
      </c>
      <c r="R33" s="37">
        <v>0.03</v>
      </c>
      <c r="S33" s="37">
        <v>3.1E-2</v>
      </c>
      <c r="T33" s="37">
        <v>3.3500000000000002E-2</v>
      </c>
    </row>
    <row r="34" spans="1:21" x14ac:dyDescent="0.25">
      <c r="B34" t="s">
        <v>36</v>
      </c>
      <c r="C34" s="68">
        <v>2.6499999999999999E-2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2.75E-2</v>
      </c>
      <c r="P34" s="68" t="s">
        <v>4</v>
      </c>
      <c r="Q34" s="67">
        <v>2.9000000000000001E-2</v>
      </c>
      <c r="R34" s="67">
        <v>0.03</v>
      </c>
      <c r="S34" s="67">
        <v>3.15E-2</v>
      </c>
      <c r="T34" s="67">
        <v>3.2500000000000001E-2</v>
      </c>
    </row>
    <row r="35" spans="1:21" x14ac:dyDescent="0.25">
      <c r="B35" t="s">
        <v>188</v>
      </c>
      <c r="C35" s="68">
        <v>1.4999999999999999E-2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3.2500000000000001E-2</v>
      </c>
      <c r="P35" s="68">
        <v>2.5000000000000001E-2</v>
      </c>
      <c r="Q35" s="68">
        <v>2.1499999999999998E-2</v>
      </c>
      <c r="R35" s="68">
        <v>3.4500000000000003E-2</v>
      </c>
      <c r="S35" s="68">
        <v>2.35E-2</v>
      </c>
      <c r="T35" s="68">
        <v>3.7499999999999999E-2</v>
      </c>
    </row>
    <row r="36" spans="1:21" x14ac:dyDescent="0.25">
      <c r="B36" t="s">
        <v>413</v>
      </c>
      <c r="C36" s="68">
        <v>3.2500000000000001E-2</v>
      </c>
      <c r="D36" s="12"/>
      <c r="E36" s="37">
        <v>2.5000000000000001E-3</v>
      </c>
      <c r="F36" s="37">
        <v>3.5000000000000001E-3</v>
      </c>
      <c r="G36" s="16"/>
      <c r="H36" s="37" t="s">
        <v>4</v>
      </c>
      <c r="I36" s="37">
        <v>4.0000000000000001E-3</v>
      </c>
      <c r="J36" s="37" t="s">
        <v>4</v>
      </c>
      <c r="K36" s="37" t="s">
        <v>4</v>
      </c>
      <c r="L36" s="37">
        <v>5.0000000000000001E-3</v>
      </c>
      <c r="M36" s="37">
        <v>6.0000000000000001E-3</v>
      </c>
      <c r="N36" s="16"/>
      <c r="O36" s="67">
        <v>2.8000000000000001E-2</v>
      </c>
      <c r="P36" s="68">
        <v>1.35E-2</v>
      </c>
      <c r="Q36" s="67">
        <v>2.9000000000000001E-2</v>
      </c>
      <c r="R36" s="67">
        <v>1.6500000000000001E-2</v>
      </c>
      <c r="S36" s="67">
        <v>1.9E-2</v>
      </c>
      <c r="T36" s="67">
        <v>3.15E-2</v>
      </c>
    </row>
    <row r="37" spans="1:21" x14ac:dyDescent="0.25">
      <c r="D37" s="9"/>
      <c r="O37" s="43"/>
      <c r="P37" s="44"/>
      <c r="Q37" s="43"/>
      <c r="R37" s="43"/>
      <c r="S37" s="43"/>
      <c r="T37" s="43"/>
    </row>
    <row r="38" spans="1:21" x14ac:dyDescent="0.25">
      <c r="A38" s="8"/>
      <c r="B38" s="25" t="s">
        <v>37</v>
      </c>
      <c r="C38" s="42">
        <f>MAX(C29:C34)</f>
        <v>2.6499999999999999E-2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MAX(O29:O34)</f>
        <v>2.8500000000000001E-2</v>
      </c>
      <c r="P38" s="42" t="s">
        <v>4</v>
      </c>
      <c r="Q38" s="42">
        <f>MAX(Q29:Q34)</f>
        <v>2.9499999999999998E-2</v>
      </c>
      <c r="R38" s="42">
        <f>MAX(R29:R34)</f>
        <v>3.1E-2</v>
      </c>
      <c r="S38" s="42">
        <f>MAX(S29:S34)</f>
        <v>3.2000000000000001E-2</v>
      </c>
      <c r="T38" s="42">
        <f>MAX(T29:T34)</f>
        <v>3.3500000000000002E-2</v>
      </c>
      <c r="U38" s="8"/>
    </row>
    <row r="39" spans="1:21" x14ac:dyDescent="0.25">
      <c r="A39" s="9" t="s">
        <v>38</v>
      </c>
      <c r="D39" s="9"/>
    </row>
    <row r="40" spans="1:21" x14ac:dyDescent="0.25">
      <c r="B40" s="9" t="s">
        <v>38</v>
      </c>
      <c r="C40" s="78">
        <v>1.6E-2</v>
      </c>
      <c r="D40" s="12"/>
      <c r="E40" s="83">
        <v>1.26E-2</v>
      </c>
      <c r="F40" s="80">
        <v>1.61E-2</v>
      </c>
      <c r="G40" s="12"/>
      <c r="H40" s="80">
        <v>1.4E-2</v>
      </c>
      <c r="I40" s="80">
        <v>1.4500000000000001E-2</v>
      </c>
      <c r="J40" s="80">
        <v>1.4999999999999999E-2</v>
      </c>
      <c r="K40" s="80">
        <v>1.6500000000000001E-2</v>
      </c>
      <c r="L40" s="80">
        <v>2.3099999999999999E-2</v>
      </c>
      <c r="M40" s="80">
        <v>2.35E-2</v>
      </c>
      <c r="N40" s="61"/>
      <c r="O40" s="80">
        <v>2.75E-2</v>
      </c>
      <c r="P40" s="80">
        <v>2.8500000000000001E-2</v>
      </c>
      <c r="Q40" s="80">
        <v>3.15E-2</v>
      </c>
      <c r="R40" s="80">
        <v>3.27E-2</v>
      </c>
      <c r="S40" s="80">
        <v>3.3300000000000003E-2</v>
      </c>
      <c r="T40" s="80">
        <v>3.49E-2</v>
      </c>
    </row>
    <row r="41" spans="1:21" x14ac:dyDescent="0.25">
      <c r="B41" s="9" t="s">
        <v>392</v>
      </c>
      <c r="C41" s="78">
        <v>1.6E-2</v>
      </c>
      <c r="D41" s="12"/>
      <c r="E41" s="83">
        <v>1.2500000000000001E-2</v>
      </c>
      <c r="F41" s="80">
        <v>2.5999999999999999E-2</v>
      </c>
      <c r="G41" s="12"/>
      <c r="H41" s="80">
        <v>1.3899999999999999E-2</v>
      </c>
      <c r="I41" s="80">
        <v>1.44E-2</v>
      </c>
      <c r="J41" s="80">
        <v>1.49E-2</v>
      </c>
      <c r="K41" s="80">
        <v>1.6400000000000001E-2</v>
      </c>
      <c r="L41" s="80">
        <v>2.3E-2</v>
      </c>
      <c r="M41" s="80">
        <v>2.3400000000000001E-2</v>
      </c>
      <c r="N41" s="61"/>
      <c r="O41" s="80">
        <v>2.7400000000000001E-2</v>
      </c>
      <c r="P41" s="80">
        <v>2.8400000000000002E-2</v>
      </c>
      <c r="Q41" s="80">
        <v>3.1399999999999997E-2</v>
      </c>
      <c r="R41" s="80">
        <v>3.2599999999999997E-2</v>
      </c>
      <c r="S41" s="80">
        <v>3.32E-2</v>
      </c>
      <c r="T41" s="80">
        <v>3.4799999999999998E-2</v>
      </c>
    </row>
    <row r="42" spans="1:21" x14ac:dyDescent="0.25">
      <c r="B42" s="9" t="s">
        <v>364</v>
      </c>
      <c r="C42" s="78">
        <v>1.4999999999999999E-2</v>
      </c>
      <c r="D42" s="12"/>
      <c r="E42" s="78">
        <v>1.7999999999999999E-2</v>
      </c>
      <c r="F42" s="78">
        <v>2.3E-2</v>
      </c>
      <c r="G42" s="12"/>
      <c r="H42" s="78">
        <v>1.9E-2</v>
      </c>
      <c r="I42" s="78">
        <v>1.9E-2</v>
      </c>
      <c r="J42" s="78">
        <v>1.9E-2</v>
      </c>
      <c r="K42" s="78">
        <v>0.02</v>
      </c>
      <c r="L42" s="78">
        <v>2.75E-2</v>
      </c>
      <c r="M42" s="78">
        <v>2.75E-2</v>
      </c>
      <c r="N42" s="60"/>
      <c r="O42" s="78">
        <v>0.03</v>
      </c>
      <c r="P42" s="78">
        <v>3.3000000000000002E-2</v>
      </c>
      <c r="Q42" s="78">
        <v>3.3000000000000002E-2</v>
      </c>
      <c r="R42" s="78">
        <v>3.3500000000000002E-2</v>
      </c>
      <c r="S42" s="78">
        <v>3.4000000000000002E-2</v>
      </c>
      <c r="T42" s="78">
        <v>3.5999999999999997E-2</v>
      </c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hiddenRows="1">
      <selection activeCell="V37" sqref="V37"/>
      <pageMargins left="0.7" right="0.7" top="0.75" bottom="0.75" header="0.3" footer="0.3"/>
      <pageSetup orientation="portrait" r:id="rId1"/>
    </customSheetView>
  </customSheetViews>
  <mergeCells count="3">
    <mergeCell ref="E1:F1"/>
    <mergeCell ref="H1:M1"/>
    <mergeCell ref="O1:T1"/>
  </mergeCells>
  <conditionalFormatting sqref="C6:D6 D5 G21">
    <cfRule type="cellIs" dxfId="5457" priority="30" operator="greaterThan">
      <formula>0.0165</formula>
    </cfRule>
  </conditionalFormatting>
  <conditionalFormatting sqref="N22">
    <cfRule type="cellIs" dxfId="5456" priority="29" operator="greaterThan">
      <formula>0.018</formula>
    </cfRule>
  </conditionalFormatting>
  <conditionalFormatting sqref="G5:G6">
    <cfRule type="cellIs" dxfId="5455" priority="28" operator="greaterThan">
      <formula>0.0165</formula>
    </cfRule>
  </conditionalFormatting>
  <conditionalFormatting sqref="G23">
    <cfRule type="cellIs" dxfId="5454" priority="27" operator="greaterThan">
      <formula>0.0165</formula>
    </cfRule>
  </conditionalFormatting>
  <conditionalFormatting sqref="C8:C13">
    <cfRule type="top10" dxfId="5453" priority="26" rank="1"/>
  </conditionalFormatting>
  <conditionalFormatting sqref="E8:E9 E11:E12">
    <cfRule type="top10" dxfId="5452" priority="25" rank="1"/>
  </conditionalFormatting>
  <conditionalFormatting sqref="H8:H9 H11:H13">
    <cfRule type="top10" dxfId="5451" priority="24" rank="1"/>
  </conditionalFormatting>
  <conditionalFormatting sqref="I8:I9 I11:I13">
    <cfRule type="top10" dxfId="5450" priority="23" rank="1"/>
  </conditionalFormatting>
  <conditionalFormatting sqref="K8:K9 K11:K13">
    <cfRule type="top10" dxfId="5449" priority="22" rank="1"/>
  </conditionalFormatting>
  <conditionalFormatting sqref="L8:L13">
    <cfRule type="top10" dxfId="5448" priority="21" rank="1"/>
  </conditionalFormatting>
  <conditionalFormatting sqref="M8:M13">
    <cfRule type="top10" dxfId="5447" priority="20" rank="1"/>
  </conditionalFormatting>
  <conditionalFormatting sqref="O8:O13">
    <cfRule type="top10" dxfId="5446" priority="19" rank="1"/>
  </conditionalFormatting>
  <conditionalFormatting sqref="P8:P13">
    <cfRule type="top10" dxfId="5445" priority="18" rank="1"/>
  </conditionalFormatting>
  <conditionalFormatting sqref="Q8:Q13">
    <cfRule type="top10" dxfId="5444" priority="17" rank="1"/>
  </conditionalFormatting>
  <conditionalFormatting sqref="R8:R13">
    <cfRule type="top10" dxfId="5443" priority="16" rank="1"/>
  </conditionalFormatting>
  <conditionalFormatting sqref="S8:S13">
    <cfRule type="top10" dxfId="5442" priority="15" rank="1"/>
  </conditionalFormatting>
  <conditionalFormatting sqref="T8:T13">
    <cfRule type="top10" dxfId="5441" priority="14" rank="1"/>
  </conditionalFormatting>
  <conditionalFormatting sqref="J17:J21 J24">
    <cfRule type="top10" dxfId="5440" priority="13" rank="1"/>
  </conditionalFormatting>
  <conditionalFormatting sqref="C29:C36">
    <cfRule type="top10" dxfId="5439" priority="12" rank="1"/>
  </conditionalFormatting>
  <conditionalFormatting sqref="F8:F13">
    <cfRule type="top10" dxfId="5438" priority="11" rank="1"/>
  </conditionalFormatting>
  <conditionalFormatting sqref="O29:O36">
    <cfRule type="top10" dxfId="5437" priority="10" rank="1"/>
  </conditionalFormatting>
  <conditionalFormatting sqref="Q29:Q36">
    <cfRule type="top10" dxfId="5436" priority="9" rank="1"/>
  </conditionalFormatting>
  <conditionalFormatting sqref="R29:R36">
    <cfRule type="top10" dxfId="5435" priority="5" rank="1"/>
    <cfRule type="top10" dxfId="5434" priority="8" rank="1"/>
  </conditionalFormatting>
  <conditionalFormatting sqref="S29:S36">
    <cfRule type="top10" dxfId="5433" priority="7" rank="1"/>
  </conditionalFormatting>
  <conditionalFormatting sqref="T29:T36">
    <cfRule type="top10" dxfId="5432" priority="6" rank="1"/>
  </conditionalFormatting>
  <conditionalFormatting sqref="H10">
    <cfRule type="top10" dxfId="5431" priority="4" rank="1"/>
  </conditionalFormatting>
  <conditionalFormatting sqref="P17">
    <cfRule type="top10" dxfId="5430" priority="3" rank="1"/>
  </conditionalFormatting>
  <conditionalFormatting sqref="H17:H25 I25:K25">
    <cfRule type="top10" dxfId="5429" priority="31" rank="1"/>
  </conditionalFormatting>
  <conditionalFormatting sqref="I17:I24 J23:M23">
    <cfRule type="top10" dxfId="5428" priority="32" rank="1"/>
  </conditionalFormatting>
  <conditionalFormatting sqref="K17:K22 K24">
    <cfRule type="top10" dxfId="5427" priority="33" rank="1"/>
  </conditionalFormatting>
  <conditionalFormatting sqref="L17:L22 L24:L25">
    <cfRule type="top10" dxfId="5426" priority="34" rank="1"/>
  </conditionalFormatting>
  <conditionalFormatting sqref="M17:M22 M24">
    <cfRule type="top10" dxfId="5425" priority="35" rank="1"/>
  </conditionalFormatting>
  <conditionalFormatting sqref="C17:C25">
    <cfRule type="top10" dxfId="5424" priority="36" rank="1"/>
  </conditionalFormatting>
  <conditionalFormatting sqref="E17:E25">
    <cfRule type="top10" dxfId="5423" priority="37" rank="1"/>
  </conditionalFormatting>
  <conditionalFormatting sqref="F17:F25">
    <cfRule type="top10" dxfId="5422" priority="38" rank="1"/>
  </conditionalFormatting>
  <conditionalFormatting sqref="P18:P25">
    <cfRule type="top10" dxfId="5421" priority="39" percent="1" rank="10"/>
  </conditionalFormatting>
  <conditionalFormatting sqref="O17:O25">
    <cfRule type="top10" dxfId="5420" priority="40" rank="1"/>
  </conditionalFormatting>
  <conditionalFormatting sqref="Q17:Q25">
    <cfRule type="top10" dxfId="5419" priority="41" rank="1"/>
  </conditionalFormatting>
  <conditionalFormatting sqref="R17:R25">
    <cfRule type="top10" dxfId="5418" priority="42" rank="1"/>
  </conditionalFormatting>
  <conditionalFormatting sqref="S17:S25">
    <cfRule type="top10" dxfId="5417" priority="43" rank="1"/>
  </conditionalFormatting>
  <conditionalFormatting sqref="T17:T25">
    <cfRule type="top10" dxfId="5416" priority="44" rank="1"/>
  </conditionalFormatting>
  <conditionalFormatting sqref="M25">
    <cfRule type="top10" dxfId="5415" priority="2" rank="1"/>
  </conditionalFormatting>
  <pageMargins left="0.7" right="0.7" top="0.75" bottom="0.75" header="0.3" footer="0.3"/>
  <pageSetup orientation="portrait"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096BF-DE24-4A77-A1F7-4E6DCFD37824}">
  <dimension ref="A1:W44"/>
  <sheetViews>
    <sheetView workbookViewId="0">
      <selection activeCell="U30" sqref="U30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9.42578125" bestFit="1" customWidth="1"/>
    <col min="22" max="22" width="16" bestFit="1" customWidth="1"/>
  </cols>
  <sheetData>
    <row r="1" spans="1:22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2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2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2" hidden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4.0000000000000001E-3</v>
      </c>
      <c r="G4" s="79"/>
      <c r="H4" s="78">
        <f t="shared" ref="H4:M4" si="0">MAX(H8:H13)</f>
        <v>2E-3</v>
      </c>
      <c r="I4" s="78">
        <f t="shared" si="0"/>
        <v>4.0000000000000001E-3</v>
      </c>
      <c r="J4" s="78">
        <f t="shared" si="0"/>
        <v>9.4999999999999998E-3</v>
      </c>
      <c r="K4" s="78">
        <f t="shared" si="0"/>
        <v>9.4999999999999998E-3</v>
      </c>
      <c r="L4" s="78">
        <f t="shared" si="0"/>
        <v>0.01</v>
      </c>
      <c r="M4" s="78">
        <f t="shared" si="0"/>
        <v>1.0999999999999999E-2</v>
      </c>
      <c r="N4" s="79"/>
      <c r="O4" s="78">
        <f t="shared" ref="O4:T4" si="1">MAX(O8:O13)</f>
        <v>2.5000000000000001E-2</v>
      </c>
      <c r="P4" s="78">
        <f t="shared" si="1"/>
        <v>2.1999999999999999E-2</v>
      </c>
      <c r="Q4" s="78">
        <f t="shared" si="1"/>
        <v>1.4999999999999999E-2</v>
      </c>
      <c r="R4" s="78">
        <f t="shared" si="1"/>
        <v>2.6499999999999999E-2</v>
      </c>
      <c r="S4" s="78">
        <f t="shared" si="1"/>
        <v>1.7999999999999999E-2</v>
      </c>
      <c r="T4" s="78">
        <f t="shared" si="1"/>
        <v>0.03</v>
      </c>
    </row>
    <row r="5" spans="1:22" hidden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1E-3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1.4E-2</v>
      </c>
      <c r="P5" s="80">
        <f t="shared" si="3"/>
        <v>1.4500000000000001E-2</v>
      </c>
      <c r="Q5" s="80">
        <f t="shared" si="3"/>
        <v>1.2500000000000001E-2</v>
      </c>
      <c r="R5" s="80">
        <f t="shared" si="3"/>
        <v>1.6E-2</v>
      </c>
      <c r="S5" s="80">
        <f t="shared" si="3"/>
        <v>1.4999999999999999E-2</v>
      </c>
      <c r="T5" s="80">
        <f t="shared" si="3"/>
        <v>2.0999999999999998E-2</v>
      </c>
    </row>
    <row r="6" spans="1:22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2" x14ac:dyDescent="0.25">
      <c r="A7" s="9" t="s">
        <v>10</v>
      </c>
    </row>
    <row r="8" spans="1:22" x14ac:dyDescent="0.25">
      <c r="A8" s="9"/>
      <c r="B8" t="s">
        <v>46</v>
      </c>
      <c r="C8" s="47" t="s">
        <v>418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1.4E-2</v>
      </c>
      <c r="P8" s="37">
        <v>1.4500000000000001E-2</v>
      </c>
      <c r="Q8" s="65">
        <v>1.4999999999999999E-2</v>
      </c>
      <c r="R8" s="65">
        <v>1.6E-2</v>
      </c>
      <c r="S8" s="65">
        <v>1.7999999999999999E-2</v>
      </c>
      <c r="T8" s="65">
        <v>0.02</v>
      </c>
      <c r="U8" s="9"/>
    </row>
    <row r="9" spans="1:22" x14ac:dyDescent="0.25">
      <c r="A9" s="9"/>
      <c r="B9" t="s">
        <v>47</v>
      </c>
      <c r="C9" s="82" t="s">
        <v>428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2.6499999999999999E-2</v>
      </c>
      <c r="S9" s="65">
        <v>1.4999999999999999E-2</v>
      </c>
      <c r="T9" s="65">
        <v>0.03</v>
      </c>
      <c r="U9" s="9"/>
    </row>
    <row r="10" spans="1:22" x14ac:dyDescent="0.25">
      <c r="A10" s="9"/>
      <c r="B10" t="s">
        <v>48</v>
      </c>
      <c r="C10" s="47" t="s">
        <v>427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2.5000000000000001E-2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9"/>
    </row>
    <row r="11" spans="1:22" x14ac:dyDescent="0.25">
      <c r="A11" s="9"/>
      <c r="B11" t="s">
        <v>65</v>
      </c>
      <c r="C11" s="87" t="s">
        <v>424</v>
      </c>
      <c r="D11" s="9"/>
      <c r="E11" s="89">
        <v>0</v>
      </c>
      <c r="F11" s="89">
        <v>1E-3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1.4E-2</v>
      </c>
      <c r="P11" s="87">
        <v>1.4500000000000001E-2</v>
      </c>
      <c r="Q11" s="87">
        <v>1.4999999999999999E-2</v>
      </c>
      <c r="R11" s="87">
        <v>1.6E-2</v>
      </c>
      <c r="S11" s="87">
        <v>1.7999999999999999E-2</v>
      </c>
      <c r="T11" s="87">
        <v>0.02</v>
      </c>
      <c r="U11" s="92"/>
    </row>
    <row r="12" spans="1:22" x14ac:dyDescent="0.25">
      <c r="A12" s="9"/>
      <c r="B12" t="s">
        <v>49</v>
      </c>
      <c r="C12" s="87" t="s">
        <v>387</v>
      </c>
      <c r="D12" s="96"/>
      <c r="E12" s="70">
        <v>1.0000000000000001E-5</v>
      </c>
      <c r="F12" s="69">
        <v>1E-3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1.4E-2</v>
      </c>
      <c r="P12" s="37">
        <v>1.0500000000000001E-2</v>
      </c>
      <c r="Q12" s="37">
        <v>1.2500000000000001E-2</v>
      </c>
      <c r="R12" s="37">
        <v>0.02</v>
      </c>
      <c r="S12" s="37">
        <v>1.4999999999999999E-2</v>
      </c>
      <c r="T12" s="37">
        <v>2.1999999999999999E-2</v>
      </c>
      <c r="U12" s="9"/>
    </row>
    <row r="13" spans="1:22" x14ac:dyDescent="0.25">
      <c r="A13" s="9"/>
      <c r="B13" t="s">
        <v>50</v>
      </c>
      <c r="C13" s="70" t="s">
        <v>415</v>
      </c>
      <c r="D13" s="97"/>
      <c r="E13" s="77">
        <v>0</v>
      </c>
      <c r="F13" s="77">
        <v>1E-3</v>
      </c>
      <c r="H13" s="65">
        <v>2E-3</v>
      </c>
      <c r="I13" s="65">
        <v>4.0000000000000001E-3</v>
      </c>
      <c r="J13" s="65">
        <v>9.4999999999999998E-3</v>
      </c>
      <c r="K13" s="65">
        <v>9.4999999999999998E-3</v>
      </c>
      <c r="L13" s="65">
        <v>0.01</v>
      </c>
      <c r="M13" s="65">
        <v>1.0999999999999999E-2</v>
      </c>
      <c r="N13" s="16"/>
      <c r="O13" s="65">
        <v>1.2E-2</v>
      </c>
      <c r="P13" s="37"/>
      <c r="Q13" s="65">
        <v>1.2500000000000001E-2</v>
      </c>
      <c r="R13" s="65">
        <v>1.4500000000000001E-2</v>
      </c>
      <c r="S13" s="65">
        <v>1.4999999999999999E-2</v>
      </c>
      <c r="T13" s="65">
        <v>1.6E-2</v>
      </c>
      <c r="U13" s="9"/>
    </row>
    <row r="14" spans="1:22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2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4.0000000000000001E-3</v>
      </c>
      <c r="G15" s="12"/>
      <c r="H15" s="42">
        <f t="shared" ref="H15:M15" si="4">MAX(H8:H13)</f>
        <v>2E-3</v>
      </c>
      <c r="I15" s="42">
        <f t="shared" si="4"/>
        <v>4.0000000000000001E-3</v>
      </c>
      <c r="J15" s="42">
        <f t="shared" si="4"/>
        <v>9.4999999999999998E-3</v>
      </c>
      <c r="K15" s="42">
        <f t="shared" si="4"/>
        <v>9.4999999999999998E-3</v>
      </c>
      <c r="L15" s="42">
        <f t="shared" si="4"/>
        <v>0.01</v>
      </c>
      <c r="M15" s="42">
        <f t="shared" si="4"/>
        <v>1.0999999999999999E-2</v>
      </c>
      <c r="N15" s="12"/>
      <c r="O15" s="42">
        <f t="shared" ref="O15:T15" si="5">MAX(O8:O13)</f>
        <v>2.5000000000000001E-2</v>
      </c>
      <c r="P15" s="42">
        <f t="shared" si="5"/>
        <v>2.1999999999999999E-2</v>
      </c>
      <c r="Q15" s="42">
        <f t="shared" si="5"/>
        <v>1.4999999999999999E-2</v>
      </c>
      <c r="R15" s="42">
        <f t="shared" si="5"/>
        <v>2.6499999999999999E-2</v>
      </c>
      <c r="S15" s="42">
        <f t="shared" si="5"/>
        <v>1.7999999999999999E-2</v>
      </c>
      <c r="T15" s="42">
        <f t="shared" si="5"/>
        <v>0.03</v>
      </c>
    </row>
    <row r="16" spans="1:22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 t="s">
        <v>409</v>
      </c>
      <c r="V16" s="9" t="s">
        <v>429</v>
      </c>
    </row>
    <row r="17" spans="1:23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3.3300000000000003E-2</v>
      </c>
      <c r="K17" s="37" t="s">
        <v>4</v>
      </c>
      <c r="L17" s="37">
        <v>2.4E-2</v>
      </c>
      <c r="M17" s="37">
        <v>2.4500000000000001E-2</v>
      </c>
      <c r="N17" s="16"/>
      <c r="O17" s="37">
        <v>2.9100000000000001E-2</v>
      </c>
      <c r="P17" s="37" t="s">
        <v>4</v>
      </c>
      <c r="Q17" s="37">
        <v>3.3000000000000002E-2</v>
      </c>
      <c r="R17" s="37">
        <v>3.3500000000000002E-2</v>
      </c>
      <c r="S17" s="37">
        <v>3.4000000000000002E-2</v>
      </c>
      <c r="T17" s="37">
        <v>3.5999999999999997E-2</v>
      </c>
      <c r="U17" s="36">
        <v>0.03</v>
      </c>
      <c r="V17" s="36">
        <v>3.3000000000000002E-2</v>
      </c>
    </row>
    <row r="18" spans="1:23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  <c r="U18" s="9"/>
    </row>
    <row r="19" spans="1:23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6">
        <v>2.69E-2</v>
      </c>
      <c r="P19" s="66" t="s">
        <v>4</v>
      </c>
      <c r="Q19" s="66">
        <v>3.04E-2</v>
      </c>
      <c r="R19" s="66">
        <v>3.3099999999999997E-2</v>
      </c>
      <c r="S19" s="66">
        <v>3.3399999999999999E-2</v>
      </c>
      <c r="T19" s="66">
        <v>3.5400000000000001E-2</v>
      </c>
      <c r="U19" s="9"/>
    </row>
    <row r="20" spans="1:23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2.5999999999999999E-2</v>
      </c>
      <c r="P20" s="67" t="s">
        <v>4</v>
      </c>
      <c r="Q20" s="67">
        <v>2.9499999999999998E-2</v>
      </c>
      <c r="R20" s="67">
        <v>3.15E-2</v>
      </c>
      <c r="S20" s="67">
        <v>3.2000000000000001E-2</v>
      </c>
      <c r="T20" s="67">
        <v>3.4299999999999997E-2</v>
      </c>
      <c r="U20" s="9"/>
    </row>
    <row r="21" spans="1:23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3" x14ac:dyDescent="0.25">
      <c r="B22" t="s">
        <v>230</v>
      </c>
      <c r="C22" s="38">
        <v>0.03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2.5999999999999999E-2</v>
      </c>
      <c r="M22" s="37">
        <v>2.8000000000000001E-2</v>
      </c>
      <c r="N22" s="19"/>
      <c r="O22" s="37">
        <v>3.1E-2</v>
      </c>
      <c r="P22" s="37">
        <v>3.15E-2</v>
      </c>
      <c r="Q22" s="37">
        <v>3.2000000000000001E-2</v>
      </c>
      <c r="R22" s="37">
        <v>3.3000000000000002E-2</v>
      </c>
      <c r="S22" s="37">
        <v>3.3500000000000002E-2</v>
      </c>
      <c r="T22" s="37">
        <v>3.5000000000000003E-2</v>
      </c>
      <c r="U22" s="9"/>
    </row>
    <row r="23" spans="1:23" x14ac:dyDescent="0.25">
      <c r="B23" t="s">
        <v>408</v>
      </c>
      <c r="C23" s="70">
        <v>3.15E-2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7">
        <v>2.75E-2</v>
      </c>
      <c r="P23" s="67" t="s">
        <v>4</v>
      </c>
      <c r="Q23" s="67">
        <v>2.8000000000000001E-2</v>
      </c>
      <c r="R23" s="67">
        <v>2.9000000000000001E-2</v>
      </c>
      <c r="S23" s="67">
        <v>0.03</v>
      </c>
      <c r="T23" s="67">
        <v>3.1E-2</v>
      </c>
      <c r="U23" s="9"/>
    </row>
    <row r="24" spans="1:23" x14ac:dyDescent="0.25">
      <c r="B24" t="s">
        <v>420</v>
      </c>
      <c r="C24" s="68">
        <v>1.6500000000000001E-2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2.5999999999999999E-2</v>
      </c>
      <c r="P24" s="67" t="s">
        <v>4</v>
      </c>
      <c r="Q24" s="67">
        <v>2.9000000000000001E-2</v>
      </c>
      <c r="R24" s="67">
        <v>3.0499999999999999E-2</v>
      </c>
      <c r="S24" s="67">
        <v>3.15E-2</v>
      </c>
      <c r="T24" s="67">
        <v>3.2500000000000001E-2</v>
      </c>
      <c r="U24" s="36">
        <v>2.6499999999999999E-2</v>
      </c>
    </row>
    <row r="25" spans="1:23" x14ac:dyDescent="0.25"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1.4999999999999999E-2</v>
      </c>
      <c r="M25" s="37" t="s">
        <v>4</v>
      </c>
      <c r="N25" s="19"/>
      <c r="O25" s="67">
        <v>2.8799999999999999E-2</v>
      </c>
      <c r="P25" s="67" t="s">
        <v>4</v>
      </c>
      <c r="Q25" s="67">
        <v>3.15E-2</v>
      </c>
      <c r="R25" s="67">
        <v>3.2000000000000001E-2</v>
      </c>
      <c r="S25" s="67">
        <v>3.3300000000000003E-2</v>
      </c>
      <c r="T25" s="67">
        <v>3.5000000000000003E-2</v>
      </c>
      <c r="U25" s="9"/>
    </row>
    <row r="26" spans="1:23" x14ac:dyDescent="0.25">
      <c r="A26" s="9" t="s">
        <v>24</v>
      </c>
      <c r="C26" s="71"/>
      <c r="D26" s="95"/>
      <c r="U26" s="9"/>
    </row>
    <row r="27" spans="1:23" x14ac:dyDescent="0.25">
      <c r="A27" s="9"/>
      <c r="B27" s="9" t="s">
        <v>51</v>
      </c>
      <c r="C27" s="42">
        <f>MAX(C17:C24)</f>
        <v>3.15E-2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1.2999999999999999E-2</v>
      </c>
      <c r="I27" s="42">
        <f t="shared" si="6"/>
        <v>1.2999999999999999E-2</v>
      </c>
      <c r="J27" s="42">
        <f t="shared" si="6"/>
        <v>3.3300000000000003E-2</v>
      </c>
      <c r="K27" s="42">
        <f t="shared" si="6"/>
        <v>1.4500000000000001E-2</v>
      </c>
      <c r="L27" s="42">
        <f t="shared" si="6"/>
        <v>2.5999999999999999E-2</v>
      </c>
      <c r="M27" s="42">
        <f t="shared" si="6"/>
        <v>2.8000000000000001E-2</v>
      </c>
      <c r="N27" s="12"/>
      <c r="O27" s="42">
        <f>MAX(O17:O25)</f>
        <v>3.1E-2</v>
      </c>
      <c r="P27" s="42">
        <f>MAX(P17:P24)</f>
        <v>3.15E-2</v>
      </c>
      <c r="Q27" s="42">
        <f>MAX(Q17:Q25)</f>
        <v>3.3000000000000002E-2</v>
      </c>
      <c r="R27" s="42">
        <f>MAX(R17:R25)</f>
        <v>3.3500000000000002E-2</v>
      </c>
      <c r="S27" s="42">
        <f>MAX(S17:S25)</f>
        <v>3.4000000000000002E-2</v>
      </c>
      <c r="T27" s="42">
        <f>MAX(T17:T25)</f>
        <v>3.5999999999999997E-2</v>
      </c>
      <c r="U27" s="9"/>
    </row>
    <row r="28" spans="1:23" x14ac:dyDescent="0.25">
      <c r="A28" s="9"/>
      <c r="D28" s="95"/>
    </row>
    <row r="29" spans="1:23" x14ac:dyDescent="0.25">
      <c r="B29" t="s">
        <v>25</v>
      </c>
      <c r="C29" s="68">
        <v>2.35E-2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2.8500000000000001E-2</v>
      </c>
      <c r="P29" s="68" t="s">
        <v>4</v>
      </c>
      <c r="Q29" s="67">
        <v>2.9499999999999998E-2</v>
      </c>
      <c r="R29" s="67">
        <v>3.1E-2</v>
      </c>
      <c r="S29" s="67">
        <v>3.2000000000000001E-2</v>
      </c>
      <c r="T29" s="67">
        <v>3.3500000000000002E-2</v>
      </c>
    </row>
    <row r="30" spans="1:23" x14ac:dyDescent="0.25">
      <c r="B30" t="s">
        <v>28</v>
      </c>
      <c r="C30" s="68">
        <v>2.4E-2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2.5999999999999999E-2</v>
      </c>
      <c r="P30" s="68" t="s">
        <v>4</v>
      </c>
      <c r="Q30" s="67">
        <v>2.8000000000000001E-2</v>
      </c>
      <c r="R30" s="67">
        <v>0.03</v>
      </c>
      <c r="S30" s="67">
        <v>3.1E-2</v>
      </c>
      <c r="T30" s="67">
        <v>3.3500000000000002E-2</v>
      </c>
      <c r="W30" s="99"/>
    </row>
    <row r="31" spans="1:23" x14ac:dyDescent="0.25">
      <c r="B31" t="s">
        <v>29</v>
      </c>
      <c r="C31" s="68">
        <v>1.6E-2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37">
        <v>2.5499999999999998E-2</v>
      </c>
      <c r="P31" s="37" t="s">
        <v>4</v>
      </c>
      <c r="Q31" s="37">
        <v>2.75E-2</v>
      </c>
      <c r="R31" s="37">
        <v>2.9499999999999998E-2</v>
      </c>
      <c r="S31" s="37">
        <v>3.0499999999999999E-2</v>
      </c>
      <c r="T31" s="68">
        <v>3.2500000000000001E-2</v>
      </c>
    </row>
    <row r="32" spans="1:23" x14ac:dyDescent="0.25">
      <c r="B32" t="s">
        <v>30</v>
      </c>
      <c r="C32" s="68">
        <v>2.4E-2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2.8500000000000001E-2</v>
      </c>
      <c r="P32" s="68" t="s">
        <v>4</v>
      </c>
      <c r="Q32" s="69">
        <v>2.9499999999999998E-2</v>
      </c>
      <c r="R32" s="69">
        <v>0.03</v>
      </c>
      <c r="S32" s="69">
        <v>3.1E-2</v>
      </c>
      <c r="T32" s="69">
        <v>3.3500000000000002E-2</v>
      </c>
    </row>
    <row r="33" spans="1:21" x14ac:dyDescent="0.25">
      <c r="B33" t="s">
        <v>247</v>
      </c>
      <c r="C33" s="68">
        <v>2.4E-2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2.5999999999999999E-2</v>
      </c>
      <c r="P33" s="68" t="s">
        <v>4</v>
      </c>
      <c r="Q33" s="68">
        <v>2.8000000000000001E-2</v>
      </c>
      <c r="R33" s="68">
        <v>0.03</v>
      </c>
      <c r="S33" s="68">
        <v>3.1E-2</v>
      </c>
      <c r="T33" s="68">
        <v>3.3500000000000002E-2</v>
      </c>
    </row>
    <row r="34" spans="1:21" x14ac:dyDescent="0.25">
      <c r="B34" t="s">
        <v>36</v>
      </c>
      <c r="C34" s="68">
        <v>2.6499999999999999E-2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2.75E-2</v>
      </c>
      <c r="P34" s="68" t="s">
        <v>4</v>
      </c>
      <c r="Q34" s="67">
        <v>2.9000000000000001E-2</v>
      </c>
      <c r="R34" s="67">
        <v>0.03</v>
      </c>
      <c r="S34" s="67">
        <v>3.15E-2</v>
      </c>
      <c r="T34" s="67">
        <v>3.2500000000000001E-2</v>
      </c>
    </row>
    <row r="35" spans="1:21" x14ac:dyDescent="0.25">
      <c r="B35" t="s">
        <v>188</v>
      </c>
      <c r="C35" s="68">
        <v>1.4999999999999999E-2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3.2500000000000001E-2</v>
      </c>
      <c r="P35" s="68">
        <v>2.5000000000000001E-2</v>
      </c>
      <c r="Q35" s="68">
        <v>2.1499999999999998E-2</v>
      </c>
      <c r="R35" s="68">
        <v>3.4500000000000003E-2</v>
      </c>
      <c r="S35" s="68">
        <v>2.35E-2</v>
      </c>
      <c r="T35" s="68">
        <v>3.7499999999999999E-2</v>
      </c>
    </row>
    <row r="36" spans="1:21" x14ac:dyDescent="0.25">
      <c r="B36" t="s">
        <v>413</v>
      </c>
      <c r="C36" s="68">
        <v>3.2500000000000001E-2</v>
      </c>
      <c r="D36" s="12"/>
      <c r="E36" s="37">
        <v>2.5000000000000001E-3</v>
      </c>
      <c r="F36" s="37">
        <v>3.5000000000000001E-3</v>
      </c>
      <c r="G36" s="16"/>
      <c r="H36" s="37" t="s">
        <v>4</v>
      </c>
      <c r="I36" s="37">
        <v>4.0000000000000001E-3</v>
      </c>
      <c r="J36" s="37" t="s">
        <v>4</v>
      </c>
      <c r="K36" s="37" t="s">
        <v>4</v>
      </c>
      <c r="L36" s="37">
        <v>5.0000000000000001E-3</v>
      </c>
      <c r="M36" s="37">
        <v>6.0000000000000001E-3</v>
      </c>
      <c r="N36" s="16"/>
      <c r="O36" s="67">
        <v>2.8000000000000001E-2</v>
      </c>
      <c r="P36" s="68">
        <v>1.35E-2</v>
      </c>
      <c r="Q36" s="67">
        <v>2.9000000000000001E-2</v>
      </c>
      <c r="R36" s="67">
        <v>1.6500000000000001E-2</v>
      </c>
      <c r="S36" s="67">
        <v>1.9E-2</v>
      </c>
      <c r="T36" s="67">
        <v>3.15E-2</v>
      </c>
    </row>
    <row r="37" spans="1:21" x14ac:dyDescent="0.25">
      <c r="D37" s="9"/>
      <c r="O37" s="43"/>
      <c r="P37" s="44"/>
      <c r="Q37" s="43"/>
      <c r="R37" s="43"/>
      <c r="S37" s="43"/>
      <c r="T37" s="43"/>
    </row>
    <row r="38" spans="1:21" x14ac:dyDescent="0.25">
      <c r="A38" s="8"/>
      <c r="B38" s="25" t="s">
        <v>37</v>
      </c>
      <c r="C38" s="42">
        <f>MAX(C29:C34)</f>
        <v>2.6499999999999999E-2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MAX(O29:O34)</f>
        <v>2.8500000000000001E-2</v>
      </c>
      <c r="P38" s="42" t="s">
        <v>4</v>
      </c>
      <c r="Q38" s="42">
        <f>MAX(Q29:Q34)</f>
        <v>2.9499999999999998E-2</v>
      </c>
      <c r="R38" s="42">
        <f>MAX(R29:R34)</f>
        <v>3.1E-2</v>
      </c>
      <c r="S38" s="42">
        <f>MAX(S29:S34)</f>
        <v>3.2000000000000001E-2</v>
      </c>
      <c r="T38" s="42">
        <f>MAX(T29:T34)</f>
        <v>3.3500000000000002E-2</v>
      </c>
      <c r="U38" s="8"/>
    </row>
    <row r="39" spans="1:21" x14ac:dyDescent="0.25">
      <c r="A39" s="9" t="s">
        <v>38</v>
      </c>
      <c r="D39" s="9"/>
    </row>
    <row r="40" spans="1:21" x14ac:dyDescent="0.25">
      <c r="B40" s="9" t="s">
        <v>38</v>
      </c>
      <c r="C40" s="78">
        <v>1.6E-2</v>
      </c>
      <c r="D40" s="12"/>
      <c r="E40" s="83">
        <v>1.26E-2</v>
      </c>
      <c r="F40" s="80">
        <v>1.61E-2</v>
      </c>
      <c r="G40" s="12"/>
      <c r="H40" s="80">
        <v>1.4E-2</v>
      </c>
      <c r="I40" s="80">
        <v>1.4500000000000001E-2</v>
      </c>
      <c r="J40" s="80">
        <v>1.4999999999999999E-2</v>
      </c>
      <c r="K40" s="80">
        <v>1.6500000000000001E-2</v>
      </c>
      <c r="L40" s="80">
        <v>2.3099999999999999E-2</v>
      </c>
      <c r="M40" s="80">
        <v>2.35E-2</v>
      </c>
      <c r="N40" s="61"/>
      <c r="O40" s="80">
        <v>2.75E-2</v>
      </c>
      <c r="P40" s="80">
        <v>2.8400000000000002E-2</v>
      </c>
      <c r="Q40" s="80">
        <v>3.1E-2</v>
      </c>
      <c r="R40" s="80">
        <v>3.2599999999999997E-2</v>
      </c>
      <c r="S40" s="80">
        <v>3.2899999999999999E-2</v>
      </c>
      <c r="T40" s="80">
        <v>3.4799999999999998E-2</v>
      </c>
    </row>
    <row r="41" spans="1:21" x14ac:dyDescent="0.25">
      <c r="B41" s="9" t="s">
        <v>392</v>
      </c>
      <c r="C41" s="78">
        <v>1.6E-2</v>
      </c>
      <c r="D41" s="12"/>
      <c r="E41" s="83">
        <v>1.2500000000000001E-2</v>
      </c>
      <c r="F41" s="80">
        <v>2.5999999999999999E-2</v>
      </c>
      <c r="G41" s="12"/>
      <c r="H41" s="80">
        <v>1.3899999999999999E-2</v>
      </c>
      <c r="I41" s="80">
        <v>1.44E-2</v>
      </c>
      <c r="J41" s="80">
        <v>1.49E-2</v>
      </c>
      <c r="K41" s="80">
        <v>1.6400000000000001E-2</v>
      </c>
      <c r="L41" s="80">
        <v>2.3E-2</v>
      </c>
      <c r="M41" s="80">
        <v>2.3400000000000001E-2</v>
      </c>
      <c r="N41" s="61"/>
      <c r="O41" s="80">
        <v>2.7400000000000001E-2</v>
      </c>
      <c r="P41" s="80">
        <v>2.8299999999999999E-2</v>
      </c>
      <c r="Q41" s="80">
        <v>3.09E-2</v>
      </c>
      <c r="R41" s="80">
        <v>3.2500000000000001E-2</v>
      </c>
      <c r="S41" s="80">
        <v>3.2800000000000003E-2</v>
      </c>
      <c r="T41" s="80">
        <v>3.4700000000000002E-2</v>
      </c>
    </row>
    <row r="42" spans="1:21" x14ac:dyDescent="0.25">
      <c r="B42" s="9" t="s">
        <v>364</v>
      </c>
      <c r="C42" s="78">
        <v>1.4999999999999999E-2</v>
      </c>
      <c r="D42" s="12"/>
      <c r="E42" s="78">
        <v>1.7999999999999999E-2</v>
      </c>
      <c r="F42" s="78">
        <v>2.3E-2</v>
      </c>
      <c r="G42" s="12"/>
      <c r="H42" s="78">
        <v>1.9E-2</v>
      </c>
      <c r="I42" s="78">
        <v>1.9E-2</v>
      </c>
      <c r="J42" s="78">
        <v>1.9E-2</v>
      </c>
      <c r="K42" s="78">
        <v>0.02</v>
      </c>
      <c r="L42" s="78">
        <v>2.75E-2</v>
      </c>
      <c r="M42" s="78">
        <v>2.75E-2</v>
      </c>
      <c r="N42" s="60"/>
      <c r="O42" s="78">
        <v>0.03</v>
      </c>
      <c r="P42" s="78">
        <v>3.3000000000000002E-2</v>
      </c>
      <c r="Q42" s="78">
        <v>3.3000000000000002E-2</v>
      </c>
      <c r="R42" s="78">
        <v>3.3500000000000002E-2</v>
      </c>
      <c r="S42" s="78">
        <v>3.4000000000000002E-2</v>
      </c>
      <c r="T42" s="78">
        <v>3.5999999999999997E-2</v>
      </c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hiddenRows="1">
      <selection activeCell="U30" sqref="U30"/>
      <pageMargins left="0.7" right="0.7" top="0.75" bottom="0.75" header="0.3" footer="0.3"/>
      <pageSetup orientation="portrait" r:id="rId1"/>
    </customSheetView>
  </customSheetViews>
  <mergeCells count="3">
    <mergeCell ref="E1:F1"/>
    <mergeCell ref="H1:M1"/>
    <mergeCell ref="O1:T1"/>
  </mergeCells>
  <conditionalFormatting sqref="C6:D6 D5 G21">
    <cfRule type="cellIs" dxfId="5414" priority="29" operator="greaterThan">
      <formula>0.0165</formula>
    </cfRule>
  </conditionalFormatting>
  <conditionalFormatting sqref="N22">
    <cfRule type="cellIs" dxfId="5413" priority="28" operator="greaterThan">
      <formula>0.018</formula>
    </cfRule>
  </conditionalFormatting>
  <conditionalFormatting sqref="G5:G6">
    <cfRule type="cellIs" dxfId="5412" priority="27" operator="greaterThan">
      <formula>0.0165</formula>
    </cfRule>
  </conditionalFormatting>
  <conditionalFormatting sqref="G23">
    <cfRule type="cellIs" dxfId="5411" priority="26" operator="greaterThan">
      <formula>0.0165</formula>
    </cfRule>
  </conditionalFormatting>
  <conditionalFormatting sqref="C8:C13">
    <cfRule type="top10" dxfId="5410" priority="25" rank="1"/>
  </conditionalFormatting>
  <conditionalFormatting sqref="E8:E9 E11:E12">
    <cfRule type="top10" dxfId="5409" priority="24" rank="1"/>
  </conditionalFormatting>
  <conditionalFormatting sqref="H8:H9 H11:H13">
    <cfRule type="top10" dxfId="5408" priority="23" rank="1"/>
  </conditionalFormatting>
  <conditionalFormatting sqref="I8:I9 I11:I13">
    <cfRule type="top10" dxfId="5407" priority="22" rank="1"/>
  </conditionalFormatting>
  <conditionalFormatting sqref="K8:K9 K11:K13">
    <cfRule type="top10" dxfId="5406" priority="21" rank="1"/>
  </conditionalFormatting>
  <conditionalFormatting sqref="L8:L13">
    <cfRule type="top10" dxfId="5405" priority="20" rank="1"/>
  </conditionalFormatting>
  <conditionalFormatting sqref="M8:M13">
    <cfRule type="top10" dxfId="5404" priority="19" rank="1"/>
  </conditionalFormatting>
  <conditionalFormatting sqref="O8:O13">
    <cfRule type="top10" dxfId="5403" priority="18" rank="1"/>
  </conditionalFormatting>
  <conditionalFormatting sqref="P8:P13">
    <cfRule type="top10" dxfId="5402" priority="17" rank="1"/>
  </conditionalFormatting>
  <conditionalFormatting sqref="Q8:Q13">
    <cfRule type="top10" dxfId="5401" priority="16" rank="1"/>
  </conditionalFormatting>
  <conditionalFormatting sqref="R8:R13">
    <cfRule type="top10" dxfId="5400" priority="15" rank="1"/>
  </conditionalFormatting>
  <conditionalFormatting sqref="S8:S13">
    <cfRule type="top10" dxfId="5399" priority="14" rank="1"/>
  </conditionalFormatting>
  <conditionalFormatting sqref="T8:T13">
    <cfRule type="top10" dxfId="5398" priority="13" rank="1"/>
  </conditionalFormatting>
  <conditionalFormatting sqref="J17:J21 J24">
    <cfRule type="top10" dxfId="5397" priority="12" rank="1"/>
  </conditionalFormatting>
  <conditionalFormatting sqref="C29:C36">
    <cfRule type="top10" dxfId="5396" priority="11" rank="1"/>
  </conditionalFormatting>
  <conditionalFormatting sqref="F8:F13">
    <cfRule type="top10" dxfId="5395" priority="10" rank="1"/>
  </conditionalFormatting>
  <conditionalFormatting sqref="O29:O36">
    <cfRule type="top10" dxfId="5394" priority="9" rank="1"/>
  </conditionalFormatting>
  <conditionalFormatting sqref="Q29:Q36">
    <cfRule type="top10" dxfId="5393" priority="8" rank="1"/>
  </conditionalFormatting>
  <conditionalFormatting sqref="R29:R36">
    <cfRule type="top10" dxfId="5392" priority="4" rank="1"/>
    <cfRule type="top10" dxfId="5391" priority="7" rank="1"/>
  </conditionalFormatting>
  <conditionalFormatting sqref="S29:S36">
    <cfRule type="top10" dxfId="5390" priority="6" rank="1"/>
  </conditionalFormatting>
  <conditionalFormatting sqref="T29:T36">
    <cfRule type="top10" dxfId="5389" priority="5" rank="1"/>
  </conditionalFormatting>
  <conditionalFormatting sqref="H10">
    <cfRule type="top10" dxfId="5388" priority="3" rank="1"/>
  </conditionalFormatting>
  <conditionalFormatting sqref="P17">
    <cfRule type="top10" dxfId="5387" priority="2" rank="1"/>
  </conditionalFormatting>
  <conditionalFormatting sqref="H17:H25 I25:K25">
    <cfRule type="top10" dxfId="5386" priority="30" rank="1"/>
  </conditionalFormatting>
  <conditionalFormatting sqref="I17:I24 J23:M23">
    <cfRule type="top10" dxfId="5385" priority="31" rank="1"/>
  </conditionalFormatting>
  <conditionalFormatting sqref="K17:K22 K24">
    <cfRule type="top10" dxfId="5384" priority="32" rank="1"/>
  </conditionalFormatting>
  <conditionalFormatting sqref="L17:L22 L24:L25">
    <cfRule type="top10" dxfId="5383" priority="33" rank="1"/>
  </conditionalFormatting>
  <conditionalFormatting sqref="M17:M22 M24">
    <cfRule type="top10" dxfId="5382" priority="34" rank="1"/>
  </conditionalFormatting>
  <conditionalFormatting sqref="C17:C25">
    <cfRule type="top10" dxfId="5381" priority="35" rank="1"/>
  </conditionalFormatting>
  <conditionalFormatting sqref="E17:E25">
    <cfRule type="top10" dxfId="5380" priority="36" rank="1"/>
  </conditionalFormatting>
  <conditionalFormatting sqref="F17:F25">
    <cfRule type="top10" dxfId="5379" priority="37" rank="1"/>
  </conditionalFormatting>
  <conditionalFormatting sqref="P18:P25">
    <cfRule type="top10" dxfId="5378" priority="38" percent="1" rank="10"/>
  </conditionalFormatting>
  <conditionalFormatting sqref="O17:O25">
    <cfRule type="top10" dxfId="5377" priority="39" rank="1"/>
  </conditionalFormatting>
  <conditionalFormatting sqref="Q17:Q25">
    <cfRule type="top10" dxfId="5376" priority="40" rank="1"/>
  </conditionalFormatting>
  <conditionalFormatting sqref="R17:R25">
    <cfRule type="top10" dxfId="5375" priority="41" rank="1"/>
  </conditionalFormatting>
  <conditionalFormatting sqref="S17:S25">
    <cfRule type="top10" dxfId="5374" priority="42" rank="1"/>
  </conditionalFormatting>
  <conditionalFormatting sqref="T17:T25">
    <cfRule type="top10" dxfId="5373" priority="43" rank="1"/>
  </conditionalFormatting>
  <conditionalFormatting sqref="M25">
    <cfRule type="top10" dxfId="5372" priority="1" rank="1"/>
  </conditionalFormatting>
  <pageMargins left="0.7" right="0.7" top="0.75" bottom="0.75" header="0.3" footer="0.3"/>
  <pageSetup orientation="portrait"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C78EE-3A4E-49D9-A4A4-EB5A5FF4A59E}">
  <dimension ref="A1:U44"/>
  <sheetViews>
    <sheetView workbookViewId="0">
      <selection activeCell="E17" sqref="E17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8.7109375" bestFit="1" customWidth="1"/>
    <col min="22" max="22" width="9.42578125" bestFit="1" customWidth="1"/>
  </cols>
  <sheetData>
    <row r="1" spans="1:21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2E-3</v>
      </c>
      <c r="I4" s="78">
        <f t="shared" si="0"/>
        <v>4.0000000000000001E-3</v>
      </c>
      <c r="J4" s="78">
        <f t="shared" si="0"/>
        <v>9.4999999999999998E-3</v>
      </c>
      <c r="K4" s="78">
        <f t="shared" si="0"/>
        <v>9.4999999999999998E-3</v>
      </c>
      <c r="L4" s="78">
        <f t="shared" si="0"/>
        <v>0.01</v>
      </c>
      <c r="M4" s="78">
        <f t="shared" si="0"/>
        <v>1.0999999999999999E-2</v>
      </c>
      <c r="N4" s="79"/>
      <c r="O4" s="78">
        <f t="shared" ref="O4:T4" si="1">MAX(O8:O13)</f>
        <v>2.5000000000000001E-2</v>
      </c>
      <c r="P4" s="78">
        <f t="shared" si="1"/>
        <v>2.1999999999999999E-2</v>
      </c>
      <c r="Q4" s="78">
        <f t="shared" si="1"/>
        <v>1.4999999999999999E-2</v>
      </c>
      <c r="R4" s="78">
        <f t="shared" si="1"/>
        <v>2.6499999999999999E-2</v>
      </c>
      <c r="S4" s="78">
        <f t="shared" si="1"/>
        <v>1.7999999999999999E-2</v>
      </c>
      <c r="T4" s="78">
        <f t="shared" si="1"/>
        <v>0.03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2.5500000000000002E-4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5.2499999999999995E-3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1.3000000000000001E-2</v>
      </c>
      <c r="P5" s="80">
        <f t="shared" si="3"/>
        <v>1.2E-2</v>
      </c>
      <c r="Q5" s="80">
        <f t="shared" si="3"/>
        <v>1.2500000000000001E-2</v>
      </c>
      <c r="R5" s="80">
        <f t="shared" si="3"/>
        <v>1.525E-2</v>
      </c>
      <c r="S5" s="80">
        <f t="shared" si="3"/>
        <v>1.4999999999999999E-2</v>
      </c>
      <c r="T5" s="80">
        <f t="shared" si="3"/>
        <v>2.0999999999999998E-2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418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1.4E-2</v>
      </c>
      <c r="P8" s="37">
        <v>1.4500000000000001E-2</v>
      </c>
      <c r="Q8" s="65">
        <v>1.4999999999999999E-2</v>
      </c>
      <c r="R8" s="65">
        <v>1.6E-2</v>
      </c>
      <c r="S8" s="65">
        <v>1.7999999999999999E-2</v>
      </c>
      <c r="T8" s="65">
        <v>0.02</v>
      </c>
      <c r="U8" s="9"/>
    </row>
    <row r="9" spans="1:21" x14ac:dyDescent="0.25">
      <c r="A9" s="9"/>
      <c r="B9" t="s">
        <v>47</v>
      </c>
      <c r="C9" s="82" t="s">
        <v>415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2.6499999999999999E-2</v>
      </c>
      <c r="S9" s="65">
        <v>1.4999999999999999E-2</v>
      </c>
      <c r="T9" s="65">
        <v>0.03</v>
      </c>
      <c r="U9" s="9"/>
    </row>
    <row r="10" spans="1:21" x14ac:dyDescent="0.25">
      <c r="A10" s="9"/>
      <c r="B10" t="s">
        <v>48</v>
      </c>
      <c r="C10" s="47" t="s">
        <v>427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8.5000000000000006E-3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2.5000000000000001E-2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9"/>
    </row>
    <row r="11" spans="1:21" x14ac:dyDescent="0.25">
      <c r="A11" s="9"/>
      <c r="B11" t="s">
        <v>65</v>
      </c>
      <c r="C11" s="87" t="s">
        <v>424</v>
      </c>
      <c r="D11" s="9"/>
      <c r="E11" s="89">
        <v>0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1.2E-2</v>
      </c>
      <c r="P11" s="87">
        <v>1.2E-2</v>
      </c>
      <c r="Q11" s="87">
        <v>1.2500000000000001E-2</v>
      </c>
      <c r="R11" s="87">
        <v>1.4500000000000001E-2</v>
      </c>
      <c r="S11" s="87">
        <v>1.4999999999999999E-2</v>
      </c>
      <c r="T11" s="87">
        <v>1.6E-2</v>
      </c>
      <c r="U11" s="92"/>
    </row>
    <row r="12" spans="1:21" x14ac:dyDescent="0.25">
      <c r="A12" s="9"/>
      <c r="B12" t="s">
        <v>49</v>
      </c>
      <c r="C12" s="87" t="s">
        <v>387</v>
      </c>
      <c r="D12" s="96"/>
      <c r="E12" s="70">
        <v>1.0000000000000001E-5</v>
      </c>
      <c r="F12" s="69">
        <v>1E-3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1.4E-2</v>
      </c>
      <c r="P12" s="37">
        <v>1.0500000000000001E-2</v>
      </c>
      <c r="Q12" s="37">
        <v>1.2500000000000001E-2</v>
      </c>
      <c r="R12" s="37">
        <v>0.02</v>
      </c>
      <c r="S12" s="37">
        <v>1.4999999999999999E-2</v>
      </c>
      <c r="T12" s="37">
        <v>2.1999999999999999E-2</v>
      </c>
      <c r="U12" s="9"/>
    </row>
    <row r="13" spans="1:21" x14ac:dyDescent="0.25">
      <c r="A13" s="9"/>
      <c r="B13" t="s">
        <v>50</v>
      </c>
      <c r="C13" s="70" t="s">
        <v>415</v>
      </c>
      <c r="D13" s="97"/>
      <c r="E13" s="77">
        <v>0</v>
      </c>
      <c r="F13" s="77">
        <v>1E-3</v>
      </c>
      <c r="H13" s="65">
        <v>2E-3</v>
      </c>
      <c r="I13" s="65">
        <v>4.0000000000000001E-3</v>
      </c>
      <c r="J13" s="65">
        <v>9.4999999999999998E-3</v>
      </c>
      <c r="K13" s="65">
        <v>9.4999999999999998E-3</v>
      </c>
      <c r="L13" s="65">
        <v>0.01</v>
      </c>
      <c r="M13" s="65">
        <v>1.0999999999999999E-2</v>
      </c>
      <c r="N13" s="16"/>
      <c r="O13" s="65">
        <v>1.2E-2</v>
      </c>
      <c r="P13" s="37"/>
      <c r="Q13" s="65">
        <v>1.2500000000000001E-2</v>
      </c>
      <c r="R13" s="65">
        <v>1.4500000000000001E-2</v>
      </c>
      <c r="S13" s="65">
        <v>1.4999999999999999E-2</v>
      </c>
      <c r="T13" s="65">
        <v>1.6E-2</v>
      </c>
      <c r="U13" s="9"/>
    </row>
    <row r="14" spans="1:21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2E-3</v>
      </c>
      <c r="I15" s="42">
        <f t="shared" si="4"/>
        <v>4.0000000000000001E-3</v>
      </c>
      <c r="J15" s="42">
        <f t="shared" si="4"/>
        <v>9.4999999999999998E-3</v>
      </c>
      <c r="K15" s="42">
        <f t="shared" si="4"/>
        <v>9.4999999999999998E-3</v>
      </c>
      <c r="L15" s="42">
        <f t="shared" si="4"/>
        <v>0.01</v>
      </c>
      <c r="M15" s="42">
        <f t="shared" si="4"/>
        <v>1.0999999999999999E-2</v>
      </c>
      <c r="N15" s="12"/>
      <c r="O15" s="42">
        <f t="shared" ref="O15:T15" si="5">MAX(O8:O13)</f>
        <v>2.5000000000000001E-2</v>
      </c>
      <c r="P15" s="42">
        <f t="shared" si="5"/>
        <v>2.1999999999999999E-2</v>
      </c>
      <c r="Q15" s="42">
        <f t="shared" si="5"/>
        <v>1.4999999999999999E-2</v>
      </c>
      <c r="R15" s="42">
        <f t="shared" si="5"/>
        <v>2.6499999999999999E-2</v>
      </c>
      <c r="S15" s="42">
        <f t="shared" si="5"/>
        <v>1.7999999999999999E-2</v>
      </c>
      <c r="T15" s="42">
        <f t="shared" si="5"/>
        <v>0.03</v>
      </c>
    </row>
    <row r="16" spans="1:21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 t="s">
        <v>409</v>
      </c>
    </row>
    <row r="17" spans="1:21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2.4E-2</v>
      </c>
      <c r="M17" s="37">
        <v>2.4500000000000001E-2</v>
      </c>
      <c r="N17" s="16"/>
      <c r="O17" s="37">
        <v>2.9100000000000001E-2</v>
      </c>
      <c r="P17" s="37" t="s">
        <v>4</v>
      </c>
      <c r="Q17" s="37">
        <v>3.3000000000000002E-2</v>
      </c>
      <c r="R17" s="37">
        <v>3.3500000000000002E-2</v>
      </c>
      <c r="S17" s="37">
        <v>3.4000000000000002E-2</v>
      </c>
      <c r="T17" s="37">
        <v>3.5999999999999997E-2</v>
      </c>
      <c r="U17" s="36">
        <v>0.03</v>
      </c>
    </row>
    <row r="18" spans="1:21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  <c r="U18" s="9"/>
    </row>
    <row r="19" spans="1:21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6">
        <v>2.5499999999999998E-2</v>
      </c>
      <c r="P19" s="66" t="s">
        <v>4</v>
      </c>
      <c r="Q19" s="66">
        <v>2.9499999999999998E-2</v>
      </c>
      <c r="R19" s="66">
        <v>3.3599999999999998E-2</v>
      </c>
      <c r="S19" s="66">
        <v>3.3700000000000001E-2</v>
      </c>
      <c r="T19" s="66">
        <v>3.5799999999999998E-2</v>
      </c>
      <c r="U19" s="9"/>
    </row>
    <row r="20" spans="1:21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2.4500000000000001E-2</v>
      </c>
      <c r="P20" s="67" t="s">
        <v>4</v>
      </c>
      <c r="Q20" s="67">
        <v>2.6499999999999999E-2</v>
      </c>
      <c r="R20" s="67">
        <v>2.7E-2</v>
      </c>
      <c r="S20" s="67">
        <v>2.9000000000000001E-2</v>
      </c>
      <c r="T20" s="67">
        <v>3.3500000000000002E-2</v>
      </c>
      <c r="U20" s="9"/>
    </row>
    <row r="21" spans="1:21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1" x14ac:dyDescent="0.25">
      <c r="B22" t="s">
        <v>230</v>
      </c>
      <c r="C22" s="38">
        <v>1.2500000000000001E-2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2.2499999999999999E-2</v>
      </c>
      <c r="M22" s="37">
        <v>2.35E-2</v>
      </c>
      <c r="N22" s="19"/>
      <c r="O22" s="37">
        <v>2.75E-2</v>
      </c>
      <c r="P22" s="37">
        <v>2.9000000000000001E-2</v>
      </c>
      <c r="Q22" s="37">
        <v>2.9499999999999998E-2</v>
      </c>
      <c r="R22" s="37">
        <v>0.03</v>
      </c>
      <c r="S22" s="37">
        <v>3.0499999999999999E-2</v>
      </c>
      <c r="T22" s="37">
        <v>3.1E-2</v>
      </c>
      <c r="U22" s="9"/>
    </row>
    <row r="23" spans="1:21" x14ac:dyDescent="0.25">
      <c r="B23" t="s">
        <v>408</v>
      </c>
      <c r="C23" s="70">
        <v>1.2500000000000001E-2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7">
        <v>2.75E-2</v>
      </c>
      <c r="P23" s="67" t="s">
        <v>4</v>
      </c>
      <c r="Q23" s="67">
        <v>2.8000000000000001E-2</v>
      </c>
      <c r="R23" s="67">
        <v>2.9000000000000001E-2</v>
      </c>
      <c r="S23" s="67">
        <v>0.03</v>
      </c>
      <c r="T23" s="67">
        <v>3.1E-2</v>
      </c>
      <c r="U23" s="9"/>
    </row>
    <row r="24" spans="1:21" x14ac:dyDescent="0.25">
      <c r="B24" t="s">
        <v>420</v>
      </c>
      <c r="C24" s="68">
        <v>1.4500000000000001E-2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2.5999999999999999E-2</v>
      </c>
      <c r="P24" s="67" t="s">
        <v>4</v>
      </c>
      <c r="Q24" s="67">
        <v>2.9000000000000001E-2</v>
      </c>
      <c r="R24" s="67">
        <v>3.0499999999999999E-2</v>
      </c>
      <c r="S24" s="67">
        <v>3.15E-2</v>
      </c>
      <c r="T24" s="67">
        <v>3.2500000000000001E-2</v>
      </c>
      <c r="U24" s="36">
        <v>2.6499999999999999E-2</v>
      </c>
    </row>
    <row r="25" spans="1:21" x14ac:dyDescent="0.25"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1.4999999999999999E-2</v>
      </c>
      <c r="M25" s="37" t="s">
        <v>4</v>
      </c>
      <c r="N25" s="19"/>
      <c r="O25" s="67">
        <v>2.8799999999999999E-2</v>
      </c>
      <c r="P25" s="67" t="s">
        <v>4</v>
      </c>
      <c r="Q25" s="67">
        <v>3.15E-2</v>
      </c>
      <c r="R25" s="67">
        <v>3.2000000000000001E-2</v>
      </c>
      <c r="S25" s="67">
        <v>3.3300000000000003E-2</v>
      </c>
      <c r="T25" s="67">
        <v>3.5000000000000003E-2</v>
      </c>
      <c r="U25" s="9"/>
    </row>
    <row r="26" spans="1:21" x14ac:dyDescent="0.25">
      <c r="A26" s="9" t="s">
        <v>24</v>
      </c>
      <c r="C26" s="71"/>
      <c r="D26" s="95"/>
      <c r="U26" s="9"/>
    </row>
    <row r="27" spans="1:21" x14ac:dyDescent="0.25">
      <c r="A27" s="9"/>
      <c r="B27" s="9" t="s">
        <v>51</v>
      </c>
      <c r="C27" s="42">
        <f>MAX(C17:C24)</f>
        <v>2.3E-2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1.2999999999999999E-2</v>
      </c>
      <c r="I27" s="42">
        <f t="shared" si="6"/>
        <v>1.2999999999999999E-2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2.4E-2</v>
      </c>
      <c r="M27" s="42">
        <f t="shared" si="6"/>
        <v>2.4500000000000001E-2</v>
      </c>
      <c r="N27" s="12"/>
      <c r="O27" s="42">
        <f>MAX(O17:O25)</f>
        <v>2.9100000000000001E-2</v>
      </c>
      <c r="P27" s="42">
        <f>MAX(P17:P24)</f>
        <v>2.9000000000000001E-2</v>
      </c>
      <c r="Q27" s="42">
        <f>MAX(Q17:Q25)</f>
        <v>3.3000000000000002E-2</v>
      </c>
      <c r="R27" s="42">
        <f>MAX(R17:R25)</f>
        <v>3.3599999999999998E-2</v>
      </c>
      <c r="S27" s="42">
        <f>MAX(S17:S25)</f>
        <v>3.4000000000000002E-2</v>
      </c>
      <c r="T27" s="42">
        <f>MAX(T17:T25)</f>
        <v>3.5999999999999997E-2</v>
      </c>
      <c r="U27" s="9"/>
    </row>
    <row r="28" spans="1:21" x14ac:dyDescent="0.25">
      <c r="A28" s="9"/>
      <c r="D28" s="95"/>
    </row>
    <row r="29" spans="1:21" x14ac:dyDescent="0.25">
      <c r="B29" t="s">
        <v>25</v>
      </c>
      <c r="C29" s="68">
        <v>2.35E-2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2.8500000000000001E-2</v>
      </c>
      <c r="P29" s="68" t="s">
        <v>4</v>
      </c>
      <c r="Q29" s="67">
        <v>2.9499999999999998E-2</v>
      </c>
      <c r="R29" s="67">
        <v>3.1E-2</v>
      </c>
      <c r="S29" s="67">
        <v>3.2000000000000001E-2</v>
      </c>
      <c r="T29" s="67">
        <v>3.3500000000000002E-2</v>
      </c>
    </row>
    <row r="30" spans="1:21" x14ac:dyDescent="0.25">
      <c r="B30" t="s">
        <v>28</v>
      </c>
      <c r="C30" s="68">
        <v>2.1499999999999998E-2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2.5000000000000001E-2</v>
      </c>
      <c r="P30" s="68" t="s">
        <v>4</v>
      </c>
      <c r="Q30" s="67">
        <v>2.7E-2</v>
      </c>
      <c r="R30" s="67">
        <v>2.9000000000000001E-2</v>
      </c>
      <c r="S30" s="67">
        <v>3.1E-2</v>
      </c>
      <c r="T30" s="67">
        <v>3.3500000000000002E-2</v>
      </c>
    </row>
    <row r="31" spans="1:21" x14ac:dyDescent="0.25">
      <c r="B31" t="s">
        <v>29</v>
      </c>
      <c r="C31" s="68">
        <v>1.6E-2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37">
        <v>2.4E-2</v>
      </c>
      <c r="P31" s="37" t="s">
        <v>4</v>
      </c>
      <c r="Q31" s="37">
        <v>2.5999999999999999E-2</v>
      </c>
      <c r="R31" s="37">
        <v>2.8000000000000001E-2</v>
      </c>
      <c r="S31" s="37">
        <v>2.9000000000000001E-2</v>
      </c>
      <c r="T31" s="68">
        <v>3.2500000000000001E-2</v>
      </c>
    </row>
    <row r="32" spans="1:21" x14ac:dyDescent="0.25">
      <c r="B32" t="s">
        <v>30</v>
      </c>
      <c r="C32" s="68">
        <v>2.1499999999999998E-2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2.8500000000000001E-2</v>
      </c>
      <c r="P32" s="68" t="s">
        <v>4</v>
      </c>
      <c r="Q32" s="69">
        <v>2.9499999999999998E-2</v>
      </c>
      <c r="R32" s="69">
        <v>0.03</v>
      </c>
      <c r="S32" s="69">
        <v>3.1E-2</v>
      </c>
      <c r="T32" s="69">
        <v>3.3500000000000002E-2</v>
      </c>
    </row>
    <row r="33" spans="1:21" x14ac:dyDescent="0.25">
      <c r="B33" t="s">
        <v>247</v>
      </c>
      <c r="C33" s="68">
        <v>2.1499999999999998E-2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2.5999999999999999E-2</v>
      </c>
      <c r="P33" s="68" t="s">
        <v>4</v>
      </c>
      <c r="Q33" s="68">
        <v>2.8000000000000001E-2</v>
      </c>
      <c r="R33" s="68">
        <v>0.03</v>
      </c>
      <c r="S33" s="68">
        <v>3.1E-2</v>
      </c>
      <c r="T33" s="68">
        <v>3.3500000000000002E-2</v>
      </c>
    </row>
    <row r="34" spans="1:21" x14ac:dyDescent="0.25">
      <c r="B34" t="s">
        <v>36</v>
      </c>
      <c r="C34" s="68" t="s">
        <v>425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2.75E-2</v>
      </c>
      <c r="P34" s="68" t="s">
        <v>4</v>
      </c>
      <c r="Q34" s="67">
        <v>2.9000000000000001E-2</v>
      </c>
      <c r="R34" s="67">
        <v>0.03</v>
      </c>
      <c r="S34" s="67">
        <v>3.15E-2</v>
      </c>
      <c r="T34" s="67">
        <v>3.2500000000000001E-2</v>
      </c>
    </row>
    <row r="35" spans="1:21" x14ac:dyDescent="0.25">
      <c r="B35" t="s">
        <v>188</v>
      </c>
      <c r="C35" s="68">
        <v>1.4999999999999999E-2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3.2500000000000001E-2</v>
      </c>
      <c r="P35" s="68">
        <v>2.5000000000000001E-2</v>
      </c>
      <c r="Q35" s="68">
        <v>2.1499999999999998E-2</v>
      </c>
      <c r="R35" s="68">
        <v>3.4500000000000003E-2</v>
      </c>
      <c r="S35" s="68">
        <v>2.35E-2</v>
      </c>
      <c r="T35" s="68">
        <v>3.7499999999999999E-2</v>
      </c>
    </row>
    <row r="36" spans="1:21" x14ac:dyDescent="0.25">
      <c r="B36" t="s">
        <v>413</v>
      </c>
      <c r="C36" s="68">
        <v>3.2500000000000001E-2</v>
      </c>
      <c r="D36" s="12"/>
      <c r="E36" s="37">
        <v>2.5000000000000001E-3</v>
      </c>
      <c r="F36" s="37">
        <v>3.5000000000000001E-3</v>
      </c>
      <c r="G36" s="16"/>
      <c r="H36" s="37" t="s">
        <v>4</v>
      </c>
      <c r="I36" s="37">
        <v>4.0000000000000001E-3</v>
      </c>
      <c r="J36" s="37" t="s">
        <v>4</v>
      </c>
      <c r="K36" s="37" t="s">
        <v>4</v>
      </c>
      <c r="L36" s="37">
        <v>5.0000000000000001E-3</v>
      </c>
      <c r="M36" s="37">
        <v>6.0000000000000001E-3</v>
      </c>
      <c r="N36" s="16"/>
      <c r="O36" s="67">
        <v>2.8000000000000001E-2</v>
      </c>
      <c r="P36" s="68">
        <v>1.35E-2</v>
      </c>
      <c r="Q36" s="67">
        <v>2.9000000000000001E-2</v>
      </c>
      <c r="R36" s="67">
        <v>1.6500000000000001E-2</v>
      </c>
      <c r="S36" s="67">
        <v>1.9E-2</v>
      </c>
      <c r="T36" s="67">
        <v>3.15E-2</v>
      </c>
    </row>
    <row r="37" spans="1:21" x14ac:dyDescent="0.25">
      <c r="D37" s="9"/>
      <c r="O37" s="43"/>
      <c r="P37" s="44"/>
      <c r="Q37" s="43"/>
      <c r="R37" s="43"/>
      <c r="S37" s="43"/>
      <c r="T37" s="43"/>
    </row>
    <row r="38" spans="1:21" x14ac:dyDescent="0.25">
      <c r="A38" s="8"/>
      <c r="B38" s="25" t="s">
        <v>37</v>
      </c>
      <c r="C38" s="42">
        <f>MAX(C29:C34)</f>
        <v>2.35E-2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MAX(O29:O34)</f>
        <v>2.8500000000000001E-2</v>
      </c>
      <c r="P38" s="42" t="s">
        <v>4</v>
      </c>
      <c r="Q38" s="42">
        <f>MAX(Q29:Q34)</f>
        <v>2.9499999999999998E-2</v>
      </c>
      <c r="R38" s="42">
        <f>MAX(R29:R34)</f>
        <v>3.1E-2</v>
      </c>
      <c r="S38" s="42">
        <f>MAX(S29:S34)</f>
        <v>3.2000000000000001E-2</v>
      </c>
      <c r="T38" s="42">
        <f>MAX(T29:T34)</f>
        <v>3.3500000000000002E-2</v>
      </c>
      <c r="U38" s="8"/>
    </row>
    <row r="39" spans="1:21" x14ac:dyDescent="0.25">
      <c r="A39" s="9" t="s">
        <v>38</v>
      </c>
      <c r="D39" s="9"/>
    </row>
    <row r="40" spans="1:21" x14ac:dyDescent="0.25">
      <c r="B40" s="9" t="s">
        <v>38</v>
      </c>
      <c r="C40" s="78">
        <v>1.35E-2</v>
      </c>
      <c r="D40" s="12"/>
      <c r="E40" s="83">
        <v>1.26E-2</v>
      </c>
      <c r="F40" s="80">
        <v>1.61E-2</v>
      </c>
      <c r="G40" s="12"/>
      <c r="H40" s="80">
        <v>1.2500000000000001E-2</v>
      </c>
      <c r="I40" s="80">
        <v>1.35E-2</v>
      </c>
      <c r="J40" s="80">
        <v>1.4500000000000001E-2</v>
      </c>
      <c r="K40" s="80">
        <v>1.6500000000000001E-2</v>
      </c>
      <c r="L40" s="80">
        <v>2.1999999999999999E-2</v>
      </c>
      <c r="M40" s="80">
        <v>2.3E-2</v>
      </c>
      <c r="N40" s="61"/>
      <c r="O40" s="80">
        <v>2.6200000000000001E-2</v>
      </c>
      <c r="P40" s="80">
        <v>2.7099999999999999E-2</v>
      </c>
      <c r="Q40" s="80">
        <v>2.93E-2</v>
      </c>
      <c r="R40" s="80">
        <v>3.1600000000000003E-2</v>
      </c>
      <c r="S40" s="80">
        <v>3.1899999999999998E-2</v>
      </c>
      <c r="T40" s="80">
        <v>3.3799999999999997E-2</v>
      </c>
    </row>
    <row r="41" spans="1:21" x14ac:dyDescent="0.25">
      <c r="B41" s="9" t="s">
        <v>392</v>
      </c>
      <c r="C41" s="78">
        <v>1.35E-2</v>
      </c>
      <c r="D41" s="12"/>
      <c r="E41" s="83">
        <v>1.2500000000000001E-2</v>
      </c>
      <c r="F41" s="80">
        <v>2.5999999999999999E-2</v>
      </c>
      <c r="G41" s="12"/>
      <c r="H41" s="80">
        <v>1.24E-2</v>
      </c>
      <c r="I41" s="80">
        <v>1.34E-2</v>
      </c>
      <c r="J41" s="80">
        <v>1.44E-2</v>
      </c>
      <c r="K41" s="80">
        <v>1.6400000000000001E-2</v>
      </c>
      <c r="L41" s="80">
        <v>2.1899999999999999E-2</v>
      </c>
      <c r="M41" s="80">
        <v>2.29E-2</v>
      </c>
      <c r="N41" s="61"/>
      <c r="O41" s="80">
        <v>2.6100000000000002E-2</v>
      </c>
      <c r="P41" s="80">
        <v>2.7E-2</v>
      </c>
      <c r="Q41" s="80">
        <v>2.92E-2</v>
      </c>
      <c r="R41" s="80">
        <v>3.15E-2</v>
      </c>
      <c r="S41" s="80">
        <v>3.1800000000000002E-2</v>
      </c>
      <c r="T41" s="80">
        <v>3.3700000000000001E-2</v>
      </c>
    </row>
    <row r="42" spans="1:21" x14ac:dyDescent="0.25">
      <c r="B42" s="9" t="s">
        <v>364</v>
      </c>
      <c r="C42" s="78">
        <v>1.4999999999999999E-2</v>
      </c>
      <c r="D42" s="12"/>
      <c r="E42" s="78">
        <v>1.7999999999999999E-2</v>
      </c>
      <c r="F42" s="78">
        <v>2.3E-2</v>
      </c>
      <c r="G42" s="12"/>
      <c r="H42" s="78">
        <v>1.9E-2</v>
      </c>
      <c r="I42" s="78">
        <v>1.9E-2</v>
      </c>
      <c r="J42" s="78">
        <v>1.9E-2</v>
      </c>
      <c r="K42" s="78">
        <v>0.02</v>
      </c>
      <c r="L42" s="78">
        <v>2.75E-2</v>
      </c>
      <c r="M42" s="78">
        <v>2.75E-2</v>
      </c>
      <c r="N42" s="60"/>
      <c r="O42" s="78">
        <v>0.03</v>
      </c>
      <c r="P42" s="78">
        <v>3.3000000000000002E-2</v>
      </c>
      <c r="Q42" s="78">
        <v>3.3000000000000002E-2</v>
      </c>
      <c r="R42" s="78">
        <v>3.3500000000000002E-2</v>
      </c>
      <c r="S42" s="78">
        <v>3.4000000000000002E-2</v>
      </c>
      <c r="T42" s="78">
        <v>3.5999999999999997E-2</v>
      </c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hiddenRows="1">
      <selection activeCell="E17" sqref="E17"/>
      <pageMargins left="0.7" right="0.7" top="0.75" bottom="0.75" header="0.3" footer="0.3"/>
      <pageSetup orientation="portrait" r:id="rId1"/>
    </customSheetView>
  </customSheetViews>
  <mergeCells count="3">
    <mergeCell ref="E1:F1"/>
    <mergeCell ref="H1:M1"/>
    <mergeCell ref="O1:T1"/>
  </mergeCells>
  <conditionalFormatting sqref="C6:D6 D5 G21">
    <cfRule type="cellIs" dxfId="5371" priority="29" operator="greaterThan">
      <formula>0.0165</formula>
    </cfRule>
  </conditionalFormatting>
  <conditionalFormatting sqref="N22">
    <cfRule type="cellIs" dxfId="5370" priority="28" operator="greaterThan">
      <formula>0.018</formula>
    </cfRule>
  </conditionalFormatting>
  <conditionalFormatting sqref="G5:G6">
    <cfRule type="cellIs" dxfId="5369" priority="27" operator="greaterThan">
      <formula>0.0165</formula>
    </cfRule>
  </conditionalFormatting>
  <conditionalFormatting sqref="G23">
    <cfRule type="cellIs" dxfId="5368" priority="26" operator="greaterThan">
      <formula>0.0165</formula>
    </cfRule>
  </conditionalFormatting>
  <conditionalFormatting sqref="C8:C13">
    <cfRule type="top10" dxfId="5367" priority="25" rank="1"/>
  </conditionalFormatting>
  <conditionalFormatting sqref="E8:E9 E11:E12">
    <cfRule type="top10" dxfId="5366" priority="24" rank="1"/>
  </conditionalFormatting>
  <conditionalFormatting sqref="H8:H9 H11:H13">
    <cfRule type="top10" dxfId="5365" priority="23" rank="1"/>
  </conditionalFormatting>
  <conditionalFormatting sqref="I8:I9 I11:I13">
    <cfRule type="top10" dxfId="5364" priority="22" rank="1"/>
  </conditionalFormatting>
  <conditionalFormatting sqref="K8:K9 K11:K13">
    <cfRule type="top10" dxfId="5363" priority="21" rank="1"/>
  </conditionalFormatting>
  <conditionalFormatting sqref="L8:L13">
    <cfRule type="top10" dxfId="5362" priority="20" rank="1"/>
  </conditionalFormatting>
  <conditionalFormatting sqref="M8:M13">
    <cfRule type="top10" dxfId="5361" priority="19" rank="1"/>
  </conditionalFormatting>
  <conditionalFormatting sqref="O8:O13">
    <cfRule type="top10" dxfId="5360" priority="18" rank="1"/>
  </conditionalFormatting>
  <conditionalFormatting sqref="P8:P13">
    <cfRule type="top10" dxfId="5359" priority="17" rank="1"/>
  </conditionalFormatting>
  <conditionalFormatting sqref="Q8:Q13">
    <cfRule type="top10" dxfId="5358" priority="16" rank="1"/>
  </conditionalFormatting>
  <conditionalFormatting sqref="R8:R13">
    <cfRule type="top10" dxfId="5357" priority="15" rank="1"/>
  </conditionalFormatting>
  <conditionalFormatting sqref="S8:S13">
    <cfRule type="top10" dxfId="5356" priority="14" rank="1"/>
  </conditionalFormatting>
  <conditionalFormatting sqref="T8:T13">
    <cfRule type="top10" dxfId="5355" priority="13" rank="1"/>
  </conditionalFormatting>
  <conditionalFormatting sqref="J17:J21 J24">
    <cfRule type="top10" dxfId="5354" priority="12" rank="1"/>
  </conditionalFormatting>
  <conditionalFormatting sqref="C29:C36">
    <cfRule type="top10" dxfId="5353" priority="11" rank="1"/>
  </conditionalFormatting>
  <conditionalFormatting sqref="F8:F13">
    <cfRule type="top10" dxfId="5352" priority="10" rank="1"/>
  </conditionalFormatting>
  <conditionalFormatting sqref="O29:O36">
    <cfRule type="top10" dxfId="5351" priority="9" rank="1"/>
  </conditionalFormatting>
  <conditionalFormatting sqref="Q29:Q36">
    <cfRule type="top10" dxfId="5350" priority="8" rank="1"/>
  </conditionalFormatting>
  <conditionalFormatting sqref="R29:R36">
    <cfRule type="top10" dxfId="5349" priority="4" rank="1"/>
    <cfRule type="top10" dxfId="5348" priority="7" rank="1"/>
  </conditionalFormatting>
  <conditionalFormatting sqref="S29:S36">
    <cfRule type="top10" dxfId="5347" priority="6" rank="1"/>
  </conditionalFormatting>
  <conditionalFormatting sqref="T29:T36">
    <cfRule type="top10" dxfId="5346" priority="5" rank="1"/>
  </conditionalFormatting>
  <conditionalFormatting sqref="H10">
    <cfRule type="top10" dxfId="5345" priority="3" rank="1"/>
  </conditionalFormatting>
  <conditionalFormatting sqref="P17">
    <cfRule type="top10" dxfId="5344" priority="2" rank="1"/>
  </conditionalFormatting>
  <conditionalFormatting sqref="H17:H25 I25:K25">
    <cfRule type="top10" dxfId="5343" priority="30" rank="1"/>
  </conditionalFormatting>
  <conditionalFormatting sqref="I17:I24 J23:M23">
    <cfRule type="top10" dxfId="5342" priority="31" rank="1"/>
  </conditionalFormatting>
  <conditionalFormatting sqref="K17:K22 K24">
    <cfRule type="top10" dxfId="5341" priority="32" rank="1"/>
  </conditionalFormatting>
  <conditionalFormatting sqref="L17:L22 L24:L25">
    <cfRule type="top10" dxfId="5340" priority="33" rank="1"/>
  </conditionalFormatting>
  <conditionalFormatting sqref="M17:M22 M24">
    <cfRule type="top10" dxfId="5339" priority="34" rank="1"/>
  </conditionalFormatting>
  <conditionalFormatting sqref="C17:C25">
    <cfRule type="top10" dxfId="5338" priority="35" rank="1"/>
  </conditionalFormatting>
  <conditionalFormatting sqref="E17:E25">
    <cfRule type="top10" dxfId="5337" priority="36" rank="1"/>
  </conditionalFormatting>
  <conditionalFormatting sqref="F17:F25">
    <cfRule type="top10" dxfId="5336" priority="37" rank="1"/>
  </conditionalFormatting>
  <conditionalFormatting sqref="P18:P25">
    <cfRule type="top10" dxfId="5335" priority="38" percent="1" rank="10"/>
  </conditionalFormatting>
  <conditionalFormatting sqref="O17:O25">
    <cfRule type="top10" dxfId="5334" priority="39" rank="1"/>
  </conditionalFormatting>
  <conditionalFormatting sqref="Q17:Q25">
    <cfRule type="top10" dxfId="5333" priority="40" rank="1"/>
  </conditionalFormatting>
  <conditionalFormatting sqref="R17:R25">
    <cfRule type="top10" dxfId="5332" priority="41" rank="1"/>
  </conditionalFormatting>
  <conditionalFormatting sqref="S17:S25">
    <cfRule type="top10" dxfId="5331" priority="42" rank="1"/>
  </conditionalFormatting>
  <conditionalFormatting sqref="T17:T25">
    <cfRule type="top10" dxfId="5330" priority="43" rank="1"/>
  </conditionalFormatting>
  <conditionalFormatting sqref="M25">
    <cfRule type="top10" dxfId="5329" priority="1" rank="1"/>
  </conditionalFormatting>
  <pageMargins left="0.7" right="0.7" top="0.75" bottom="0.75" header="0.3" footer="0.3"/>
  <pageSetup orientation="portrait" r:id="rId2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D58FD-7B1B-4809-B680-A54818A0DDBB}">
  <dimension ref="A1:U44"/>
  <sheetViews>
    <sheetView workbookViewId="0">
      <selection activeCell="D31" sqref="D31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8.7109375" bestFit="1" customWidth="1"/>
    <col min="22" max="22" width="9.42578125" bestFit="1" customWidth="1"/>
  </cols>
  <sheetData>
    <row r="1" spans="1:21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2E-3</v>
      </c>
      <c r="I4" s="78">
        <f t="shared" si="0"/>
        <v>4.0000000000000001E-3</v>
      </c>
      <c r="J4" s="78">
        <f t="shared" si="0"/>
        <v>9.4999999999999998E-3</v>
      </c>
      <c r="K4" s="78">
        <f t="shared" si="0"/>
        <v>9.4999999999999998E-3</v>
      </c>
      <c r="L4" s="78">
        <f t="shared" si="0"/>
        <v>0.01</v>
      </c>
      <c r="M4" s="78">
        <f t="shared" si="0"/>
        <v>1.0999999999999999E-2</v>
      </c>
      <c r="N4" s="79"/>
      <c r="O4" s="78">
        <f t="shared" ref="O4:T4" si="1">MAX(O8:O13)</f>
        <v>2.5000000000000001E-2</v>
      </c>
      <c r="P4" s="78">
        <f t="shared" si="1"/>
        <v>2.1999999999999999E-2</v>
      </c>
      <c r="Q4" s="78">
        <f t="shared" si="1"/>
        <v>1.4999999999999999E-2</v>
      </c>
      <c r="R4" s="78">
        <f t="shared" si="1"/>
        <v>2.6499999999999999E-2</v>
      </c>
      <c r="S4" s="78">
        <f t="shared" si="1"/>
        <v>1.7999999999999999E-2</v>
      </c>
      <c r="T4" s="78">
        <f t="shared" si="1"/>
        <v>0.03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7.5000000000000002E-4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1.3000000000000001E-2</v>
      </c>
      <c r="P5" s="80">
        <f t="shared" si="3"/>
        <v>1.2E-2</v>
      </c>
      <c r="Q5" s="80">
        <f t="shared" si="3"/>
        <v>1.2500000000000001E-2</v>
      </c>
      <c r="R5" s="80">
        <f t="shared" si="3"/>
        <v>1.6E-2</v>
      </c>
      <c r="S5" s="80">
        <f t="shared" si="3"/>
        <v>1.4999999999999999E-2</v>
      </c>
      <c r="T5" s="80">
        <f t="shared" si="3"/>
        <v>2.0999999999999998E-2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418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1.4E-2</v>
      </c>
      <c r="P8" s="37">
        <v>1.4500000000000001E-2</v>
      </c>
      <c r="Q8" s="65">
        <v>1.4999999999999999E-2</v>
      </c>
      <c r="R8" s="65">
        <v>1.6E-2</v>
      </c>
      <c r="S8" s="65">
        <v>1.7999999999999999E-2</v>
      </c>
      <c r="T8" s="65">
        <v>0.02</v>
      </c>
      <c r="U8" s="9"/>
    </row>
    <row r="9" spans="1:21" x14ac:dyDescent="0.25">
      <c r="A9" s="9"/>
      <c r="B9" t="s">
        <v>47</v>
      </c>
      <c r="C9" s="82" t="s">
        <v>415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2.6499999999999999E-2</v>
      </c>
      <c r="S9" s="65">
        <v>1.4999999999999999E-2</v>
      </c>
      <c r="T9" s="65">
        <v>0.03</v>
      </c>
      <c r="U9" s="9"/>
    </row>
    <row r="10" spans="1:21" x14ac:dyDescent="0.25">
      <c r="A10" s="9"/>
      <c r="B10" t="s">
        <v>48</v>
      </c>
      <c r="C10" s="47" t="s">
        <v>427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2.5000000000000001E-2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9"/>
    </row>
    <row r="11" spans="1:21" x14ac:dyDescent="0.25">
      <c r="A11" s="9"/>
      <c r="B11" t="s">
        <v>65</v>
      </c>
      <c r="C11" s="87" t="s">
        <v>424</v>
      </c>
      <c r="D11" s="9"/>
      <c r="E11" s="89">
        <v>1.5E-3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1.2E-2</v>
      </c>
      <c r="P11" s="87">
        <v>1.2E-2</v>
      </c>
      <c r="Q11" s="87">
        <v>1.2500000000000001E-2</v>
      </c>
      <c r="R11" s="87">
        <v>0.02</v>
      </c>
      <c r="S11" s="87">
        <v>1.4999999999999999E-2</v>
      </c>
      <c r="T11" s="87">
        <v>1.6E-2</v>
      </c>
      <c r="U11" s="92"/>
    </row>
    <row r="12" spans="1:21" x14ac:dyDescent="0.25">
      <c r="A12" s="9"/>
      <c r="B12" t="s">
        <v>49</v>
      </c>
      <c r="C12" s="87" t="s">
        <v>415</v>
      </c>
      <c r="D12" s="96"/>
      <c r="E12" s="70">
        <v>1.0000000000000001E-5</v>
      </c>
      <c r="F12" s="69">
        <v>1E-3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1.4E-2</v>
      </c>
      <c r="P12" s="37">
        <v>1.0500000000000001E-2</v>
      </c>
      <c r="Q12" s="37">
        <v>1.2500000000000001E-2</v>
      </c>
      <c r="R12" s="37">
        <v>1.6E-2</v>
      </c>
      <c r="S12" s="37">
        <v>1.4999999999999999E-2</v>
      </c>
      <c r="T12" s="37">
        <v>2.1999999999999999E-2</v>
      </c>
      <c r="U12" s="9"/>
    </row>
    <row r="13" spans="1:21" x14ac:dyDescent="0.25">
      <c r="A13" s="9"/>
      <c r="B13" t="s">
        <v>50</v>
      </c>
      <c r="C13" s="70" t="s">
        <v>415</v>
      </c>
      <c r="D13" s="97"/>
      <c r="E13" s="77">
        <v>0</v>
      </c>
      <c r="F13" s="77">
        <v>1E-3</v>
      </c>
      <c r="H13" s="65">
        <v>2E-3</v>
      </c>
      <c r="I13" s="65">
        <v>4.0000000000000001E-3</v>
      </c>
      <c r="J13" s="65">
        <v>9.4999999999999998E-3</v>
      </c>
      <c r="K13" s="65">
        <v>9.4999999999999998E-3</v>
      </c>
      <c r="L13" s="65">
        <v>0.01</v>
      </c>
      <c r="M13" s="65">
        <v>1.0999999999999999E-2</v>
      </c>
      <c r="N13" s="16"/>
      <c r="O13" s="65">
        <v>1.2E-2</v>
      </c>
      <c r="P13" s="37"/>
      <c r="Q13" s="65">
        <v>1.2500000000000001E-2</v>
      </c>
      <c r="R13" s="65">
        <v>1.4500000000000001E-2</v>
      </c>
      <c r="S13" s="65">
        <v>1.4999999999999999E-2</v>
      </c>
      <c r="T13" s="65">
        <v>1.6E-2</v>
      </c>
      <c r="U13" s="9"/>
    </row>
    <row r="14" spans="1:21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2E-3</v>
      </c>
      <c r="I15" s="42">
        <f t="shared" si="4"/>
        <v>4.0000000000000001E-3</v>
      </c>
      <c r="J15" s="42">
        <f t="shared" si="4"/>
        <v>9.4999999999999998E-3</v>
      </c>
      <c r="K15" s="42">
        <f t="shared" si="4"/>
        <v>9.4999999999999998E-3</v>
      </c>
      <c r="L15" s="42">
        <f t="shared" si="4"/>
        <v>0.01</v>
      </c>
      <c r="M15" s="42">
        <f t="shared" si="4"/>
        <v>1.0999999999999999E-2</v>
      </c>
      <c r="N15" s="12"/>
      <c r="O15" s="42">
        <f t="shared" ref="O15:T15" si="5">MAX(O8:O13)</f>
        <v>2.5000000000000001E-2</v>
      </c>
      <c r="P15" s="42">
        <f t="shared" si="5"/>
        <v>2.1999999999999999E-2</v>
      </c>
      <c r="Q15" s="42">
        <f t="shared" si="5"/>
        <v>1.4999999999999999E-2</v>
      </c>
      <c r="R15" s="42">
        <f t="shared" si="5"/>
        <v>2.6499999999999999E-2</v>
      </c>
      <c r="S15" s="42">
        <f t="shared" si="5"/>
        <v>1.7999999999999999E-2</v>
      </c>
      <c r="T15" s="42">
        <f t="shared" si="5"/>
        <v>0.03</v>
      </c>
    </row>
    <row r="16" spans="1:21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</row>
    <row r="17" spans="1:21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2.4E-2</v>
      </c>
      <c r="M17" s="37">
        <v>2.4500000000000001E-2</v>
      </c>
      <c r="N17" s="16"/>
      <c r="O17" s="37">
        <v>2.9100000000000001E-2</v>
      </c>
      <c r="P17" s="37" t="s">
        <v>4</v>
      </c>
      <c r="Q17" s="37">
        <v>3.0499999999999999E-2</v>
      </c>
      <c r="R17" s="37">
        <v>3.2500000000000001E-2</v>
      </c>
      <c r="S17" s="37">
        <v>3.3000000000000002E-2</v>
      </c>
      <c r="T17" s="37">
        <v>3.5000000000000003E-2</v>
      </c>
      <c r="U17" s="36"/>
    </row>
    <row r="18" spans="1:21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  <c r="U18" s="9"/>
    </row>
    <row r="19" spans="1:21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7">
        <v>2.5499999999999998E-2</v>
      </c>
      <c r="P19" s="67" t="s">
        <v>4</v>
      </c>
      <c r="Q19" s="67">
        <v>2.9499999999999998E-2</v>
      </c>
      <c r="R19" s="67">
        <v>3.2300000000000002E-2</v>
      </c>
      <c r="S19" s="67">
        <v>3.27E-2</v>
      </c>
      <c r="T19" s="67">
        <v>3.4799999999999998E-2</v>
      </c>
      <c r="U19" s="9"/>
    </row>
    <row r="20" spans="1:21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2.4500000000000001E-2</v>
      </c>
      <c r="P20" s="67" t="s">
        <v>4</v>
      </c>
      <c r="Q20" s="67">
        <v>2.6499999999999999E-2</v>
      </c>
      <c r="R20" s="67">
        <v>2.7E-2</v>
      </c>
      <c r="S20" s="67">
        <v>2.9000000000000001E-2</v>
      </c>
      <c r="T20" s="67">
        <v>3.3500000000000002E-2</v>
      </c>
      <c r="U20" s="9"/>
    </row>
    <row r="21" spans="1:21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1" x14ac:dyDescent="0.25">
      <c r="B22" t="s">
        <v>230</v>
      </c>
      <c r="C22" s="38">
        <v>1.2500000000000001E-2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2.2499999999999999E-2</v>
      </c>
      <c r="M22" s="37">
        <v>2.35E-2</v>
      </c>
      <c r="N22" s="19"/>
      <c r="O22" s="37">
        <v>2.75E-2</v>
      </c>
      <c r="P22" s="37">
        <v>2.9000000000000001E-2</v>
      </c>
      <c r="Q22" s="37">
        <v>2.9499999999999998E-2</v>
      </c>
      <c r="R22" s="37">
        <v>0.03</v>
      </c>
      <c r="S22" s="37">
        <v>3.0499999999999999E-2</v>
      </c>
      <c r="T22" s="37">
        <v>3.1E-2</v>
      </c>
      <c r="U22" s="9"/>
    </row>
    <row r="23" spans="1:21" x14ac:dyDescent="0.25">
      <c r="B23" t="s">
        <v>408</v>
      </c>
      <c r="C23" s="70">
        <v>1.2500000000000001E-2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7">
        <v>2.75E-2</v>
      </c>
      <c r="P23" s="67" t="s">
        <v>4</v>
      </c>
      <c r="Q23" s="67">
        <v>2.8000000000000001E-2</v>
      </c>
      <c r="R23" s="67">
        <v>2.9000000000000001E-2</v>
      </c>
      <c r="S23" s="67">
        <v>0.03</v>
      </c>
      <c r="T23" s="67">
        <v>3.1E-2</v>
      </c>
      <c r="U23" s="9"/>
    </row>
    <row r="24" spans="1:21" x14ac:dyDescent="0.25">
      <c r="B24" t="s">
        <v>420</v>
      </c>
      <c r="C24" s="68">
        <v>1.4500000000000001E-2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2.5999999999999999E-2</v>
      </c>
      <c r="P24" s="67" t="s">
        <v>4</v>
      </c>
      <c r="Q24" s="67">
        <v>2.8000000000000001E-2</v>
      </c>
      <c r="R24" s="67">
        <v>2.9499999999999998E-2</v>
      </c>
      <c r="S24" s="67">
        <v>3.0499999999999999E-2</v>
      </c>
      <c r="T24" s="67">
        <v>3.2000000000000001E-2</v>
      </c>
      <c r="U24" s="9"/>
    </row>
    <row r="25" spans="1:21" x14ac:dyDescent="0.25"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1.4999999999999999E-2</v>
      </c>
      <c r="M25" s="37" t="s">
        <v>4</v>
      </c>
      <c r="N25" s="19"/>
      <c r="O25" s="67">
        <v>2.8799999999999999E-2</v>
      </c>
      <c r="P25" s="67" t="s">
        <v>4</v>
      </c>
      <c r="Q25" s="67">
        <v>3.0499999999999999E-2</v>
      </c>
      <c r="R25" s="67">
        <v>3.1E-2</v>
      </c>
      <c r="S25" s="67">
        <v>3.2800000000000003E-2</v>
      </c>
      <c r="T25" s="67">
        <v>3.5000000000000003E-2</v>
      </c>
      <c r="U25" s="9"/>
    </row>
    <row r="26" spans="1:21" x14ac:dyDescent="0.25">
      <c r="A26" s="9" t="s">
        <v>24</v>
      </c>
      <c r="C26" s="71"/>
      <c r="D26" s="95"/>
      <c r="U26" s="9"/>
    </row>
    <row r="27" spans="1:21" x14ac:dyDescent="0.25">
      <c r="A27" s="9"/>
      <c r="B27" s="9" t="s">
        <v>51</v>
      </c>
      <c r="C27" s="42">
        <f>MAX(C17:C24)</f>
        <v>2.3E-2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1.2999999999999999E-2</v>
      </c>
      <c r="I27" s="42">
        <f t="shared" si="6"/>
        <v>1.2999999999999999E-2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2.4E-2</v>
      </c>
      <c r="M27" s="42">
        <f t="shared" si="6"/>
        <v>2.4500000000000001E-2</v>
      </c>
      <c r="N27" s="12"/>
      <c r="O27" s="42">
        <f>MAX(O17:O25)</f>
        <v>2.9100000000000001E-2</v>
      </c>
      <c r="P27" s="42">
        <f>MAX(P17:P24)</f>
        <v>2.9000000000000001E-2</v>
      </c>
      <c r="Q27" s="42">
        <f>MAX(Q17:Q25)</f>
        <v>3.0499999999999999E-2</v>
      </c>
      <c r="R27" s="42">
        <f>MAX(R17:R25)</f>
        <v>3.2500000000000001E-2</v>
      </c>
      <c r="S27" s="42">
        <f>MAX(S17:S25)</f>
        <v>3.3000000000000002E-2</v>
      </c>
      <c r="T27" s="42">
        <f>MAX(T17:T25)</f>
        <v>3.5000000000000003E-2</v>
      </c>
      <c r="U27" s="9"/>
    </row>
    <row r="28" spans="1:21" x14ac:dyDescent="0.25">
      <c r="A28" s="9"/>
      <c r="D28" s="95"/>
    </row>
    <row r="29" spans="1:21" x14ac:dyDescent="0.25">
      <c r="B29" t="s">
        <v>25</v>
      </c>
      <c r="C29" s="68">
        <v>2.35E-2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2.8500000000000001E-2</v>
      </c>
      <c r="P29" s="68" t="s">
        <v>4</v>
      </c>
      <c r="Q29" s="67">
        <v>2.9499999999999998E-2</v>
      </c>
      <c r="R29" s="67">
        <v>3.1E-2</v>
      </c>
      <c r="S29" s="67">
        <v>3.2000000000000001E-2</v>
      </c>
      <c r="T29" s="67">
        <v>3.3500000000000002E-2</v>
      </c>
    </row>
    <row r="30" spans="1:21" x14ac:dyDescent="0.25">
      <c r="B30" t="s">
        <v>28</v>
      </c>
      <c r="C30" s="68">
        <v>2.1499999999999998E-2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2.5000000000000001E-2</v>
      </c>
      <c r="P30" s="68" t="s">
        <v>4</v>
      </c>
      <c r="Q30" s="67">
        <v>2.7E-2</v>
      </c>
      <c r="R30" s="67">
        <v>2.9000000000000001E-2</v>
      </c>
      <c r="S30" s="67">
        <v>3.1E-2</v>
      </c>
      <c r="T30" s="67">
        <v>3.3500000000000002E-2</v>
      </c>
    </row>
    <row r="31" spans="1:21" x14ac:dyDescent="0.25">
      <c r="B31" t="s">
        <v>29</v>
      </c>
      <c r="C31" s="68">
        <v>1.4999999999999999E-2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2.4E-2</v>
      </c>
      <c r="P31" s="68" t="s">
        <v>4</v>
      </c>
      <c r="Q31" s="68">
        <v>2.5999999999999999E-2</v>
      </c>
      <c r="R31" s="68">
        <v>2.8000000000000001E-2</v>
      </c>
      <c r="S31" s="68">
        <v>2.9000000000000001E-2</v>
      </c>
      <c r="T31" s="68">
        <v>3.2500000000000001E-2</v>
      </c>
    </row>
    <row r="32" spans="1:21" x14ac:dyDescent="0.25">
      <c r="B32" t="s">
        <v>30</v>
      </c>
      <c r="C32" s="68">
        <v>2.1499999999999998E-2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2.8500000000000001E-2</v>
      </c>
      <c r="P32" s="68" t="s">
        <v>4</v>
      </c>
      <c r="Q32" s="69">
        <v>2.9499999999999998E-2</v>
      </c>
      <c r="R32" s="69">
        <v>0.03</v>
      </c>
      <c r="S32" s="69">
        <v>3.1E-2</v>
      </c>
      <c r="T32" s="69">
        <v>3.3500000000000002E-2</v>
      </c>
    </row>
    <row r="33" spans="1:21" x14ac:dyDescent="0.25">
      <c r="B33" t="s">
        <v>247</v>
      </c>
      <c r="C33" s="68">
        <v>2.1499999999999998E-2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2.5000000000000001E-2</v>
      </c>
      <c r="P33" s="68" t="s">
        <v>4</v>
      </c>
      <c r="Q33" s="68">
        <v>2.7E-2</v>
      </c>
      <c r="R33" s="68">
        <v>2.9000000000000001E-2</v>
      </c>
      <c r="S33" s="68">
        <v>3.1E-2</v>
      </c>
      <c r="T33" s="68">
        <v>3.3500000000000002E-2</v>
      </c>
    </row>
    <row r="34" spans="1:21" x14ac:dyDescent="0.25">
      <c r="B34" t="s">
        <v>36</v>
      </c>
      <c r="C34" s="68" t="s">
        <v>425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2.5999999999999999E-2</v>
      </c>
      <c r="P34" s="68" t="s">
        <v>4</v>
      </c>
      <c r="Q34" s="67">
        <v>2.8000000000000001E-2</v>
      </c>
      <c r="R34" s="67">
        <v>0.03</v>
      </c>
      <c r="S34" s="67">
        <v>3.1E-2</v>
      </c>
      <c r="T34" s="67">
        <v>3.2500000000000001E-2</v>
      </c>
    </row>
    <row r="35" spans="1:21" x14ac:dyDescent="0.25">
      <c r="B35" t="s">
        <v>188</v>
      </c>
      <c r="C35" s="68">
        <v>1.4999999999999999E-2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3.2500000000000001E-2</v>
      </c>
      <c r="P35" s="68">
        <v>2.5000000000000001E-2</v>
      </c>
      <c r="Q35" s="68">
        <v>2.1499999999999998E-2</v>
      </c>
      <c r="R35" s="68">
        <v>2.1999999999999999E-2</v>
      </c>
      <c r="S35" s="68">
        <v>2.35E-2</v>
      </c>
      <c r="T35" s="68">
        <v>3.7499999999999999E-2</v>
      </c>
    </row>
    <row r="36" spans="1:21" x14ac:dyDescent="0.25">
      <c r="B36" t="s">
        <v>413</v>
      </c>
      <c r="C36" s="68">
        <v>3.2500000000000001E-2</v>
      </c>
      <c r="D36" s="12"/>
      <c r="E36" s="37">
        <v>2.5000000000000001E-3</v>
      </c>
      <c r="F36" s="37">
        <v>3.5000000000000001E-3</v>
      </c>
      <c r="G36" s="16"/>
      <c r="H36" s="37" t="s">
        <v>4</v>
      </c>
      <c r="I36" s="37">
        <v>4.0000000000000001E-3</v>
      </c>
      <c r="J36" s="37" t="s">
        <v>4</v>
      </c>
      <c r="K36" s="37" t="s">
        <v>4</v>
      </c>
      <c r="L36" s="37">
        <v>5.0000000000000001E-3</v>
      </c>
      <c r="M36" s="37">
        <v>6.0000000000000001E-3</v>
      </c>
      <c r="N36" s="16"/>
      <c r="O36" s="67">
        <v>2.8000000000000001E-2</v>
      </c>
      <c r="P36" s="68">
        <v>1.35E-2</v>
      </c>
      <c r="Q36" s="67">
        <v>2.9000000000000001E-2</v>
      </c>
      <c r="R36" s="67">
        <v>1.6500000000000001E-2</v>
      </c>
      <c r="S36" s="67">
        <v>1.9E-2</v>
      </c>
      <c r="T36" s="67">
        <v>3.15E-2</v>
      </c>
    </row>
    <row r="37" spans="1:21" x14ac:dyDescent="0.25">
      <c r="D37" s="9"/>
      <c r="O37" s="43"/>
      <c r="P37" s="44"/>
      <c r="Q37" s="43"/>
      <c r="R37" s="43"/>
      <c r="S37" s="43"/>
      <c r="T37" s="43"/>
    </row>
    <row r="38" spans="1:21" x14ac:dyDescent="0.25">
      <c r="A38" s="8"/>
      <c r="B38" s="25" t="s">
        <v>37</v>
      </c>
      <c r="C38" s="42">
        <f>MAX(C29:C34)</f>
        <v>2.35E-2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MAX(O29:O34)</f>
        <v>2.8500000000000001E-2</v>
      </c>
      <c r="P38" s="42" t="s">
        <v>4</v>
      </c>
      <c r="Q38" s="42">
        <f>MAX(Q29:Q34)</f>
        <v>2.9499999999999998E-2</v>
      </c>
      <c r="R38" s="42">
        <f>MAX(R29:R34)</f>
        <v>3.1E-2</v>
      </c>
      <c r="S38" s="42">
        <f>MAX(S29:S34)</f>
        <v>3.2000000000000001E-2</v>
      </c>
      <c r="T38" s="42">
        <f>MAX(T29:T34)</f>
        <v>3.3500000000000002E-2</v>
      </c>
      <c r="U38" s="8"/>
    </row>
    <row r="39" spans="1:21" x14ac:dyDescent="0.25">
      <c r="A39" s="9" t="s">
        <v>38</v>
      </c>
      <c r="D39" s="9"/>
    </row>
    <row r="40" spans="1:21" x14ac:dyDescent="0.25">
      <c r="B40" s="9" t="s">
        <v>38</v>
      </c>
      <c r="C40" s="78">
        <v>1.35E-2</v>
      </c>
      <c r="D40" s="12"/>
      <c r="E40" s="83">
        <v>1.26E-2</v>
      </c>
      <c r="F40" s="80">
        <v>1.5599999999999999E-2</v>
      </c>
      <c r="G40" s="12"/>
      <c r="H40" s="80">
        <v>1.15E-2</v>
      </c>
      <c r="I40" s="80">
        <v>1.2500000000000001E-2</v>
      </c>
      <c r="J40" s="80">
        <v>1.35E-2</v>
      </c>
      <c r="K40" s="80">
        <v>1.6E-2</v>
      </c>
      <c r="L40" s="80">
        <v>0.02</v>
      </c>
      <c r="M40" s="80">
        <v>2.1000000000000001E-2</v>
      </c>
      <c r="N40" s="61"/>
      <c r="O40" s="80">
        <v>2.52E-2</v>
      </c>
      <c r="P40" s="80">
        <v>2.6100000000000002E-2</v>
      </c>
      <c r="Q40" s="80">
        <v>2.93E-2</v>
      </c>
      <c r="R40" s="80">
        <v>2.9899999999999999E-2</v>
      </c>
      <c r="S40" s="80">
        <v>3.0700000000000002E-2</v>
      </c>
      <c r="T40" s="80">
        <v>3.2599999999999997E-2</v>
      </c>
    </row>
    <row r="41" spans="1:21" x14ac:dyDescent="0.25">
      <c r="B41" s="9" t="s">
        <v>392</v>
      </c>
      <c r="C41" s="78">
        <v>1.35E-2</v>
      </c>
      <c r="D41" s="12"/>
      <c r="E41" s="83">
        <v>1.2500000000000001E-2</v>
      </c>
      <c r="F41" s="80">
        <v>2.5499999999999998E-2</v>
      </c>
      <c r="G41" s="12"/>
      <c r="H41" s="80">
        <v>1.14E-2</v>
      </c>
      <c r="I41" s="80">
        <v>1.24E-2</v>
      </c>
      <c r="J41" s="80">
        <v>1.34E-2</v>
      </c>
      <c r="K41" s="80">
        <v>1.5900000000000001E-2</v>
      </c>
      <c r="L41" s="80">
        <v>1.9900000000000001E-2</v>
      </c>
      <c r="M41" s="80">
        <v>2.0899999999999998E-2</v>
      </c>
      <c r="N41" s="61"/>
      <c r="O41" s="80">
        <v>2.5100000000000001E-2</v>
      </c>
      <c r="P41" s="80">
        <v>2.5999999999999999E-2</v>
      </c>
      <c r="Q41" s="80">
        <v>2.92E-2</v>
      </c>
      <c r="R41" s="80">
        <v>2.98E-2</v>
      </c>
      <c r="S41" s="80">
        <v>2.06E-2</v>
      </c>
      <c r="T41" s="80">
        <v>3.2500000000000001E-2</v>
      </c>
    </row>
    <row r="42" spans="1:21" x14ac:dyDescent="0.25">
      <c r="B42" s="9" t="s">
        <v>364</v>
      </c>
      <c r="C42" s="78">
        <v>1.4999999999999999E-2</v>
      </c>
      <c r="D42" s="12"/>
      <c r="E42" s="78">
        <v>1.7999999999999999E-2</v>
      </c>
      <c r="F42" s="78">
        <v>2.3E-2</v>
      </c>
      <c r="G42" s="12"/>
      <c r="H42" s="78">
        <v>1.9E-2</v>
      </c>
      <c r="I42" s="78">
        <v>1.9E-2</v>
      </c>
      <c r="J42" s="78">
        <v>1.9E-2</v>
      </c>
      <c r="K42" s="78">
        <v>0.02</v>
      </c>
      <c r="L42" s="78">
        <v>2.0500000000000001E-2</v>
      </c>
      <c r="M42" s="78">
        <v>2.1000000000000001E-2</v>
      </c>
      <c r="N42" s="60"/>
      <c r="O42" s="78">
        <v>2.9000000000000001E-2</v>
      </c>
      <c r="P42" s="78">
        <v>3.2000000000000001E-2</v>
      </c>
      <c r="Q42" s="78">
        <v>3.3000000000000002E-2</v>
      </c>
      <c r="R42" s="78">
        <v>3.3500000000000002E-2</v>
      </c>
      <c r="S42" s="78">
        <v>3.4000000000000002E-2</v>
      </c>
      <c r="T42" s="78">
        <v>3.5999999999999997E-2</v>
      </c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hiddenRows="1">
      <selection activeCell="D31" sqref="D31"/>
      <pageMargins left="0.7" right="0.7" top="0.75" bottom="0.75" header="0.3" footer="0.3"/>
      <pageSetup orientation="portrait" r:id="rId1"/>
    </customSheetView>
  </customSheetViews>
  <mergeCells count="3">
    <mergeCell ref="E1:F1"/>
    <mergeCell ref="H1:M1"/>
    <mergeCell ref="O1:T1"/>
  </mergeCells>
  <conditionalFormatting sqref="C6:D6 D5 G21">
    <cfRule type="cellIs" dxfId="5328" priority="29" operator="greaterThan">
      <formula>0.0165</formula>
    </cfRule>
  </conditionalFormatting>
  <conditionalFormatting sqref="N22">
    <cfRule type="cellIs" dxfId="5327" priority="28" operator="greaterThan">
      <formula>0.018</formula>
    </cfRule>
  </conditionalFormatting>
  <conditionalFormatting sqref="G5:G6">
    <cfRule type="cellIs" dxfId="5326" priority="27" operator="greaterThan">
      <formula>0.0165</formula>
    </cfRule>
  </conditionalFormatting>
  <conditionalFormatting sqref="G23">
    <cfRule type="cellIs" dxfId="5325" priority="26" operator="greaterThan">
      <formula>0.0165</formula>
    </cfRule>
  </conditionalFormatting>
  <conditionalFormatting sqref="C8:C13">
    <cfRule type="top10" dxfId="5324" priority="25" rank="1"/>
  </conditionalFormatting>
  <conditionalFormatting sqref="E8:E9 E11:E12">
    <cfRule type="top10" dxfId="5323" priority="24" rank="1"/>
  </conditionalFormatting>
  <conditionalFormatting sqref="H8:H9 H11:H13">
    <cfRule type="top10" dxfId="5322" priority="23" rank="1"/>
  </conditionalFormatting>
  <conditionalFormatting sqref="I8:I9 I11:I13">
    <cfRule type="top10" dxfId="5321" priority="22" rank="1"/>
  </conditionalFormatting>
  <conditionalFormatting sqref="K8:K9 K11:K13">
    <cfRule type="top10" dxfId="5320" priority="21" rank="1"/>
  </conditionalFormatting>
  <conditionalFormatting sqref="L8:L13">
    <cfRule type="top10" dxfId="5319" priority="20" rank="1"/>
  </conditionalFormatting>
  <conditionalFormatting sqref="M8:M13">
    <cfRule type="top10" dxfId="5318" priority="19" rank="1"/>
  </conditionalFormatting>
  <conditionalFormatting sqref="O8:O13">
    <cfRule type="top10" dxfId="5317" priority="18" rank="1"/>
  </conditionalFormatting>
  <conditionalFormatting sqref="P8:P13">
    <cfRule type="top10" dxfId="5316" priority="17" rank="1"/>
  </conditionalFormatting>
  <conditionalFormatting sqref="Q8:Q13">
    <cfRule type="top10" dxfId="5315" priority="16" rank="1"/>
  </conditionalFormatting>
  <conditionalFormatting sqref="R8:R13">
    <cfRule type="top10" dxfId="5314" priority="15" rank="1"/>
  </conditionalFormatting>
  <conditionalFormatting sqref="S8:S13">
    <cfRule type="top10" dxfId="5313" priority="14" rank="1"/>
  </conditionalFormatting>
  <conditionalFormatting sqref="T8:T13">
    <cfRule type="top10" dxfId="5312" priority="13" rank="1"/>
  </conditionalFormatting>
  <conditionalFormatting sqref="J17:J21 J24">
    <cfRule type="top10" dxfId="5311" priority="12" rank="1"/>
  </conditionalFormatting>
  <conditionalFormatting sqref="C29:C36">
    <cfRule type="top10" dxfId="5310" priority="11" rank="1"/>
  </conditionalFormatting>
  <conditionalFormatting sqref="F8:F13">
    <cfRule type="top10" dxfId="5309" priority="10" rank="1"/>
  </conditionalFormatting>
  <conditionalFormatting sqref="O29:O36">
    <cfRule type="top10" dxfId="5308" priority="9" rank="1"/>
  </conditionalFormatting>
  <conditionalFormatting sqref="Q29:Q36">
    <cfRule type="top10" dxfId="5307" priority="8" rank="1"/>
  </conditionalFormatting>
  <conditionalFormatting sqref="R29:R36">
    <cfRule type="top10" dxfId="5306" priority="4" rank="1"/>
    <cfRule type="top10" dxfId="5305" priority="7" rank="1"/>
  </conditionalFormatting>
  <conditionalFormatting sqref="S29:S36">
    <cfRule type="top10" dxfId="5304" priority="6" rank="1"/>
  </conditionalFormatting>
  <conditionalFormatting sqref="T29:T36">
    <cfRule type="top10" dxfId="5303" priority="5" rank="1"/>
  </conditionalFormatting>
  <conditionalFormatting sqref="H10">
    <cfRule type="top10" dxfId="5302" priority="3" rank="1"/>
  </conditionalFormatting>
  <conditionalFormatting sqref="P17">
    <cfRule type="top10" dxfId="5301" priority="2" rank="1"/>
  </conditionalFormatting>
  <conditionalFormatting sqref="H17:H25 I25:K25">
    <cfRule type="top10" dxfId="5300" priority="30" rank="1"/>
  </conditionalFormatting>
  <conditionalFormatting sqref="I17:I24 J23:M23">
    <cfRule type="top10" dxfId="5299" priority="31" rank="1"/>
  </conditionalFormatting>
  <conditionalFormatting sqref="K17:K22 K24">
    <cfRule type="top10" dxfId="5298" priority="32" rank="1"/>
  </conditionalFormatting>
  <conditionalFormatting sqref="L17:L22 L24:L25">
    <cfRule type="top10" dxfId="5297" priority="33" rank="1"/>
  </conditionalFormatting>
  <conditionalFormatting sqref="M17:M22 M24">
    <cfRule type="top10" dxfId="5296" priority="34" rank="1"/>
  </conditionalFormatting>
  <conditionalFormatting sqref="C17:C25">
    <cfRule type="top10" dxfId="5295" priority="35" rank="1"/>
  </conditionalFormatting>
  <conditionalFormatting sqref="E17:E25">
    <cfRule type="top10" dxfId="5294" priority="36" rank="1"/>
  </conditionalFormatting>
  <conditionalFormatting sqref="F17:F25">
    <cfRule type="top10" dxfId="5293" priority="37" rank="1"/>
  </conditionalFormatting>
  <conditionalFormatting sqref="P18:P25">
    <cfRule type="top10" dxfId="5292" priority="38" percent="1" rank="10"/>
  </conditionalFormatting>
  <conditionalFormatting sqref="O17:O25">
    <cfRule type="top10" dxfId="5291" priority="39" rank="1"/>
  </conditionalFormatting>
  <conditionalFormatting sqref="Q17:Q25">
    <cfRule type="top10" dxfId="5290" priority="40" rank="1"/>
  </conditionalFormatting>
  <conditionalFormatting sqref="R17:R25">
    <cfRule type="top10" dxfId="5289" priority="41" rank="1"/>
  </conditionalFormatting>
  <conditionalFormatting sqref="S17:S25">
    <cfRule type="top10" dxfId="5288" priority="42" rank="1"/>
  </conditionalFormatting>
  <conditionalFormatting sqref="T17:T25">
    <cfRule type="top10" dxfId="5287" priority="43" rank="1"/>
  </conditionalFormatting>
  <conditionalFormatting sqref="M25">
    <cfRule type="top10" dxfId="5286" priority="1" rank="1"/>
  </conditionalFormatting>
  <pageMargins left="0.7" right="0.7" top="0.75" bottom="0.75" header="0.3" footer="0.3"/>
  <pageSetup orientation="portrait"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19E40-028B-4BF7-A163-159D6F139956}">
  <dimension ref="A1:U44"/>
  <sheetViews>
    <sheetView topLeftCell="A2" workbookViewId="0">
      <selection activeCell="C19" sqref="C19:T19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8.7109375" bestFit="1" customWidth="1"/>
    <col min="22" max="22" width="9.42578125" bestFit="1" customWidth="1"/>
  </cols>
  <sheetData>
    <row r="1" spans="1:21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2E-3</v>
      </c>
      <c r="I4" s="78">
        <f t="shared" si="0"/>
        <v>4.0000000000000001E-3</v>
      </c>
      <c r="J4" s="78">
        <f t="shared" si="0"/>
        <v>9.4999999999999998E-3</v>
      </c>
      <c r="K4" s="78">
        <f t="shared" si="0"/>
        <v>9.4999999999999998E-3</v>
      </c>
      <c r="L4" s="78">
        <f t="shared" si="0"/>
        <v>0.01</v>
      </c>
      <c r="M4" s="78">
        <f t="shared" si="0"/>
        <v>1.0999999999999999E-2</v>
      </c>
      <c r="N4" s="79"/>
      <c r="O4" s="78">
        <f t="shared" ref="O4:T4" si="1">MAX(O8:O13)</f>
        <v>2.5000000000000001E-2</v>
      </c>
      <c r="P4" s="78">
        <f t="shared" si="1"/>
        <v>2.1999999999999999E-2</v>
      </c>
      <c r="Q4" s="78">
        <f t="shared" si="1"/>
        <v>1.4999999999999999E-2</v>
      </c>
      <c r="R4" s="78">
        <f t="shared" si="1"/>
        <v>2.6499999999999999E-2</v>
      </c>
      <c r="S4" s="78">
        <f t="shared" si="1"/>
        <v>1.7999999999999999E-2</v>
      </c>
      <c r="T4" s="78">
        <f t="shared" si="1"/>
        <v>0.03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7.5000000000000002E-4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1.3000000000000001E-2</v>
      </c>
      <c r="P5" s="80">
        <f t="shared" si="3"/>
        <v>1.2E-2</v>
      </c>
      <c r="Q5" s="80">
        <f t="shared" si="3"/>
        <v>1.2500000000000001E-2</v>
      </c>
      <c r="R5" s="80">
        <f t="shared" si="3"/>
        <v>1.525E-2</v>
      </c>
      <c r="S5" s="80">
        <f t="shared" si="3"/>
        <v>1.4999999999999999E-2</v>
      </c>
      <c r="T5" s="80">
        <f t="shared" si="3"/>
        <v>0.02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418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1.4E-2</v>
      </c>
      <c r="P8" s="37">
        <v>1.4500000000000001E-2</v>
      </c>
      <c r="Q8" s="65">
        <v>1.4999999999999999E-2</v>
      </c>
      <c r="R8" s="65">
        <v>1.6E-2</v>
      </c>
      <c r="S8" s="65">
        <v>1.7999999999999999E-2</v>
      </c>
      <c r="T8" s="65">
        <v>0.02</v>
      </c>
      <c r="U8" s="9"/>
    </row>
    <row r="9" spans="1:21" x14ac:dyDescent="0.25">
      <c r="A9" s="9"/>
      <c r="B9" t="s">
        <v>47</v>
      </c>
      <c r="C9" s="82" t="s">
        <v>415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2.6499999999999999E-2</v>
      </c>
      <c r="S9" s="65">
        <v>1.4999999999999999E-2</v>
      </c>
      <c r="T9" s="65">
        <v>0.03</v>
      </c>
      <c r="U9" s="9"/>
    </row>
    <row r="10" spans="1:21" x14ac:dyDescent="0.25">
      <c r="A10" s="9"/>
      <c r="B10" t="s">
        <v>48</v>
      </c>
      <c r="C10" s="47" t="s">
        <v>415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2.5000000000000001E-2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9"/>
    </row>
    <row r="11" spans="1:21" x14ac:dyDescent="0.25">
      <c r="A11" s="9"/>
      <c r="B11" t="s">
        <v>65</v>
      </c>
      <c r="C11" s="87" t="s">
        <v>424</v>
      </c>
      <c r="D11" s="9"/>
      <c r="E11" s="89">
        <v>1.5E-3</v>
      </c>
      <c r="F11" s="89">
        <v>4.4999999999999997E-3</v>
      </c>
      <c r="H11" s="89"/>
      <c r="I11" s="87"/>
      <c r="J11" s="90">
        <v>5.4999999999999997E-3</v>
      </c>
      <c r="K11" s="87"/>
      <c r="L11" s="87">
        <v>7.0000000000000001E-3</v>
      </c>
      <c r="M11" s="87"/>
      <c r="O11" s="87">
        <v>1.2E-2</v>
      </c>
      <c r="P11" s="87">
        <v>1.2E-2</v>
      </c>
      <c r="Q11" s="87">
        <v>1.2500000000000001E-2</v>
      </c>
      <c r="R11" s="87">
        <v>1.4500000000000001E-2</v>
      </c>
      <c r="S11" s="87">
        <v>1.4999999999999999E-2</v>
      </c>
      <c r="T11" s="87">
        <v>1.6E-2</v>
      </c>
      <c r="U11" s="92"/>
    </row>
    <row r="12" spans="1:21" x14ac:dyDescent="0.25">
      <c r="A12" s="9"/>
      <c r="B12" t="s">
        <v>49</v>
      </c>
      <c r="C12" s="87" t="s">
        <v>415</v>
      </c>
      <c r="D12" s="96"/>
      <c r="E12" s="70">
        <v>1.0000000000000001E-5</v>
      </c>
      <c r="F12" s="69">
        <v>1E-3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1.4E-2</v>
      </c>
      <c r="P12" s="37">
        <v>1.0500000000000001E-2</v>
      </c>
      <c r="Q12" s="37">
        <v>1.2500000000000001E-2</v>
      </c>
      <c r="R12" s="37">
        <v>1.6E-2</v>
      </c>
      <c r="S12" s="37">
        <v>1.4999999999999999E-2</v>
      </c>
      <c r="T12" s="37">
        <v>0.02</v>
      </c>
      <c r="U12" s="9"/>
    </row>
    <row r="13" spans="1:21" x14ac:dyDescent="0.25">
      <c r="A13" s="9"/>
      <c r="B13" t="s">
        <v>50</v>
      </c>
      <c r="C13" s="70" t="s">
        <v>415</v>
      </c>
      <c r="D13" s="97"/>
      <c r="E13" s="77">
        <v>0</v>
      </c>
      <c r="F13" s="77">
        <v>1E-3</v>
      </c>
      <c r="H13" s="65">
        <v>2E-3</v>
      </c>
      <c r="I13" s="65">
        <v>4.0000000000000001E-3</v>
      </c>
      <c r="J13" s="65">
        <v>9.4999999999999998E-3</v>
      </c>
      <c r="K13" s="65">
        <v>9.4999999999999998E-3</v>
      </c>
      <c r="L13" s="65">
        <v>0.01</v>
      </c>
      <c r="M13" s="65">
        <v>1.0999999999999999E-2</v>
      </c>
      <c r="N13" s="16"/>
      <c r="O13" s="65">
        <v>1.2E-2</v>
      </c>
      <c r="P13" s="37"/>
      <c r="Q13" s="65">
        <v>1.2500000000000001E-2</v>
      </c>
      <c r="R13" s="65">
        <v>1.4500000000000001E-2</v>
      </c>
      <c r="S13" s="65">
        <v>1.4999999999999999E-2</v>
      </c>
      <c r="T13" s="65">
        <v>1.6E-2</v>
      </c>
      <c r="U13" s="9"/>
    </row>
    <row r="14" spans="1:21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2E-3</v>
      </c>
      <c r="I15" s="42">
        <f t="shared" si="4"/>
        <v>4.0000000000000001E-3</v>
      </c>
      <c r="J15" s="42">
        <f t="shared" si="4"/>
        <v>9.4999999999999998E-3</v>
      </c>
      <c r="K15" s="42">
        <f t="shared" si="4"/>
        <v>9.4999999999999998E-3</v>
      </c>
      <c r="L15" s="42">
        <f t="shared" si="4"/>
        <v>0.01</v>
      </c>
      <c r="M15" s="42">
        <f t="shared" si="4"/>
        <v>1.0999999999999999E-2</v>
      </c>
      <c r="N15" s="12"/>
      <c r="O15" s="42">
        <f t="shared" ref="O15:T15" si="5">MAX(O8:O13)</f>
        <v>2.5000000000000001E-2</v>
      </c>
      <c r="P15" s="42">
        <f t="shared" si="5"/>
        <v>2.1999999999999999E-2</v>
      </c>
      <c r="Q15" s="42">
        <f t="shared" si="5"/>
        <v>1.4999999999999999E-2</v>
      </c>
      <c r="R15" s="42">
        <f t="shared" si="5"/>
        <v>2.6499999999999999E-2</v>
      </c>
      <c r="S15" s="42">
        <f t="shared" si="5"/>
        <v>1.7999999999999999E-2</v>
      </c>
      <c r="T15" s="42">
        <f t="shared" si="5"/>
        <v>0.03</v>
      </c>
    </row>
    <row r="16" spans="1:21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</row>
    <row r="17" spans="1:21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2.4E-2</v>
      </c>
      <c r="M17" s="37">
        <v>2.4500000000000001E-2</v>
      </c>
      <c r="N17" s="16"/>
      <c r="O17" s="37">
        <v>2.9100000000000001E-2</v>
      </c>
      <c r="P17" s="37" t="s">
        <v>4</v>
      </c>
      <c r="Q17" s="37">
        <v>3.0499999999999999E-2</v>
      </c>
      <c r="R17" s="37">
        <v>3.2500000000000001E-2</v>
      </c>
      <c r="S17" s="37">
        <v>3.3000000000000002E-2</v>
      </c>
      <c r="T17" s="37">
        <v>3.5000000000000003E-2</v>
      </c>
      <c r="U17" s="36"/>
    </row>
    <row r="18" spans="1:21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  <c r="U18" s="9"/>
    </row>
    <row r="19" spans="1:21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7">
        <v>2.6499999999999999E-2</v>
      </c>
      <c r="P19" s="67" t="s">
        <v>4</v>
      </c>
      <c r="Q19" s="67">
        <v>3.1199999999999999E-2</v>
      </c>
      <c r="R19" s="67">
        <v>3.1699999999999999E-2</v>
      </c>
      <c r="S19" s="67">
        <v>3.2099999999999997E-2</v>
      </c>
      <c r="T19" s="67">
        <v>3.4099999999999998E-2</v>
      </c>
      <c r="U19" s="9"/>
    </row>
    <row r="20" spans="1:21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2.4500000000000001E-2</v>
      </c>
      <c r="P20" s="67" t="s">
        <v>4</v>
      </c>
      <c r="Q20" s="67">
        <v>2.6499999999999999E-2</v>
      </c>
      <c r="R20" s="67">
        <v>2.7E-2</v>
      </c>
      <c r="S20" s="67">
        <v>2.9000000000000001E-2</v>
      </c>
      <c r="T20" s="67">
        <v>3.3500000000000002E-2</v>
      </c>
      <c r="U20" s="9"/>
    </row>
    <row r="21" spans="1:21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1" x14ac:dyDescent="0.25">
      <c r="B22" t="s">
        <v>230</v>
      </c>
      <c r="C22" s="38">
        <v>2.75E-2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2.2499999999999999E-2</v>
      </c>
      <c r="M22" s="37">
        <v>2.35E-2</v>
      </c>
      <c r="N22" s="19"/>
      <c r="O22" s="37">
        <v>2.75E-2</v>
      </c>
      <c r="P22" s="37">
        <v>2.9000000000000001E-2</v>
      </c>
      <c r="Q22" s="37">
        <v>2.9499999999999998E-2</v>
      </c>
      <c r="R22" s="37">
        <v>0.03</v>
      </c>
      <c r="S22" s="37">
        <v>3.0499999999999999E-2</v>
      </c>
      <c r="T22" s="37">
        <v>3.1E-2</v>
      </c>
      <c r="U22" s="9"/>
    </row>
    <row r="23" spans="1:21" x14ac:dyDescent="0.25">
      <c r="B23" t="s">
        <v>408</v>
      </c>
      <c r="C23" s="70">
        <v>1.2500000000000001E-2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7">
        <v>2.75E-2</v>
      </c>
      <c r="P23" s="67" t="s">
        <v>4</v>
      </c>
      <c r="Q23" s="67">
        <v>2.8000000000000001E-2</v>
      </c>
      <c r="R23" s="67">
        <v>2.9000000000000001E-2</v>
      </c>
      <c r="S23" s="67">
        <v>0.03</v>
      </c>
      <c r="T23" s="67">
        <v>3.1E-2</v>
      </c>
      <c r="U23" s="9"/>
    </row>
    <row r="24" spans="1:21" x14ac:dyDescent="0.25">
      <c r="B24" t="s">
        <v>420</v>
      </c>
      <c r="C24" s="68">
        <v>1.4500000000000001E-2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2.5000000000000001E-2</v>
      </c>
      <c r="P24" s="67" t="s">
        <v>4</v>
      </c>
      <c r="Q24" s="67">
        <v>2.8000000000000001E-2</v>
      </c>
      <c r="R24" s="67">
        <v>2.9499999999999998E-2</v>
      </c>
      <c r="S24" s="67">
        <v>3.0499999999999999E-2</v>
      </c>
      <c r="T24" s="67">
        <v>3.2000000000000001E-2</v>
      </c>
      <c r="U24" s="9"/>
    </row>
    <row r="25" spans="1:21" x14ac:dyDescent="0.25">
      <c r="B25" t="s">
        <v>421</v>
      </c>
      <c r="C25" s="68">
        <v>2.3E-2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1.4999999999999999E-2</v>
      </c>
      <c r="M25" s="37" t="s">
        <v>4</v>
      </c>
      <c r="N25" s="19"/>
      <c r="O25" s="67">
        <v>2.8799999999999999E-2</v>
      </c>
      <c r="P25" s="67" t="s">
        <v>4</v>
      </c>
      <c r="Q25" s="67">
        <v>3.0499999999999999E-2</v>
      </c>
      <c r="R25" s="67">
        <v>3.1E-2</v>
      </c>
      <c r="S25" s="67">
        <v>3.2800000000000003E-2</v>
      </c>
      <c r="T25" s="67">
        <v>3.5000000000000003E-2</v>
      </c>
      <c r="U25" s="9"/>
    </row>
    <row r="26" spans="1:21" x14ac:dyDescent="0.25">
      <c r="A26" s="9" t="s">
        <v>24</v>
      </c>
      <c r="C26" s="71"/>
      <c r="D26" s="95"/>
      <c r="U26" s="9"/>
    </row>
    <row r="27" spans="1:21" x14ac:dyDescent="0.25">
      <c r="A27" s="9"/>
      <c r="B27" s="9" t="s">
        <v>51</v>
      </c>
      <c r="C27" s="42">
        <f>MAX(C17:C24)</f>
        <v>2.75E-2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1.2999999999999999E-2</v>
      </c>
      <c r="I27" s="42">
        <f t="shared" si="6"/>
        <v>1.2999999999999999E-2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2.4E-2</v>
      </c>
      <c r="M27" s="42">
        <f t="shared" si="6"/>
        <v>2.4500000000000001E-2</v>
      </c>
      <c r="N27" s="12"/>
      <c r="O27" s="42">
        <f>MAX(O17:O25)</f>
        <v>2.9100000000000001E-2</v>
      </c>
      <c r="P27" s="42">
        <f>MAX(P17:P24)</f>
        <v>2.9000000000000001E-2</v>
      </c>
      <c r="Q27" s="42">
        <f>MAX(Q17:Q25)</f>
        <v>3.1199999999999999E-2</v>
      </c>
      <c r="R27" s="42">
        <f>MAX(R17:R25)</f>
        <v>3.2500000000000001E-2</v>
      </c>
      <c r="S27" s="42">
        <f>MAX(S17:S25)</f>
        <v>3.3000000000000002E-2</v>
      </c>
      <c r="T27" s="42">
        <f>MAX(T17:T25)</f>
        <v>3.5000000000000003E-2</v>
      </c>
      <c r="U27" s="9"/>
    </row>
    <row r="28" spans="1:21" x14ac:dyDescent="0.25">
      <c r="A28" s="9"/>
      <c r="D28" s="95"/>
    </row>
    <row r="29" spans="1:21" x14ac:dyDescent="0.25">
      <c r="B29" t="s">
        <v>25</v>
      </c>
      <c r="C29" s="68">
        <v>2.35E-2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2.8500000000000001E-2</v>
      </c>
      <c r="P29" s="68" t="s">
        <v>4</v>
      </c>
      <c r="Q29" s="67">
        <v>2.9499999999999998E-2</v>
      </c>
      <c r="R29" s="67">
        <v>3.1E-2</v>
      </c>
      <c r="S29" s="67">
        <v>3.2000000000000001E-2</v>
      </c>
      <c r="T29" s="67">
        <v>3.3500000000000002E-2</v>
      </c>
    </row>
    <row r="30" spans="1:21" x14ac:dyDescent="0.25">
      <c r="B30" t="s">
        <v>28</v>
      </c>
      <c r="C30" s="68">
        <v>2.1499999999999998E-2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2.5000000000000001E-2</v>
      </c>
      <c r="P30" s="68" t="s">
        <v>4</v>
      </c>
      <c r="Q30" s="67">
        <v>2.7E-2</v>
      </c>
      <c r="R30" s="67">
        <v>2.9000000000000001E-2</v>
      </c>
      <c r="S30" s="67">
        <v>3.1E-2</v>
      </c>
      <c r="T30" s="67">
        <v>3.3500000000000002E-2</v>
      </c>
    </row>
    <row r="31" spans="1:21" x14ac:dyDescent="0.25">
      <c r="B31" t="s">
        <v>29</v>
      </c>
      <c r="C31" s="68">
        <v>1.4999999999999999E-2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2.4E-2</v>
      </c>
      <c r="P31" s="68" t="s">
        <v>4</v>
      </c>
      <c r="Q31" s="68">
        <v>2.5999999999999999E-2</v>
      </c>
      <c r="R31" s="68">
        <v>2.8000000000000001E-2</v>
      </c>
      <c r="S31" s="68">
        <v>2.9000000000000001E-2</v>
      </c>
      <c r="T31" s="68">
        <v>3.2500000000000001E-2</v>
      </c>
    </row>
    <row r="32" spans="1:21" x14ac:dyDescent="0.25">
      <c r="B32" t="s">
        <v>30</v>
      </c>
      <c r="C32" s="68">
        <v>2.1499999999999998E-2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2.8500000000000001E-2</v>
      </c>
      <c r="P32" s="68" t="s">
        <v>4</v>
      </c>
      <c r="Q32" s="69">
        <v>2.9499999999999998E-2</v>
      </c>
      <c r="R32" s="69">
        <v>0.03</v>
      </c>
      <c r="S32" s="69">
        <v>3.1E-2</v>
      </c>
      <c r="T32" s="69">
        <v>3.3500000000000002E-2</v>
      </c>
    </row>
    <row r="33" spans="1:21" x14ac:dyDescent="0.25">
      <c r="B33" t="s">
        <v>247</v>
      </c>
      <c r="C33" s="68">
        <v>2.1499999999999998E-2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2.5000000000000001E-2</v>
      </c>
      <c r="P33" s="68" t="s">
        <v>4</v>
      </c>
      <c r="Q33" s="68">
        <v>2.7E-2</v>
      </c>
      <c r="R33" s="68">
        <v>2.9000000000000001E-2</v>
      </c>
      <c r="S33" s="68">
        <v>3.1E-2</v>
      </c>
      <c r="T33" s="68">
        <v>3.3500000000000002E-2</v>
      </c>
    </row>
    <row r="34" spans="1:21" x14ac:dyDescent="0.25">
      <c r="B34" t="s">
        <v>36</v>
      </c>
      <c r="C34" s="68" t="s">
        <v>425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2.5999999999999999E-2</v>
      </c>
      <c r="P34" s="68" t="s">
        <v>4</v>
      </c>
      <c r="Q34" s="67">
        <v>2.8000000000000001E-2</v>
      </c>
      <c r="R34" s="67">
        <v>0.03</v>
      </c>
      <c r="S34" s="67">
        <v>3.1E-2</v>
      </c>
      <c r="T34" s="67">
        <v>3.2500000000000001E-2</v>
      </c>
    </row>
    <row r="35" spans="1:21" x14ac:dyDescent="0.25">
      <c r="B35" t="s">
        <v>188</v>
      </c>
      <c r="C35" s="68">
        <v>1.4999999999999999E-2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3.2500000000000001E-2</v>
      </c>
      <c r="P35" s="68">
        <v>2.5000000000000001E-2</v>
      </c>
      <c r="Q35" s="68">
        <v>2.1499999999999998E-2</v>
      </c>
      <c r="R35" s="68">
        <v>2.1999999999999999E-2</v>
      </c>
      <c r="S35" s="68">
        <v>2.35E-2</v>
      </c>
      <c r="T35" s="68">
        <v>3.7499999999999999E-2</v>
      </c>
    </row>
    <row r="36" spans="1:21" x14ac:dyDescent="0.25">
      <c r="B36" t="s">
        <v>413</v>
      </c>
      <c r="C36" s="68" t="s">
        <v>423</v>
      </c>
      <c r="D36" s="12"/>
      <c r="E36" s="37">
        <v>2.5000000000000001E-3</v>
      </c>
      <c r="F36" s="37">
        <v>3.5000000000000001E-3</v>
      </c>
      <c r="G36" s="16"/>
      <c r="H36" s="37" t="s">
        <v>4</v>
      </c>
      <c r="I36" s="37">
        <v>4.0000000000000001E-3</v>
      </c>
      <c r="J36" s="37" t="s">
        <v>4</v>
      </c>
      <c r="K36" s="37" t="s">
        <v>4</v>
      </c>
      <c r="L36" s="37">
        <v>5.0000000000000001E-3</v>
      </c>
      <c r="M36" s="37">
        <v>6.0000000000000001E-3</v>
      </c>
      <c r="N36" s="16"/>
      <c r="O36" s="67">
        <v>2.8000000000000001E-2</v>
      </c>
      <c r="P36" s="68">
        <v>1.35E-2</v>
      </c>
      <c r="Q36" s="67">
        <v>2.9000000000000001E-2</v>
      </c>
      <c r="R36" s="67">
        <v>1.6500000000000001E-2</v>
      </c>
      <c r="S36" s="67">
        <v>1.9E-2</v>
      </c>
      <c r="T36" s="67">
        <v>3.15E-2</v>
      </c>
    </row>
    <row r="37" spans="1:21" x14ac:dyDescent="0.25">
      <c r="D37" s="9"/>
      <c r="O37" s="43"/>
      <c r="P37" s="44"/>
      <c r="Q37" s="43"/>
      <c r="R37" s="43"/>
      <c r="S37" s="43"/>
      <c r="T37" s="43"/>
    </row>
    <row r="38" spans="1:21" x14ac:dyDescent="0.25">
      <c r="A38" s="8"/>
      <c r="B38" s="25" t="s">
        <v>37</v>
      </c>
      <c r="C38" s="42">
        <f>MAX(C29:C34)</f>
        <v>2.35E-2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MAX(O29:O34)</f>
        <v>2.8500000000000001E-2</v>
      </c>
      <c r="P38" s="42" t="s">
        <v>4</v>
      </c>
      <c r="Q38" s="42">
        <f>MAX(Q29:Q34)</f>
        <v>2.9499999999999998E-2</v>
      </c>
      <c r="R38" s="42">
        <f>MAX(R29:R34)</f>
        <v>3.1E-2</v>
      </c>
      <c r="S38" s="42">
        <f>MAX(S29:S34)</f>
        <v>3.2000000000000001E-2</v>
      </c>
      <c r="T38" s="42">
        <f>MAX(T29:T34)</f>
        <v>3.3500000000000002E-2</v>
      </c>
      <c r="U38" s="8"/>
    </row>
    <row r="39" spans="1:21" x14ac:dyDescent="0.25">
      <c r="A39" s="9" t="s">
        <v>38</v>
      </c>
      <c r="D39" s="9"/>
    </row>
    <row r="40" spans="1:21" x14ac:dyDescent="0.25">
      <c r="B40" s="9" t="s">
        <v>38</v>
      </c>
      <c r="C40" s="78">
        <v>1.15E-2</v>
      </c>
      <c r="D40" s="12"/>
      <c r="E40" s="83">
        <v>1.1599999999999999E-2</v>
      </c>
      <c r="F40" s="80">
        <v>1.26E-2</v>
      </c>
      <c r="G40" s="12"/>
      <c r="H40" s="80">
        <v>1.15E-2</v>
      </c>
      <c r="I40" s="80">
        <v>1.2500000000000001E-2</v>
      </c>
      <c r="J40" s="80">
        <v>1.35E-2</v>
      </c>
      <c r="K40" s="80">
        <v>1.6E-2</v>
      </c>
      <c r="L40" s="80">
        <v>0.02</v>
      </c>
      <c r="M40" s="80">
        <v>2.1000000000000001E-2</v>
      </c>
      <c r="N40" s="61"/>
      <c r="O40" s="80">
        <v>2.4500000000000001E-2</v>
      </c>
      <c r="P40" s="80">
        <v>2.5399999999999999E-2</v>
      </c>
      <c r="Q40" s="80">
        <v>2.92E-2</v>
      </c>
      <c r="R40" s="80">
        <v>2.9700000000000001E-2</v>
      </c>
      <c r="S40" s="80">
        <v>3.0300000000000001E-2</v>
      </c>
      <c r="T40" s="80">
        <v>3.2099999999999997E-2</v>
      </c>
    </row>
    <row r="41" spans="1:21" x14ac:dyDescent="0.25">
      <c r="B41" s="9" t="s">
        <v>392</v>
      </c>
      <c r="C41" s="78">
        <v>1.15E-2</v>
      </c>
      <c r="D41" s="12"/>
      <c r="E41" s="83">
        <v>1.15E-2</v>
      </c>
      <c r="F41" s="80">
        <v>1.2500000000000001E-2</v>
      </c>
      <c r="G41" s="12"/>
      <c r="H41" s="80">
        <v>1.14E-2</v>
      </c>
      <c r="I41" s="80">
        <v>1.24E-2</v>
      </c>
      <c r="J41" s="80">
        <v>1.34E-2</v>
      </c>
      <c r="K41" s="80">
        <v>1.5900000000000001E-2</v>
      </c>
      <c r="L41" s="80">
        <v>1.9900000000000001E-2</v>
      </c>
      <c r="M41" s="80">
        <v>2.0899999999999998E-2</v>
      </c>
      <c r="N41" s="61"/>
      <c r="O41" s="80">
        <v>2.4400000000000002E-2</v>
      </c>
      <c r="P41" s="80">
        <v>2.53E-2</v>
      </c>
      <c r="Q41" s="80">
        <v>2.9100000000000001E-2</v>
      </c>
      <c r="R41" s="80">
        <v>2.9600000000000001E-2</v>
      </c>
      <c r="S41" s="80">
        <v>3.0200000000000001E-2</v>
      </c>
      <c r="T41" s="80">
        <v>3.2000000000000001E-2</v>
      </c>
    </row>
    <row r="42" spans="1:21" x14ac:dyDescent="0.25">
      <c r="B42" s="9" t="s">
        <v>364</v>
      </c>
      <c r="C42" s="78">
        <v>1.4999999999999999E-2</v>
      </c>
      <c r="D42" s="12"/>
      <c r="E42" s="78">
        <v>1.7999999999999999E-2</v>
      </c>
      <c r="F42" s="78">
        <v>2.3E-2</v>
      </c>
      <c r="G42" s="12"/>
      <c r="H42" s="78">
        <v>1.9E-2</v>
      </c>
      <c r="I42" s="78">
        <v>1.9E-2</v>
      </c>
      <c r="J42" s="78">
        <v>1.9E-2</v>
      </c>
      <c r="K42" s="78">
        <v>0.02</v>
      </c>
      <c r="L42" s="78">
        <v>2.0500000000000001E-2</v>
      </c>
      <c r="M42" s="78">
        <v>2.1000000000000001E-2</v>
      </c>
      <c r="N42" s="60"/>
      <c r="O42" s="78">
        <v>2.9000000000000001E-2</v>
      </c>
      <c r="P42" s="78">
        <v>3.2000000000000001E-2</v>
      </c>
      <c r="Q42" s="78">
        <v>3.3000000000000002E-2</v>
      </c>
      <c r="R42" s="78">
        <v>3.3500000000000002E-2</v>
      </c>
      <c r="S42" s="78">
        <v>3.4000000000000002E-2</v>
      </c>
      <c r="T42" s="78">
        <v>3.5999999999999997E-2</v>
      </c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hiddenRows="1" topLeftCell="A2">
      <selection activeCell="C19" sqref="C19:T19"/>
      <pageMargins left="0.7" right="0.7" top="0.75" bottom="0.75" header="0.3" footer="0.3"/>
      <pageSetup orientation="portrait" r:id="rId1"/>
    </customSheetView>
  </customSheetViews>
  <mergeCells count="3">
    <mergeCell ref="E1:F1"/>
    <mergeCell ref="H1:M1"/>
    <mergeCell ref="O1:T1"/>
  </mergeCells>
  <conditionalFormatting sqref="C6:D6 D5 G21">
    <cfRule type="cellIs" dxfId="5285" priority="29" operator="greaterThan">
      <formula>0.0165</formula>
    </cfRule>
  </conditionalFormatting>
  <conditionalFormatting sqref="N22">
    <cfRule type="cellIs" dxfId="5284" priority="28" operator="greaterThan">
      <formula>0.018</formula>
    </cfRule>
  </conditionalFormatting>
  <conditionalFormatting sqref="G5:G6">
    <cfRule type="cellIs" dxfId="5283" priority="27" operator="greaterThan">
      <formula>0.0165</formula>
    </cfRule>
  </conditionalFormatting>
  <conditionalFormatting sqref="G23">
    <cfRule type="cellIs" dxfId="5282" priority="26" operator="greaterThan">
      <formula>0.0165</formula>
    </cfRule>
  </conditionalFormatting>
  <conditionalFormatting sqref="C8:C13">
    <cfRule type="top10" dxfId="5281" priority="25" rank="1"/>
  </conditionalFormatting>
  <conditionalFormatting sqref="E8:E9 E11:E12">
    <cfRule type="top10" dxfId="5280" priority="24" rank="1"/>
  </conditionalFormatting>
  <conditionalFormatting sqref="H8:H9 H11:H13">
    <cfRule type="top10" dxfId="5279" priority="23" rank="1"/>
  </conditionalFormatting>
  <conditionalFormatting sqref="I8:I9 I11:I13">
    <cfRule type="top10" dxfId="5278" priority="22" rank="1"/>
  </conditionalFormatting>
  <conditionalFormatting sqref="K8:K9 K11:K13">
    <cfRule type="top10" dxfId="5277" priority="21" rank="1"/>
  </conditionalFormatting>
  <conditionalFormatting sqref="L8:L13">
    <cfRule type="top10" dxfId="5276" priority="20" rank="1"/>
  </conditionalFormatting>
  <conditionalFormatting sqref="M8:M13">
    <cfRule type="top10" dxfId="5275" priority="19" rank="1"/>
  </conditionalFormatting>
  <conditionalFormatting sqref="O8:O13">
    <cfRule type="top10" dxfId="5274" priority="18" rank="1"/>
  </conditionalFormatting>
  <conditionalFormatting sqref="P8:P13">
    <cfRule type="top10" dxfId="5273" priority="17" rank="1"/>
  </conditionalFormatting>
  <conditionalFormatting sqref="Q8:Q13">
    <cfRule type="top10" dxfId="5272" priority="16" rank="1"/>
  </conditionalFormatting>
  <conditionalFormatting sqref="R8:R13">
    <cfRule type="top10" dxfId="5271" priority="15" rank="1"/>
  </conditionalFormatting>
  <conditionalFormatting sqref="S8:S13">
    <cfRule type="top10" dxfId="5270" priority="14" rank="1"/>
  </conditionalFormatting>
  <conditionalFormatting sqref="T8:T13">
    <cfRule type="top10" dxfId="5269" priority="13" rank="1"/>
  </conditionalFormatting>
  <conditionalFormatting sqref="J17:J21 J24">
    <cfRule type="top10" dxfId="5268" priority="12" rank="1"/>
  </conditionalFormatting>
  <conditionalFormatting sqref="C29:C36">
    <cfRule type="top10" dxfId="5267" priority="11" rank="1"/>
  </conditionalFormatting>
  <conditionalFormatting sqref="F8:F13">
    <cfRule type="top10" dxfId="5266" priority="10" rank="1"/>
  </conditionalFormatting>
  <conditionalFormatting sqref="O29:O36">
    <cfRule type="top10" dxfId="5265" priority="9" rank="1"/>
  </conditionalFormatting>
  <conditionalFormatting sqref="Q29:Q36">
    <cfRule type="top10" dxfId="5264" priority="8" rank="1"/>
  </conditionalFormatting>
  <conditionalFormatting sqref="R29:R36">
    <cfRule type="top10" dxfId="5263" priority="4" rank="1"/>
    <cfRule type="top10" dxfId="5262" priority="7" rank="1"/>
  </conditionalFormatting>
  <conditionalFormatting sqref="S29:S36">
    <cfRule type="top10" dxfId="5261" priority="6" rank="1"/>
  </conditionalFormatting>
  <conditionalFormatting sqref="T29:T36">
    <cfRule type="top10" dxfId="5260" priority="5" rank="1"/>
  </conditionalFormatting>
  <conditionalFormatting sqref="H10">
    <cfRule type="top10" dxfId="5259" priority="3" rank="1"/>
  </conditionalFormatting>
  <conditionalFormatting sqref="P17">
    <cfRule type="top10" dxfId="5258" priority="2" rank="1"/>
  </conditionalFormatting>
  <conditionalFormatting sqref="H17:H25 I25:K25">
    <cfRule type="top10" dxfId="5257" priority="30" rank="1"/>
  </conditionalFormatting>
  <conditionalFormatting sqref="I17:I24 J23:M23">
    <cfRule type="top10" dxfId="5256" priority="31" rank="1"/>
  </conditionalFormatting>
  <conditionalFormatting sqref="K17:K22 K24">
    <cfRule type="top10" dxfId="5255" priority="32" rank="1"/>
  </conditionalFormatting>
  <conditionalFormatting sqref="L17:L22 L24:L25">
    <cfRule type="top10" dxfId="5254" priority="33" rank="1"/>
  </conditionalFormatting>
  <conditionalFormatting sqref="M17:M22 M24">
    <cfRule type="top10" dxfId="5253" priority="34" rank="1"/>
  </conditionalFormatting>
  <conditionalFormatting sqref="C17:C25">
    <cfRule type="top10" dxfId="5252" priority="35" rank="1"/>
  </conditionalFormatting>
  <conditionalFormatting sqref="E17:E25">
    <cfRule type="top10" dxfId="5251" priority="36" rank="1"/>
  </conditionalFormatting>
  <conditionalFormatting sqref="F17:F25">
    <cfRule type="top10" dxfId="5250" priority="37" rank="1"/>
  </conditionalFormatting>
  <conditionalFormatting sqref="P18:P25">
    <cfRule type="top10" dxfId="5249" priority="38" percent="1" rank="10"/>
  </conditionalFormatting>
  <conditionalFormatting sqref="O17:O25">
    <cfRule type="top10" dxfId="5248" priority="39" rank="1"/>
  </conditionalFormatting>
  <conditionalFormatting sqref="Q17:Q25">
    <cfRule type="top10" dxfId="5247" priority="40" rank="1"/>
  </conditionalFormatting>
  <conditionalFormatting sqref="R17:R25">
    <cfRule type="top10" dxfId="5246" priority="41" rank="1"/>
  </conditionalFormatting>
  <conditionalFormatting sqref="S17:S25">
    <cfRule type="top10" dxfId="5245" priority="42" rank="1"/>
  </conditionalFormatting>
  <conditionalFormatting sqref="T17:T25">
    <cfRule type="top10" dxfId="5244" priority="43" rank="1"/>
  </conditionalFormatting>
  <conditionalFormatting sqref="M25">
    <cfRule type="top10" dxfId="5243" priority="1" rank="1"/>
  </conditionalFormatting>
  <pageMargins left="0.7" right="0.7" top="0.75" bottom="0.75" header="0.3" footer="0.3"/>
  <pageSetup orientation="portrait" r:id="rId2"/>
  <legacy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3C49B-9F4D-48FC-ADC5-CB5FD8B23A55}">
  <dimension ref="A1:U44"/>
  <sheetViews>
    <sheetView workbookViewId="0">
      <selection activeCell="H33" sqref="H33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8.7109375" bestFit="1" customWidth="1"/>
    <col min="22" max="22" width="9.42578125" bestFit="1" customWidth="1"/>
  </cols>
  <sheetData>
    <row r="1" spans="1:21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9.4999999999999998E-3</v>
      </c>
      <c r="K4" s="78">
        <f t="shared" si="0"/>
        <v>9.4999999999999998E-3</v>
      </c>
      <c r="L4" s="78">
        <f t="shared" si="0"/>
        <v>0.01</v>
      </c>
      <c r="M4" s="78">
        <f t="shared" si="0"/>
        <v>1.0999999999999999E-2</v>
      </c>
      <c r="N4" s="79"/>
      <c r="O4" s="78">
        <f t="shared" ref="O4:T4" si="1">MAX(O8:O13)</f>
        <v>2.5000000000000001E-2</v>
      </c>
      <c r="P4" s="78">
        <f t="shared" si="1"/>
        <v>2.1999999999999999E-2</v>
      </c>
      <c r="Q4" s="78">
        <f t="shared" si="1"/>
        <v>1.4999999999999999E-2</v>
      </c>
      <c r="R4" s="78">
        <f t="shared" si="1"/>
        <v>2.6499999999999999E-2</v>
      </c>
      <c r="S4" s="78">
        <f t="shared" si="1"/>
        <v>1.7999999999999999E-2</v>
      </c>
      <c r="T4" s="78">
        <f t="shared" si="1"/>
        <v>0.03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7.5000000000000002E-4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1.3000000000000001E-2</v>
      </c>
      <c r="P5" s="80">
        <f t="shared" si="3"/>
        <v>1.2E-2</v>
      </c>
      <c r="Q5" s="80">
        <f t="shared" si="3"/>
        <v>1.2500000000000001E-2</v>
      </c>
      <c r="R5" s="80">
        <f t="shared" si="3"/>
        <v>1.525E-2</v>
      </c>
      <c r="S5" s="80">
        <f t="shared" si="3"/>
        <v>1.4999999999999999E-2</v>
      </c>
      <c r="T5" s="80">
        <f t="shared" si="3"/>
        <v>0.02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418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1.4E-2</v>
      </c>
      <c r="P8" s="37">
        <v>1.4500000000000001E-2</v>
      </c>
      <c r="Q8" s="65">
        <v>1.4999999999999999E-2</v>
      </c>
      <c r="R8" s="65">
        <v>1.6E-2</v>
      </c>
      <c r="S8" s="65">
        <v>1.7999999999999999E-2</v>
      </c>
      <c r="T8" s="65">
        <v>0.02</v>
      </c>
      <c r="U8" s="9"/>
    </row>
    <row r="9" spans="1:21" x14ac:dyDescent="0.25">
      <c r="A9" s="9"/>
      <c r="B9" t="s">
        <v>47</v>
      </c>
      <c r="C9" s="82" t="s">
        <v>415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2.6499999999999999E-2</v>
      </c>
      <c r="S9" s="65">
        <v>1.4999999999999999E-2</v>
      </c>
      <c r="T9" s="65">
        <v>0.03</v>
      </c>
      <c r="U9" s="9"/>
    </row>
    <row r="10" spans="1:21" x14ac:dyDescent="0.25">
      <c r="A10" s="9"/>
      <c r="B10" t="s">
        <v>48</v>
      </c>
      <c r="C10" s="47" t="s">
        <v>415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2.5000000000000001E-2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9"/>
    </row>
    <row r="11" spans="1:21" x14ac:dyDescent="0.25">
      <c r="A11" s="9"/>
      <c r="B11" t="s">
        <v>65</v>
      </c>
      <c r="C11" s="87" t="s">
        <v>424</v>
      </c>
      <c r="D11" s="9"/>
      <c r="E11" s="89">
        <v>1.5E-3</v>
      </c>
      <c r="F11" s="89">
        <v>4.4999999999999997E-3</v>
      </c>
      <c r="H11" s="89">
        <v>2.5000000000000001E-3</v>
      </c>
      <c r="I11" s="87"/>
      <c r="J11" s="90">
        <v>5.4999999999999997E-3</v>
      </c>
      <c r="K11" s="87"/>
      <c r="L11" s="87">
        <v>7.0000000000000001E-3</v>
      </c>
      <c r="M11" s="87"/>
      <c r="O11" s="87">
        <v>1.2E-2</v>
      </c>
      <c r="P11" s="87">
        <v>1.2E-2</v>
      </c>
      <c r="Q11" s="87">
        <v>1.2500000000000001E-2</v>
      </c>
      <c r="R11" s="87">
        <v>1.4500000000000001E-2</v>
      </c>
      <c r="S11" s="87">
        <v>1.4999999999999999E-2</v>
      </c>
      <c r="T11" s="87">
        <v>1.6E-2</v>
      </c>
      <c r="U11" s="92"/>
    </row>
    <row r="12" spans="1:21" x14ac:dyDescent="0.25">
      <c r="A12" s="9"/>
      <c r="B12" t="s">
        <v>49</v>
      </c>
      <c r="C12" s="87" t="s">
        <v>415</v>
      </c>
      <c r="D12" s="96"/>
      <c r="E12" s="70">
        <v>1.0000000000000001E-5</v>
      </c>
      <c r="F12" s="69">
        <v>1E-3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1.4E-2</v>
      </c>
      <c r="P12" s="37">
        <v>1.0500000000000001E-2</v>
      </c>
      <c r="Q12" s="37">
        <v>1.2500000000000001E-2</v>
      </c>
      <c r="R12" s="37">
        <v>1.6E-2</v>
      </c>
      <c r="S12" s="37">
        <v>1.4999999999999999E-2</v>
      </c>
      <c r="T12" s="37">
        <v>0.02</v>
      </c>
      <c r="U12" s="9"/>
    </row>
    <row r="13" spans="1:21" x14ac:dyDescent="0.25">
      <c r="A13" s="9"/>
      <c r="B13" t="s">
        <v>50</v>
      </c>
      <c r="C13" s="70" t="s">
        <v>415</v>
      </c>
      <c r="D13" s="97"/>
      <c r="E13" s="77">
        <v>0</v>
      </c>
      <c r="F13" s="77">
        <v>1E-3</v>
      </c>
      <c r="H13" s="65">
        <v>2E-3</v>
      </c>
      <c r="I13" s="65">
        <v>4.0000000000000001E-3</v>
      </c>
      <c r="J13" s="65">
        <v>9.4999999999999998E-3</v>
      </c>
      <c r="K13" s="65">
        <v>9.4999999999999998E-3</v>
      </c>
      <c r="L13" s="65">
        <v>0.01</v>
      </c>
      <c r="M13" s="65">
        <v>1.0999999999999999E-2</v>
      </c>
      <c r="N13" s="16"/>
      <c r="O13" s="65">
        <v>1.2E-2</v>
      </c>
      <c r="P13" s="37"/>
      <c r="Q13" s="65">
        <v>1.2500000000000001E-2</v>
      </c>
      <c r="R13" s="65">
        <v>1.4500000000000001E-2</v>
      </c>
      <c r="S13" s="65">
        <v>1.4999999999999999E-2</v>
      </c>
      <c r="T13" s="65">
        <v>1.6E-2</v>
      </c>
      <c r="U13" s="9"/>
    </row>
    <row r="14" spans="1:21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9.4999999999999998E-3</v>
      </c>
      <c r="K15" s="42">
        <f t="shared" si="4"/>
        <v>9.4999999999999998E-3</v>
      </c>
      <c r="L15" s="42">
        <f t="shared" si="4"/>
        <v>0.01</v>
      </c>
      <c r="M15" s="42">
        <f t="shared" si="4"/>
        <v>1.0999999999999999E-2</v>
      </c>
      <c r="N15" s="12"/>
      <c r="O15" s="42">
        <f t="shared" ref="O15:T15" si="5">MAX(O8:O13)</f>
        <v>2.5000000000000001E-2</v>
      </c>
      <c r="P15" s="42">
        <f t="shared" si="5"/>
        <v>2.1999999999999999E-2</v>
      </c>
      <c r="Q15" s="42">
        <f t="shared" si="5"/>
        <v>1.4999999999999999E-2</v>
      </c>
      <c r="R15" s="42">
        <f t="shared" si="5"/>
        <v>2.6499999999999999E-2</v>
      </c>
      <c r="S15" s="42">
        <f t="shared" si="5"/>
        <v>1.7999999999999999E-2</v>
      </c>
      <c r="T15" s="42">
        <f t="shared" si="5"/>
        <v>0.03</v>
      </c>
    </row>
    <row r="16" spans="1:21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</row>
    <row r="17" spans="1:21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2.4E-2</v>
      </c>
      <c r="M17" s="37">
        <v>2.4500000000000001E-2</v>
      </c>
      <c r="N17" s="16"/>
      <c r="O17" s="37">
        <v>2.9100000000000001E-2</v>
      </c>
      <c r="P17" s="37" t="s">
        <v>4</v>
      </c>
      <c r="Q17" s="37">
        <v>3.0499999999999999E-2</v>
      </c>
      <c r="R17" s="37">
        <v>3.2500000000000001E-2</v>
      </c>
      <c r="S17" s="37">
        <v>3.3000000000000002E-2</v>
      </c>
      <c r="T17" s="37">
        <v>3.5000000000000003E-2</v>
      </c>
      <c r="U17" s="36"/>
    </row>
    <row r="18" spans="1:21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  <c r="U18" s="9"/>
    </row>
    <row r="19" spans="1:21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7">
        <v>2.63E-2</v>
      </c>
      <c r="P19" s="67" t="s">
        <v>4</v>
      </c>
      <c r="Q19" s="67">
        <v>3.04E-2</v>
      </c>
      <c r="R19" s="67">
        <v>3.1E-2</v>
      </c>
      <c r="S19" s="67">
        <v>3.2099999999999997E-2</v>
      </c>
      <c r="T19" s="67">
        <v>3.3500000000000002E-2</v>
      </c>
      <c r="U19" s="9"/>
    </row>
    <row r="20" spans="1:21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2.1999999999999999E-2</v>
      </c>
      <c r="P20" s="67" t="s">
        <v>4</v>
      </c>
      <c r="Q20" s="67">
        <v>2.4E-2</v>
      </c>
      <c r="R20" s="67">
        <v>2.4500000000000001E-2</v>
      </c>
      <c r="S20" s="67">
        <v>2.6499999999999999E-2</v>
      </c>
      <c r="T20" s="67">
        <v>3.2000000000000001E-2</v>
      </c>
      <c r="U20" s="9"/>
    </row>
    <row r="21" spans="1:21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1" x14ac:dyDescent="0.25">
      <c r="B22" t="s">
        <v>230</v>
      </c>
      <c r="C22" s="38">
        <v>2.75E-2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2.2499999999999999E-2</v>
      </c>
      <c r="M22" s="37">
        <v>2.35E-2</v>
      </c>
      <c r="N22" s="19"/>
      <c r="O22" s="37">
        <v>2.75E-2</v>
      </c>
      <c r="P22" s="37">
        <v>2.9000000000000001E-2</v>
      </c>
      <c r="Q22" s="37">
        <v>2.9499999999999998E-2</v>
      </c>
      <c r="R22" s="37">
        <v>0.03</v>
      </c>
      <c r="S22" s="37">
        <v>3.0499999999999999E-2</v>
      </c>
      <c r="T22" s="37">
        <v>3.1E-2</v>
      </c>
      <c r="U22" s="9"/>
    </row>
    <row r="23" spans="1:21" x14ac:dyDescent="0.25">
      <c r="B23" t="s">
        <v>408</v>
      </c>
      <c r="C23" s="70">
        <v>1.2500000000000001E-2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7">
        <v>2.75E-2</v>
      </c>
      <c r="P23" s="67" t="s">
        <v>4</v>
      </c>
      <c r="Q23" s="67">
        <v>2.8000000000000001E-2</v>
      </c>
      <c r="R23" s="67">
        <v>2.9000000000000001E-2</v>
      </c>
      <c r="S23" s="67">
        <v>0.03</v>
      </c>
      <c r="T23" s="67">
        <v>3.1E-2</v>
      </c>
      <c r="U23" s="9"/>
    </row>
    <row r="24" spans="1:21" x14ac:dyDescent="0.25">
      <c r="B24" t="s">
        <v>420</v>
      </c>
      <c r="C24" s="68">
        <v>1.4500000000000001E-2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2.5000000000000001E-2</v>
      </c>
      <c r="P24" s="67" t="s">
        <v>4</v>
      </c>
      <c r="Q24" s="67">
        <v>2.8000000000000001E-2</v>
      </c>
      <c r="R24" s="67">
        <v>2.9499999999999998E-2</v>
      </c>
      <c r="S24" s="67">
        <v>3.0499999999999999E-2</v>
      </c>
      <c r="T24" s="67">
        <v>3.2000000000000001E-2</v>
      </c>
      <c r="U24" s="9"/>
    </row>
    <row r="25" spans="1:21" x14ac:dyDescent="0.25">
      <c r="B25" t="s">
        <v>421</v>
      </c>
      <c r="C25" s="68">
        <v>2.5000000000000001E-2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1.4999999999999999E-2</v>
      </c>
      <c r="M25" s="37" t="s">
        <v>4</v>
      </c>
      <c r="N25" s="19"/>
      <c r="O25" s="67">
        <v>2.8799999999999999E-2</v>
      </c>
      <c r="P25" s="67" t="s">
        <v>4</v>
      </c>
      <c r="Q25" s="67">
        <v>3.0499999999999999E-2</v>
      </c>
      <c r="R25" s="67">
        <v>3.1E-2</v>
      </c>
      <c r="S25" s="67">
        <v>3.2800000000000003E-2</v>
      </c>
      <c r="T25" s="67">
        <v>3.5000000000000003E-2</v>
      </c>
      <c r="U25" s="9"/>
    </row>
    <row r="26" spans="1:21" x14ac:dyDescent="0.25">
      <c r="A26" s="9" t="s">
        <v>24</v>
      </c>
      <c r="C26" s="71"/>
      <c r="D26" s="95"/>
      <c r="U26" s="9"/>
    </row>
    <row r="27" spans="1:21" x14ac:dyDescent="0.25">
      <c r="A27" s="9"/>
      <c r="B27" s="9" t="s">
        <v>51</v>
      </c>
      <c r="C27" s="42">
        <f>MAX(C17:C24)</f>
        <v>2.75E-2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1.2999999999999999E-2</v>
      </c>
      <c r="I27" s="42">
        <f t="shared" si="6"/>
        <v>1.2999999999999999E-2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2.4E-2</v>
      </c>
      <c r="M27" s="42">
        <f t="shared" si="6"/>
        <v>2.4500000000000001E-2</v>
      </c>
      <c r="N27" s="12"/>
      <c r="O27" s="42">
        <f>MAX(O17:O25)</f>
        <v>2.9100000000000001E-2</v>
      </c>
      <c r="P27" s="42">
        <f>MAX(P17:P24)</f>
        <v>2.9000000000000001E-2</v>
      </c>
      <c r="Q27" s="42">
        <f>MAX(Q17:Q25)</f>
        <v>3.0499999999999999E-2</v>
      </c>
      <c r="R27" s="42">
        <f>MAX(R17:R25)</f>
        <v>3.2500000000000001E-2</v>
      </c>
      <c r="S27" s="42">
        <f>MAX(S17:S25)</f>
        <v>3.3000000000000002E-2</v>
      </c>
      <c r="T27" s="42">
        <f>MAX(T17:T25)</f>
        <v>3.5000000000000003E-2</v>
      </c>
      <c r="U27" s="9"/>
    </row>
    <row r="28" spans="1:21" x14ac:dyDescent="0.25">
      <c r="A28" s="9"/>
      <c r="D28" s="95"/>
    </row>
    <row r="29" spans="1:21" x14ac:dyDescent="0.25">
      <c r="B29" t="s">
        <v>25</v>
      </c>
      <c r="C29" s="68">
        <v>2.2499999999999999E-2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2.8500000000000001E-2</v>
      </c>
      <c r="P29" s="68" t="s">
        <v>4</v>
      </c>
      <c r="Q29" s="67">
        <v>2.9499999999999998E-2</v>
      </c>
      <c r="R29" s="67">
        <v>3.1E-2</v>
      </c>
      <c r="S29" s="67">
        <v>3.2000000000000001E-2</v>
      </c>
      <c r="T29" s="67">
        <v>3.3500000000000002E-2</v>
      </c>
    </row>
    <row r="30" spans="1:21" x14ac:dyDescent="0.25">
      <c r="B30" t="s">
        <v>28</v>
      </c>
      <c r="C30" s="68">
        <v>2.1499999999999998E-2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2.5000000000000001E-2</v>
      </c>
      <c r="P30" s="68" t="s">
        <v>4</v>
      </c>
      <c r="Q30" s="67">
        <v>2.7E-2</v>
      </c>
      <c r="R30" s="67">
        <v>2.9000000000000001E-2</v>
      </c>
      <c r="S30" s="67">
        <v>3.1E-2</v>
      </c>
      <c r="T30" s="67">
        <v>3.3500000000000002E-2</v>
      </c>
    </row>
    <row r="31" spans="1:21" x14ac:dyDescent="0.25">
      <c r="B31" t="s">
        <v>29</v>
      </c>
      <c r="C31" s="68">
        <v>1.4999999999999999E-2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2.4E-2</v>
      </c>
      <c r="P31" s="68" t="s">
        <v>4</v>
      </c>
      <c r="Q31" s="68">
        <v>2.5999999999999999E-2</v>
      </c>
      <c r="R31" s="68">
        <v>2.8000000000000001E-2</v>
      </c>
      <c r="S31" s="68">
        <v>2.9000000000000001E-2</v>
      </c>
      <c r="T31" s="68">
        <v>3.2500000000000001E-2</v>
      </c>
    </row>
    <row r="32" spans="1:21" x14ac:dyDescent="0.25">
      <c r="B32" t="s">
        <v>30</v>
      </c>
      <c r="C32" s="68">
        <v>2.1499999999999998E-2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2.8500000000000001E-2</v>
      </c>
      <c r="P32" s="68" t="s">
        <v>4</v>
      </c>
      <c r="Q32" s="69">
        <v>2.9499999999999998E-2</v>
      </c>
      <c r="R32" s="69">
        <v>0.03</v>
      </c>
      <c r="S32" s="69">
        <v>3.1E-2</v>
      </c>
      <c r="T32" s="69">
        <v>3.3500000000000002E-2</v>
      </c>
    </row>
    <row r="33" spans="1:21" x14ac:dyDescent="0.25">
      <c r="B33" t="s">
        <v>247</v>
      </c>
      <c r="C33" s="68">
        <v>2.1499999999999998E-2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2.5000000000000001E-2</v>
      </c>
      <c r="P33" s="68" t="s">
        <v>4</v>
      </c>
      <c r="Q33" s="68">
        <v>2.7E-2</v>
      </c>
      <c r="R33" s="68">
        <v>2.9000000000000001E-2</v>
      </c>
      <c r="S33" s="68">
        <v>3.1E-2</v>
      </c>
      <c r="T33" s="68">
        <v>3.3500000000000002E-2</v>
      </c>
    </row>
    <row r="34" spans="1:21" x14ac:dyDescent="0.25">
      <c r="B34" t="s">
        <v>36</v>
      </c>
      <c r="C34" s="68" t="s">
        <v>425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2.5999999999999999E-2</v>
      </c>
      <c r="P34" s="68" t="s">
        <v>4</v>
      </c>
      <c r="Q34" s="67">
        <v>2.8000000000000001E-2</v>
      </c>
      <c r="R34" s="67">
        <v>0.03</v>
      </c>
      <c r="S34" s="67">
        <v>3.1E-2</v>
      </c>
      <c r="T34" s="67">
        <v>3.2500000000000001E-2</v>
      </c>
    </row>
    <row r="35" spans="1:21" x14ac:dyDescent="0.25">
      <c r="B35" t="s">
        <v>188</v>
      </c>
      <c r="C35" s="68">
        <v>1.4999999999999999E-2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3.2500000000000001E-2</v>
      </c>
      <c r="P35" s="68">
        <v>2.5000000000000001E-2</v>
      </c>
      <c r="Q35" s="68">
        <v>2.1499999999999998E-2</v>
      </c>
      <c r="R35" s="68">
        <v>2.1999999999999999E-2</v>
      </c>
      <c r="S35" s="68">
        <v>2.35E-2</v>
      </c>
      <c r="T35" s="68">
        <v>3.7499999999999999E-2</v>
      </c>
    </row>
    <row r="36" spans="1:21" x14ac:dyDescent="0.25">
      <c r="B36" t="s">
        <v>413</v>
      </c>
      <c r="C36" s="68" t="s">
        <v>423</v>
      </c>
      <c r="D36" s="12"/>
      <c r="E36" s="37">
        <v>2.5000000000000001E-3</v>
      </c>
      <c r="F36" s="37">
        <v>3.5000000000000001E-3</v>
      </c>
      <c r="G36" s="16"/>
      <c r="H36" s="37" t="s">
        <v>4</v>
      </c>
      <c r="I36" s="37">
        <v>4.0000000000000001E-3</v>
      </c>
      <c r="J36" s="37" t="s">
        <v>4</v>
      </c>
      <c r="K36" s="37" t="s">
        <v>4</v>
      </c>
      <c r="L36" s="37">
        <v>5.0000000000000001E-3</v>
      </c>
      <c r="M36" s="37">
        <v>6.0000000000000001E-3</v>
      </c>
      <c r="N36" s="16"/>
      <c r="O36" s="67">
        <v>2.8000000000000001E-2</v>
      </c>
      <c r="P36" s="68">
        <v>1.35E-2</v>
      </c>
      <c r="Q36" s="67">
        <v>2.9000000000000001E-2</v>
      </c>
      <c r="R36" s="67">
        <v>1.6500000000000001E-2</v>
      </c>
      <c r="S36" s="67">
        <v>1.9E-2</v>
      </c>
      <c r="T36" s="67">
        <v>3.15E-2</v>
      </c>
    </row>
    <row r="37" spans="1:21" x14ac:dyDescent="0.25">
      <c r="D37" s="9"/>
      <c r="O37" s="43"/>
      <c r="P37" s="44"/>
      <c r="Q37" s="43"/>
      <c r="R37" s="43"/>
      <c r="S37" s="43"/>
      <c r="T37" s="43"/>
    </row>
    <row r="38" spans="1:21" x14ac:dyDescent="0.25">
      <c r="A38" s="8"/>
      <c r="B38" s="25" t="s">
        <v>37</v>
      </c>
      <c r="C38" s="42">
        <f>MAX(C29:C34)</f>
        <v>2.2499999999999999E-2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MAX(O29:O34)</f>
        <v>2.8500000000000001E-2</v>
      </c>
      <c r="P38" s="42" t="s">
        <v>4</v>
      </c>
      <c r="Q38" s="42">
        <f>MAX(Q29:Q34)</f>
        <v>2.9499999999999998E-2</v>
      </c>
      <c r="R38" s="42">
        <f>MAX(R29:R34)</f>
        <v>3.1E-2</v>
      </c>
      <c r="S38" s="42">
        <f>MAX(S29:S34)</f>
        <v>3.2000000000000001E-2</v>
      </c>
      <c r="T38" s="42">
        <f>MAX(T29:T34)</f>
        <v>3.3500000000000002E-2</v>
      </c>
      <c r="U38" s="8"/>
    </row>
    <row r="39" spans="1:21" x14ac:dyDescent="0.25">
      <c r="A39" s="9" t="s">
        <v>38</v>
      </c>
      <c r="D39" s="9"/>
    </row>
    <row r="40" spans="1:21" x14ac:dyDescent="0.25">
      <c r="B40" s="9" t="s">
        <v>38</v>
      </c>
      <c r="C40" s="78">
        <v>1.15E-2</v>
      </c>
      <c r="D40" s="12"/>
      <c r="E40" s="83">
        <v>1.1599999999999999E-2</v>
      </c>
      <c r="F40" s="80">
        <v>1.26E-2</v>
      </c>
      <c r="G40" s="12"/>
      <c r="H40" s="80">
        <v>1.15E-2</v>
      </c>
      <c r="I40" s="80">
        <v>1.2500000000000001E-2</v>
      </c>
      <c r="J40" s="80">
        <v>1.35E-2</v>
      </c>
      <c r="K40" s="80">
        <v>1.6E-2</v>
      </c>
      <c r="L40" s="80">
        <v>0.02</v>
      </c>
      <c r="M40" s="80">
        <v>2.1000000000000001E-2</v>
      </c>
      <c r="N40" s="61"/>
      <c r="O40" s="80">
        <v>2.4500000000000001E-2</v>
      </c>
      <c r="P40" s="80">
        <v>2.5399999999999999E-2</v>
      </c>
      <c r="Q40" s="80">
        <v>2.86E-2</v>
      </c>
      <c r="R40" s="80">
        <v>2.92E-2</v>
      </c>
      <c r="S40" s="80">
        <v>0.03</v>
      </c>
      <c r="T40" s="80">
        <v>3.1600000000000003E-2</v>
      </c>
    </row>
    <row r="41" spans="1:21" x14ac:dyDescent="0.25">
      <c r="B41" s="9" t="s">
        <v>392</v>
      </c>
      <c r="C41" s="78">
        <v>1.15E-2</v>
      </c>
      <c r="D41" s="12"/>
      <c r="E41" s="83">
        <v>1.15E-2</v>
      </c>
      <c r="F41" s="80">
        <v>1.2500000000000001E-2</v>
      </c>
      <c r="G41" s="12"/>
      <c r="H41" s="80">
        <v>1.14E-2</v>
      </c>
      <c r="I41" s="80">
        <v>1.24E-2</v>
      </c>
      <c r="J41" s="80">
        <v>1.34E-2</v>
      </c>
      <c r="K41" s="80">
        <v>1.5900000000000001E-2</v>
      </c>
      <c r="L41" s="80">
        <v>1.9900000000000001E-2</v>
      </c>
      <c r="M41" s="80">
        <v>2.0899999999999998E-2</v>
      </c>
      <c r="N41" s="61"/>
      <c r="O41" s="80">
        <v>2.4400000000000002E-2</v>
      </c>
      <c r="P41" s="80">
        <v>2.53E-2</v>
      </c>
      <c r="Q41" s="80">
        <v>2.8500000000000001E-2</v>
      </c>
      <c r="R41" s="80">
        <v>2.9100000000000001E-2</v>
      </c>
      <c r="S41" s="80">
        <v>2.9899999999999999E-2</v>
      </c>
      <c r="T41" s="80">
        <v>3.15E-2</v>
      </c>
    </row>
    <row r="42" spans="1:21" x14ac:dyDescent="0.25">
      <c r="B42" s="9" t="s">
        <v>364</v>
      </c>
      <c r="C42" s="78">
        <v>1.4999999999999999E-2</v>
      </c>
      <c r="D42" s="12"/>
      <c r="E42" s="78">
        <v>1.7999999999999999E-2</v>
      </c>
      <c r="F42" s="78">
        <v>2.3E-2</v>
      </c>
      <c r="G42" s="12"/>
      <c r="H42" s="78">
        <v>1.9E-2</v>
      </c>
      <c r="I42" s="78">
        <v>1.9E-2</v>
      </c>
      <c r="J42" s="78">
        <v>1.9E-2</v>
      </c>
      <c r="K42" s="78">
        <v>0.02</v>
      </c>
      <c r="L42" s="78">
        <v>2.0500000000000001E-2</v>
      </c>
      <c r="M42" s="78">
        <v>2.1000000000000001E-2</v>
      </c>
      <c r="N42" s="60"/>
      <c r="O42" s="78">
        <v>2.9000000000000001E-2</v>
      </c>
      <c r="P42" s="78">
        <v>3.2000000000000001E-2</v>
      </c>
      <c r="Q42" s="78">
        <v>3.3000000000000002E-2</v>
      </c>
      <c r="R42" s="78">
        <v>3.3500000000000002E-2</v>
      </c>
      <c r="S42" s="78">
        <v>3.4000000000000002E-2</v>
      </c>
      <c r="T42" s="78">
        <v>3.5999999999999997E-2</v>
      </c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hiddenRows="1">
      <selection activeCell="H33" sqref="H33"/>
      <pageMargins left="0.7" right="0.7" top="0.75" bottom="0.75" header="0.3" footer="0.3"/>
      <pageSetup orientation="portrait" r:id="rId1"/>
    </customSheetView>
  </customSheetViews>
  <mergeCells count="3">
    <mergeCell ref="E1:F1"/>
    <mergeCell ref="H1:M1"/>
    <mergeCell ref="O1:T1"/>
  </mergeCells>
  <conditionalFormatting sqref="C6:D6 D5 G21">
    <cfRule type="cellIs" dxfId="5242" priority="47" operator="greaterThan">
      <formula>0.0165</formula>
    </cfRule>
  </conditionalFormatting>
  <conditionalFormatting sqref="N22">
    <cfRule type="cellIs" dxfId="5241" priority="46" operator="greaterThan">
      <formula>0.018</formula>
    </cfRule>
  </conditionalFormatting>
  <conditionalFormatting sqref="G5:G6">
    <cfRule type="cellIs" dxfId="5240" priority="45" operator="greaterThan">
      <formula>0.0165</formula>
    </cfRule>
  </conditionalFormatting>
  <conditionalFormatting sqref="G23">
    <cfRule type="cellIs" dxfId="5239" priority="44" operator="greaterThan">
      <formula>0.0165</formula>
    </cfRule>
  </conditionalFormatting>
  <conditionalFormatting sqref="C8:C13">
    <cfRule type="top10" dxfId="5238" priority="43" rank="1"/>
  </conditionalFormatting>
  <conditionalFormatting sqref="E8:E9 E11:E12">
    <cfRule type="top10" dxfId="5237" priority="42" rank="1"/>
  </conditionalFormatting>
  <conditionalFormatting sqref="H8:H9 H11:H13">
    <cfRule type="top10" dxfId="5236" priority="41" rank="1"/>
  </conditionalFormatting>
  <conditionalFormatting sqref="I8:I9 I11:I13">
    <cfRule type="top10" dxfId="5235" priority="40" rank="1"/>
  </conditionalFormatting>
  <conditionalFormatting sqref="K8:K9 K11:K13">
    <cfRule type="top10" dxfId="5234" priority="39" rank="1"/>
  </conditionalFormatting>
  <conditionalFormatting sqref="L8:L13">
    <cfRule type="top10" dxfId="5233" priority="38" rank="1"/>
  </conditionalFormatting>
  <conditionalFormatting sqref="M8:M13">
    <cfRule type="top10" dxfId="5232" priority="37" rank="1"/>
  </conditionalFormatting>
  <conditionalFormatting sqref="O8:O13">
    <cfRule type="top10" dxfId="5231" priority="36" rank="1"/>
  </conditionalFormatting>
  <conditionalFormatting sqref="P8:P13">
    <cfRule type="top10" dxfId="5230" priority="35" rank="1"/>
  </conditionalFormatting>
  <conditionalFormatting sqref="Q8:Q13">
    <cfRule type="top10" dxfId="5229" priority="34" rank="1"/>
  </conditionalFormatting>
  <conditionalFormatting sqref="R8:R13">
    <cfRule type="top10" dxfId="5228" priority="33" rank="1"/>
  </conditionalFormatting>
  <conditionalFormatting sqref="S8:S13">
    <cfRule type="top10" dxfId="5227" priority="32" rank="1"/>
  </conditionalFormatting>
  <conditionalFormatting sqref="T8:T13">
    <cfRule type="top10" dxfId="5226" priority="31" rank="1"/>
  </conditionalFormatting>
  <conditionalFormatting sqref="J17:J21 J24">
    <cfRule type="top10" dxfId="5225" priority="30" rank="1"/>
  </conditionalFormatting>
  <conditionalFormatting sqref="C29:C36">
    <cfRule type="top10" dxfId="5224" priority="29" rank="1"/>
  </conditionalFormatting>
  <conditionalFormatting sqref="F8:F13">
    <cfRule type="top10" dxfId="5223" priority="28" rank="1"/>
  </conditionalFormatting>
  <conditionalFormatting sqref="O29:O36">
    <cfRule type="top10" dxfId="5222" priority="27" rank="1"/>
  </conditionalFormatting>
  <conditionalFormatting sqref="Q29:Q36">
    <cfRule type="top10" dxfId="5221" priority="26" rank="1"/>
  </conditionalFormatting>
  <conditionalFormatting sqref="R29:R36">
    <cfRule type="top10" dxfId="5220" priority="22" rank="1"/>
    <cfRule type="top10" dxfId="5219" priority="25" rank="1"/>
  </conditionalFormatting>
  <conditionalFormatting sqref="S29:S36">
    <cfRule type="top10" dxfId="5218" priority="24" rank="1"/>
  </conditionalFormatting>
  <conditionalFormatting sqref="T29:T36">
    <cfRule type="top10" dxfId="5217" priority="23" rank="1"/>
  </conditionalFormatting>
  <conditionalFormatting sqref="H10">
    <cfRule type="top10" dxfId="5216" priority="21" rank="1"/>
  </conditionalFormatting>
  <conditionalFormatting sqref="P17">
    <cfRule type="top10" dxfId="5215" priority="20" rank="1"/>
  </conditionalFormatting>
  <conditionalFormatting sqref="H17:H25 I25:K25">
    <cfRule type="top10" dxfId="5214" priority="48" rank="1"/>
  </conditionalFormatting>
  <conditionalFormatting sqref="I17:I24 J23:M23">
    <cfRule type="top10" dxfId="5213" priority="49" rank="1"/>
  </conditionalFormatting>
  <conditionalFormatting sqref="K17:K22 K24">
    <cfRule type="top10" dxfId="5212" priority="50" rank="1"/>
  </conditionalFormatting>
  <conditionalFormatting sqref="L17:L22 L24:L25">
    <cfRule type="top10" dxfId="5211" priority="51" rank="1"/>
  </conditionalFormatting>
  <conditionalFormatting sqref="M17:M22 M24">
    <cfRule type="top10" dxfId="5210" priority="52" rank="1"/>
  </conditionalFormatting>
  <conditionalFormatting sqref="C17:C25">
    <cfRule type="top10" dxfId="5209" priority="53" rank="1"/>
  </conditionalFormatting>
  <conditionalFormatting sqref="E17:E25">
    <cfRule type="top10" dxfId="5208" priority="54" rank="1"/>
  </conditionalFormatting>
  <conditionalFormatting sqref="F17:F25">
    <cfRule type="top10" dxfId="5207" priority="55" rank="1"/>
  </conditionalFormatting>
  <conditionalFormatting sqref="P18:P25">
    <cfRule type="top10" dxfId="5206" priority="56" percent="1" rank="10"/>
  </conditionalFormatting>
  <conditionalFormatting sqref="O17:O25">
    <cfRule type="top10" dxfId="5205" priority="57" rank="1"/>
  </conditionalFormatting>
  <conditionalFormatting sqref="Q17:Q25">
    <cfRule type="top10" dxfId="5204" priority="58" rank="1"/>
  </conditionalFormatting>
  <conditionalFormatting sqref="R17:R25">
    <cfRule type="top10" dxfId="5203" priority="59" rank="1"/>
  </conditionalFormatting>
  <conditionalFormatting sqref="S17:S25">
    <cfRule type="top10" dxfId="5202" priority="60" rank="1"/>
  </conditionalFormatting>
  <conditionalFormatting sqref="T17:T25">
    <cfRule type="top10" dxfId="5201" priority="61" rank="1"/>
  </conditionalFormatting>
  <conditionalFormatting sqref="M25">
    <cfRule type="top10" dxfId="5200" priority="19" rank="1"/>
  </conditionalFormatting>
  <pageMargins left="0.7" right="0.7" top="0.75" bottom="0.75" header="0.3" footer="0.3"/>
  <pageSetup orientation="portrait" r:id="rId2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B801B-112A-4E52-8946-12C22EBD9E68}">
  <dimension ref="A1:U44"/>
  <sheetViews>
    <sheetView workbookViewId="0">
      <selection activeCell="P36" sqref="P36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8.7109375" bestFit="1" customWidth="1"/>
    <col min="22" max="22" width="9.42578125" bestFit="1" customWidth="1"/>
  </cols>
  <sheetData>
    <row r="1" spans="1:21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9.4999999999999998E-3</v>
      </c>
      <c r="K4" s="78">
        <f t="shared" si="0"/>
        <v>9.4999999999999998E-3</v>
      </c>
      <c r="L4" s="78">
        <f t="shared" si="0"/>
        <v>0.01</v>
      </c>
      <c r="M4" s="78">
        <f t="shared" si="0"/>
        <v>1.0999999999999999E-2</v>
      </c>
      <c r="N4" s="79"/>
      <c r="O4" s="78">
        <f t="shared" ref="O4:T4" si="1">MAX(O8:O13)</f>
        <v>2.5000000000000001E-2</v>
      </c>
      <c r="P4" s="78">
        <f t="shared" si="1"/>
        <v>2.1999999999999999E-2</v>
      </c>
      <c r="Q4" s="78">
        <f t="shared" si="1"/>
        <v>1.4999999999999999E-2</v>
      </c>
      <c r="R4" s="78">
        <f t="shared" si="1"/>
        <v>2.6499999999999999E-2</v>
      </c>
      <c r="S4" s="78">
        <f t="shared" si="1"/>
        <v>1.7999999999999999E-2</v>
      </c>
      <c r="T4" s="78">
        <f t="shared" si="1"/>
        <v>0.03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7.5000000000000002E-4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1.3000000000000001E-2</v>
      </c>
      <c r="P5" s="80">
        <f t="shared" si="3"/>
        <v>1.2E-2</v>
      </c>
      <c r="Q5" s="80">
        <f t="shared" si="3"/>
        <v>1.2500000000000001E-2</v>
      </c>
      <c r="R5" s="80">
        <f t="shared" si="3"/>
        <v>1.525E-2</v>
      </c>
      <c r="S5" s="80">
        <f t="shared" si="3"/>
        <v>1.4999999999999999E-2</v>
      </c>
      <c r="T5" s="80">
        <f t="shared" si="3"/>
        <v>0.02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418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1.4E-2</v>
      </c>
      <c r="P8" s="37">
        <v>1.4500000000000001E-2</v>
      </c>
      <c r="Q8" s="65">
        <v>1.4999999999999999E-2</v>
      </c>
      <c r="R8" s="65">
        <v>1.6E-2</v>
      </c>
      <c r="S8" s="65">
        <v>1.7999999999999999E-2</v>
      </c>
      <c r="T8" s="65">
        <v>0.02</v>
      </c>
      <c r="U8" s="9"/>
    </row>
    <row r="9" spans="1:21" x14ac:dyDescent="0.25">
      <c r="A9" s="9"/>
      <c r="B9" t="s">
        <v>47</v>
      </c>
      <c r="C9" s="82" t="s">
        <v>415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2.6499999999999999E-2</v>
      </c>
      <c r="S9" s="65">
        <v>1.4999999999999999E-2</v>
      </c>
      <c r="T9" s="65">
        <v>0.03</v>
      </c>
      <c r="U9" s="9"/>
    </row>
    <row r="10" spans="1:21" x14ac:dyDescent="0.25">
      <c r="A10" s="9"/>
      <c r="B10" t="s">
        <v>48</v>
      </c>
      <c r="C10" s="47" t="s">
        <v>415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2.5000000000000001E-2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9"/>
    </row>
    <row r="11" spans="1:21" x14ac:dyDescent="0.25">
      <c r="A11" s="9"/>
      <c r="B11" t="s">
        <v>65</v>
      </c>
      <c r="C11" s="87" t="s">
        <v>424</v>
      </c>
      <c r="D11" s="9"/>
      <c r="E11" s="89">
        <v>1.5E-3</v>
      </c>
      <c r="F11" s="89">
        <v>4.4999999999999997E-3</v>
      </c>
      <c r="H11" s="89">
        <v>2.5000000000000001E-3</v>
      </c>
      <c r="I11" s="87"/>
      <c r="J11" s="90">
        <v>5.4999999999999997E-3</v>
      </c>
      <c r="K11" s="87"/>
      <c r="L11" s="87">
        <v>7.0000000000000001E-3</v>
      </c>
      <c r="M11" s="87"/>
      <c r="O11" s="87">
        <v>1.2E-2</v>
      </c>
      <c r="P11" s="87">
        <v>1.2E-2</v>
      </c>
      <c r="Q11" s="87">
        <v>1.2500000000000001E-2</v>
      </c>
      <c r="R11" s="87">
        <v>1.4500000000000001E-2</v>
      </c>
      <c r="S11" s="87">
        <v>1.4999999999999999E-2</v>
      </c>
      <c r="T11" s="87">
        <v>1.6E-2</v>
      </c>
      <c r="U11" s="92"/>
    </row>
    <row r="12" spans="1:21" x14ac:dyDescent="0.25">
      <c r="A12" s="9"/>
      <c r="B12" t="s">
        <v>49</v>
      </c>
      <c r="C12" s="87" t="s">
        <v>415</v>
      </c>
      <c r="D12" s="96"/>
      <c r="E12" s="70">
        <v>1.0000000000000001E-5</v>
      </c>
      <c r="F12" s="69">
        <v>1E-3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1.4E-2</v>
      </c>
      <c r="P12" s="37">
        <v>1.0500000000000001E-2</v>
      </c>
      <c r="Q12" s="37">
        <v>1.2500000000000001E-2</v>
      </c>
      <c r="R12" s="37">
        <v>1.6E-2</v>
      </c>
      <c r="S12" s="37">
        <v>1.4999999999999999E-2</v>
      </c>
      <c r="T12" s="37">
        <v>0.02</v>
      </c>
      <c r="U12" s="9"/>
    </row>
    <row r="13" spans="1:21" x14ac:dyDescent="0.25">
      <c r="A13" s="9"/>
      <c r="B13" t="s">
        <v>50</v>
      </c>
      <c r="C13" s="70" t="s">
        <v>415</v>
      </c>
      <c r="D13" s="97"/>
      <c r="E13" s="77">
        <v>0</v>
      </c>
      <c r="F13" s="77">
        <v>1E-3</v>
      </c>
      <c r="H13" s="65">
        <v>2E-3</v>
      </c>
      <c r="I13" s="65">
        <v>4.0000000000000001E-3</v>
      </c>
      <c r="J13" s="65">
        <v>9.4999999999999998E-3</v>
      </c>
      <c r="K13" s="65">
        <v>9.4999999999999998E-3</v>
      </c>
      <c r="L13" s="65">
        <v>0.01</v>
      </c>
      <c r="M13" s="65">
        <v>1.0999999999999999E-2</v>
      </c>
      <c r="N13" s="16"/>
      <c r="O13" s="65">
        <v>1.2E-2</v>
      </c>
      <c r="P13" s="37"/>
      <c r="Q13" s="65">
        <v>1.2500000000000001E-2</v>
      </c>
      <c r="R13" s="65">
        <v>1.4500000000000001E-2</v>
      </c>
      <c r="S13" s="65">
        <v>1.4999999999999999E-2</v>
      </c>
      <c r="T13" s="65">
        <v>1.6E-2</v>
      </c>
      <c r="U13" s="9"/>
    </row>
    <row r="14" spans="1:21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9.4999999999999998E-3</v>
      </c>
      <c r="K15" s="42">
        <f t="shared" si="4"/>
        <v>9.4999999999999998E-3</v>
      </c>
      <c r="L15" s="42">
        <f t="shared" si="4"/>
        <v>0.01</v>
      </c>
      <c r="M15" s="42">
        <f t="shared" si="4"/>
        <v>1.0999999999999999E-2</v>
      </c>
      <c r="N15" s="12"/>
      <c r="O15" s="42">
        <f t="shared" ref="O15:T15" si="5">MAX(O8:O13)</f>
        <v>2.5000000000000001E-2</v>
      </c>
      <c r="P15" s="42">
        <f t="shared" si="5"/>
        <v>2.1999999999999999E-2</v>
      </c>
      <c r="Q15" s="42">
        <f t="shared" si="5"/>
        <v>1.4999999999999999E-2</v>
      </c>
      <c r="R15" s="42">
        <f t="shared" si="5"/>
        <v>2.6499999999999999E-2</v>
      </c>
      <c r="S15" s="42">
        <f t="shared" si="5"/>
        <v>1.7999999999999999E-2</v>
      </c>
      <c r="T15" s="42">
        <f t="shared" si="5"/>
        <v>0.03</v>
      </c>
    </row>
    <row r="16" spans="1:21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/>
    </row>
    <row r="17" spans="1:21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2.4E-2</v>
      </c>
      <c r="M17" s="37">
        <v>2.4500000000000001E-2</v>
      </c>
      <c r="N17" s="16"/>
      <c r="O17" s="37">
        <v>2.9100000000000001E-2</v>
      </c>
      <c r="P17" s="37" t="s">
        <v>4</v>
      </c>
      <c r="Q17" s="37">
        <v>3.0499999999999999E-2</v>
      </c>
      <c r="R17" s="37">
        <v>3.2500000000000001E-2</v>
      </c>
      <c r="S17" s="37">
        <v>3.3000000000000002E-2</v>
      </c>
      <c r="T17" s="37">
        <v>3.5000000000000003E-2</v>
      </c>
      <c r="U17" s="36"/>
    </row>
    <row r="18" spans="1:21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  <c r="U18" s="9"/>
    </row>
    <row r="19" spans="1:21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7">
        <v>2.58E-2</v>
      </c>
      <c r="P19" s="67" t="s">
        <v>4</v>
      </c>
      <c r="Q19" s="67">
        <v>2.9700000000000001E-2</v>
      </c>
      <c r="R19" s="67">
        <v>2.98E-2</v>
      </c>
      <c r="S19" s="67">
        <v>3.2099999999999997E-2</v>
      </c>
      <c r="T19" s="67">
        <v>3.39E-2</v>
      </c>
      <c r="U19" s="9"/>
    </row>
    <row r="20" spans="1:21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2.1999999999999999E-2</v>
      </c>
      <c r="P20" s="67" t="s">
        <v>4</v>
      </c>
      <c r="Q20" s="67">
        <v>2.4E-2</v>
      </c>
      <c r="R20" s="67">
        <v>2.4500000000000001E-2</v>
      </c>
      <c r="S20" s="67">
        <v>2.6499999999999999E-2</v>
      </c>
      <c r="T20" s="67">
        <v>3.2000000000000001E-2</v>
      </c>
      <c r="U20" s="9"/>
    </row>
    <row r="21" spans="1:21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  <c r="U21" s="9"/>
    </row>
    <row r="22" spans="1:21" x14ac:dyDescent="0.25">
      <c r="B22" t="s">
        <v>230</v>
      </c>
      <c r="C22" s="38">
        <v>2.75E-2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2.2499999999999999E-2</v>
      </c>
      <c r="M22" s="37">
        <v>2.35E-2</v>
      </c>
      <c r="N22" s="19"/>
      <c r="O22" s="37">
        <v>2.75E-2</v>
      </c>
      <c r="P22" s="37">
        <v>2.9000000000000001E-2</v>
      </c>
      <c r="Q22" s="37">
        <v>2.9499999999999998E-2</v>
      </c>
      <c r="R22" s="37">
        <v>0.03</v>
      </c>
      <c r="S22" s="37">
        <v>3.0499999999999999E-2</v>
      </c>
      <c r="T22" s="37">
        <v>3.1E-2</v>
      </c>
      <c r="U22" s="9"/>
    </row>
    <row r="23" spans="1:21" x14ac:dyDescent="0.25">
      <c r="B23" t="s">
        <v>408</v>
      </c>
      <c r="C23" s="70">
        <v>1.2500000000000001E-2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7">
        <v>2.75E-2</v>
      </c>
      <c r="P23" s="67" t="s">
        <v>4</v>
      </c>
      <c r="Q23" s="67">
        <v>2.8000000000000001E-2</v>
      </c>
      <c r="R23" s="67">
        <v>2.9000000000000001E-2</v>
      </c>
      <c r="S23" s="67">
        <v>0.03</v>
      </c>
      <c r="T23" s="67">
        <v>3.1E-2</v>
      </c>
      <c r="U23" s="9"/>
    </row>
    <row r="24" spans="1:21" x14ac:dyDescent="0.25">
      <c r="B24" t="s">
        <v>420</v>
      </c>
      <c r="C24" s="68">
        <v>1.4500000000000001E-2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2.5000000000000001E-2</v>
      </c>
      <c r="P24" s="67" t="s">
        <v>4</v>
      </c>
      <c r="Q24" s="67">
        <v>2.8000000000000001E-2</v>
      </c>
      <c r="R24" s="67">
        <v>2.9499999999999998E-2</v>
      </c>
      <c r="S24" s="67">
        <v>3.0499999999999999E-2</v>
      </c>
      <c r="T24" s="67">
        <v>3.2000000000000001E-2</v>
      </c>
      <c r="U24" s="9"/>
    </row>
    <row r="25" spans="1:21" x14ac:dyDescent="0.25">
      <c r="B25" t="s">
        <v>421</v>
      </c>
      <c r="C25" s="68">
        <v>2.5000000000000001E-2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1.4999999999999999E-2</v>
      </c>
      <c r="M25" s="37" t="s">
        <v>4</v>
      </c>
      <c r="N25" s="19"/>
      <c r="O25" s="67">
        <v>2.8799999999999999E-2</v>
      </c>
      <c r="P25" s="67" t="s">
        <v>4</v>
      </c>
      <c r="Q25" s="67">
        <v>3.0499999999999999E-2</v>
      </c>
      <c r="R25" s="67">
        <v>3.1E-2</v>
      </c>
      <c r="S25" s="67">
        <v>3.2800000000000003E-2</v>
      </c>
      <c r="T25" s="67">
        <v>3.5000000000000003E-2</v>
      </c>
      <c r="U25" s="9"/>
    </row>
    <row r="26" spans="1:21" x14ac:dyDescent="0.25">
      <c r="A26" s="9" t="s">
        <v>24</v>
      </c>
      <c r="C26" s="71"/>
      <c r="D26" s="95"/>
      <c r="U26" s="9"/>
    </row>
    <row r="27" spans="1:21" x14ac:dyDescent="0.25">
      <c r="A27" s="9"/>
      <c r="B27" s="9" t="s">
        <v>51</v>
      </c>
      <c r="C27" s="42">
        <f>MAX(C17:C24)</f>
        <v>2.75E-2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1.2999999999999999E-2</v>
      </c>
      <c r="I27" s="42">
        <f t="shared" si="6"/>
        <v>1.2999999999999999E-2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2.4E-2</v>
      </c>
      <c r="M27" s="42">
        <f t="shared" si="6"/>
        <v>2.4500000000000001E-2</v>
      </c>
      <c r="N27" s="12"/>
      <c r="O27" s="42">
        <f>MAX(O17:O25)</f>
        <v>2.9100000000000001E-2</v>
      </c>
      <c r="P27" s="42">
        <f>MAX(P17:P24)</f>
        <v>2.9000000000000001E-2</v>
      </c>
      <c r="Q27" s="42">
        <f>MAX(Q17:Q25)</f>
        <v>3.0499999999999999E-2</v>
      </c>
      <c r="R27" s="42">
        <f>MAX(R17:R25)</f>
        <v>3.2500000000000001E-2</v>
      </c>
      <c r="S27" s="42">
        <f>MAX(S17:S25)</f>
        <v>3.3000000000000002E-2</v>
      </c>
      <c r="T27" s="42">
        <f>MAX(T17:T25)</f>
        <v>3.5000000000000003E-2</v>
      </c>
      <c r="U27" s="9"/>
    </row>
    <row r="28" spans="1:21" x14ac:dyDescent="0.25">
      <c r="A28" s="9"/>
      <c r="D28" s="95"/>
    </row>
    <row r="29" spans="1:21" x14ac:dyDescent="0.25">
      <c r="B29" t="s">
        <v>25</v>
      </c>
      <c r="C29" s="68">
        <v>2.2499999999999999E-2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2.8500000000000001E-2</v>
      </c>
      <c r="P29" s="68" t="s">
        <v>4</v>
      </c>
      <c r="Q29" s="67">
        <v>2.9499999999999998E-2</v>
      </c>
      <c r="R29" s="67">
        <v>3.1E-2</v>
      </c>
      <c r="S29" s="67">
        <v>3.2000000000000001E-2</v>
      </c>
      <c r="T29" s="67">
        <v>3.3500000000000002E-2</v>
      </c>
    </row>
    <row r="30" spans="1:21" x14ac:dyDescent="0.25">
      <c r="B30" t="s">
        <v>28</v>
      </c>
      <c r="C30" s="68">
        <v>2.1499999999999998E-2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2.4E-2</v>
      </c>
      <c r="P30" s="68" t="s">
        <v>4</v>
      </c>
      <c r="Q30" s="67">
        <v>2.5999999999999999E-2</v>
      </c>
      <c r="R30" s="67">
        <v>2.75E-2</v>
      </c>
      <c r="S30" s="67">
        <v>2.9000000000000001E-2</v>
      </c>
      <c r="T30" s="67">
        <v>3.1E-2</v>
      </c>
    </row>
    <row r="31" spans="1:21" x14ac:dyDescent="0.25">
      <c r="B31" t="s">
        <v>29</v>
      </c>
      <c r="C31" s="68">
        <v>1.4999999999999999E-2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2.3E-2</v>
      </c>
      <c r="P31" s="68" t="s">
        <v>4</v>
      </c>
      <c r="Q31" s="68">
        <v>2.5000000000000001E-2</v>
      </c>
      <c r="R31" s="68">
        <v>2.6499999999999999E-2</v>
      </c>
      <c r="S31" s="68">
        <v>2.8000000000000001E-2</v>
      </c>
      <c r="T31" s="68">
        <v>0.03</v>
      </c>
    </row>
    <row r="32" spans="1:21" x14ac:dyDescent="0.25">
      <c r="B32" t="s">
        <v>30</v>
      </c>
      <c r="C32" s="68">
        <v>2.1499999999999998E-2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2.4500000000000001E-2</v>
      </c>
      <c r="P32" s="68" t="s">
        <v>4</v>
      </c>
      <c r="Q32" s="69">
        <v>2.7E-2</v>
      </c>
      <c r="R32" s="69">
        <v>2.8000000000000001E-2</v>
      </c>
      <c r="S32" s="69">
        <v>2.9499999999999998E-2</v>
      </c>
      <c r="T32" s="69">
        <v>3.15E-2</v>
      </c>
    </row>
    <row r="33" spans="1:21" x14ac:dyDescent="0.25">
      <c r="B33" t="s">
        <v>247</v>
      </c>
      <c r="C33" s="68">
        <v>2.1499999999999998E-2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2.4E-2</v>
      </c>
      <c r="P33" s="68" t="s">
        <v>4</v>
      </c>
      <c r="Q33" s="68">
        <v>2.5999999999999999E-2</v>
      </c>
      <c r="R33" s="68">
        <v>2.75E-2</v>
      </c>
      <c r="S33" s="68">
        <v>2.9000000000000001E-2</v>
      </c>
      <c r="T33" s="68">
        <v>3.1E-2</v>
      </c>
    </row>
    <row r="34" spans="1:21" x14ac:dyDescent="0.25">
      <c r="B34" t="s">
        <v>36</v>
      </c>
      <c r="C34" s="68" t="s">
        <v>425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2.5999999999999999E-2</v>
      </c>
      <c r="P34" s="68" t="s">
        <v>4</v>
      </c>
      <c r="Q34" s="67">
        <v>2.8000000000000001E-2</v>
      </c>
      <c r="R34" s="67">
        <v>0.03</v>
      </c>
      <c r="S34" s="67">
        <v>3.1E-2</v>
      </c>
      <c r="T34" s="67">
        <v>3.2500000000000001E-2</v>
      </c>
    </row>
    <row r="35" spans="1:21" x14ac:dyDescent="0.25">
      <c r="B35" t="s">
        <v>188</v>
      </c>
      <c r="C35" s="68">
        <v>1.4999999999999999E-2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3.2500000000000001E-2</v>
      </c>
      <c r="P35" s="68">
        <v>2.5000000000000001E-2</v>
      </c>
      <c r="Q35" s="68">
        <v>2.1499999999999998E-2</v>
      </c>
      <c r="R35" s="68">
        <v>2.1999999999999999E-2</v>
      </c>
      <c r="S35" s="68">
        <v>2.35E-2</v>
      </c>
      <c r="T35" s="68">
        <v>3.7499999999999999E-2</v>
      </c>
    </row>
    <row r="36" spans="1:21" x14ac:dyDescent="0.25">
      <c r="B36" t="s">
        <v>413</v>
      </c>
      <c r="C36" s="68" t="s">
        <v>423</v>
      </c>
      <c r="D36" s="12"/>
      <c r="E36" s="37">
        <v>2.5000000000000001E-3</v>
      </c>
      <c r="F36" s="37">
        <v>3.5000000000000001E-3</v>
      </c>
      <c r="G36" s="16"/>
      <c r="H36" s="37" t="s">
        <v>4</v>
      </c>
      <c r="I36" s="37">
        <v>4.0000000000000001E-3</v>
      </c>
      <c r="J36" s="37" t="s">
        <v>4</v>
      </c>
      <c r="K36" s="37" t="s">
        <v>4</v>
      </c>
      <c r="L36" s="37">
        <v>5.0000000000000001E-3</v>
      </c>
      <c r="M36" s="37">
        <v>6.0000000000000001E-3</v>
      </c>
      <c r="N36" s="16"/>
      <c r="O36" s="67">
        <v>2.8000000000000001E-2</v>
      </c>
      <c r="P36" s="68">
        <v>1.35E-2</v>
      </c>
      <c r="Q36" s="67">
        <v>2.9000000000000001E-2</v>
      </c>
      <c r="R36" s="67">
        <v>1.6500000000000001E-2</v>
      </c>
      <c r="S36" s="67">
        <v>1.9E-2</v>
      </c>
      <c r="T36" s="67">
        <v>3.15E-2</v>
      </c>
    </row>
    <row r="37" spans="1:21" x14ac:dyDescent="0.25">
      <c r="D37" s="9"/>
      <c r="O37" s="43"/>
      <c r="P37" s="44"/>
      <c r="Q37" s="43"/>
      <c r="R37" s="43"/>
      <c r="S37" s="43"/>
      <c r="T37" s="43"/>
    </row>
    <row r="38" spans="1:21" x14ac:dyDescent="0.25">
      <c r="A38" s="8"/>
      <c r="B38" s="25" t="s">
        <v>37</v>
      </c>
      <c r="C38" s="42">
        <f>MAX(C29:C34)</f>
        <v>2.2499999999999999E-2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MAX(O29:O34)</f>
        <v>2.8500000000000001E-2</v>
      </c>
      <c r="P38" s="42" t="s">
        <v>4</v>
      </c>
      <c r="Q38" s="42">
        <f>MAX(Q29:Q34)</f>
        <v>2.9499999999999998E-2</v>
      </c>
      <c r="R38" s="42">
        <f>MAX(R29:R34)</f>
        <v>3.1E-2</v>
      </c>
      <c r="S38" s="42">
        <f>MAX(S29:S34)</f>
        <v>3.2000000000000001E-2</v>
      </c>
      <c r="T38" s="42">
        <f>MAX(T29:T34)</f>
        <v>3.3500000000000002E-2</v>
      </c>
      <c r="U38" s="8"/>
    </row>
    <row r="39" spans="1:21" x14ac:dyDescent="0.25">
      <c r="A39" s="9" t="s">
        <v>38</v>
      </c>
      <c r="D39" s="9"/>
    </row>
    <row r="40" spans="1:21" x14ac:dyDescent="0.25">
      <c r="B40" s="9" t="s">
        <v>38</v>
      </c>
      <c r="C40" s="78">
        <v>1.15E-2</v>
      </c>
      <c r="D40" s="12"/>
      <c r="E40" s="83">
        <v>1.1599999999999999E-2</v>
      </c>
      <c r="F40" s="80">
        <v>1.26E-2</v>
      </c>
      <c r="G40" s="12"/>
      <c r="H40" s="80">
        <v>1.15E-2</v>
      </c>
      <c r="I40" s="80">
        <v>1.2500000000000001E-2</v>
      </c>
      <c r="J40" s="80">
        <v>1.35E-2</v>
      </c>
      <c r="K40" s="80">
        <v>1.6E-2</v>
      </c>
      <c r="L40" s="80">
        <v>0.02</v>
      </c>
      <c r="M40" s="80">
        <v>2.1000000000000001E-2</v>
      </c>
      <c r="N40" s="61"/>
      <c r="O40" s="80">
        <v>2.4E-2</v>
      </c>
      <c r="P40" s="80">
        <v>2.4899999999999999E-2</v>
      </c>
      <c r="Q40" s="80">
        <v>2.81E-2</v>
      </c>
      <c r="R40" s="80">
        <v>2.9000000000000001E-2</v>
      </c>
      <c r="S40" s="80">
        <v>0.03</v>
      </c>
      <c r="T40" s="80" t="s">
        <v>426</v>
      </c>
    </row>
    <row r="41" spans="1:21" x14ac:dyDescent="0.25">
      <c r="B41" s="9" t="s">
        <v>392</v>
      </c>
      <c r="C41" s="78">
        <v>1.15E-2</v>
      </c>
      <c r="D41" s="12"/>
      <c r="E41" s="83">
        <v>1.15E-2</v>
      </c>
      <c r="F41" s="80">
        <v>1.2500000000000001E-2</v>
      </c>
      <c r="G41" s="12"/>
      <c r="H41" s="80">
        <v>1.14E-2</v>
      </c>
      <c r="I41" s="80">
        <v>1.24E-2</v>
      </c>
      <c r="J41" s="80">
        <v>1.34E-2</v>
      </c>
      <c r="K41" s="80">
        <v>1.5900000000000001E-2</v>
      </c>
      <c r="L41" s="80">
        <v>1.9900000000000001E-2</v>
      </c>
      <c r="M41" s="80">
        <v>2.0899999999999998E-2</v>
      </c>
      <c r="N41" s="61"/>
      <c r="O41" s="80">
        <v>2.3900000000000001E-2</v>
      </c>
      <c r="P41" s="80">
        <v>2.4799999999999999E-2</v>
      </c>
      <c r="Q41" s="80">
        <v>2.8000000000000001E-2</v>
      </c>
      <c r="R41" s="80">
        <v>2.8899999999999999E-2</v>
      </c>
      <c r="S41" s="80">
        <v>2.9899999999999999E-2</v>
      </c>
      <c r="T41" s="80">
        <v>3.15E-2</v>
      </c>
    </row>
    <row r="42" spans="1:21" x14ac:dyDescent="0.25">
      <c r="B42" s="9" t="s">
        <v>364</v>
      </c>
      <c r="C42" s="78">
        <v>1.4999999999999999E-2</v>
      </c>
      <c r="D42" s="12"/>
      <c r="E42" s="78">
        <v>1.7999999999999999E-2</v>
      </c>
      <c r="F42" s="78">
        <v>2.3E-2</v>
      </c>
      <c r="G42" s="12"/>
      <c r="H42" s="78">
        <v>1.9E-2</v>
      </c>
      <c r="I42" s="78">
        <v>1.9E-2</v>
      </c>
      <c r="J42" s="78">
        <v>1.9E-2</v>
      </c>
      <c r="K42" s="78">
        <v>0.02</v>
      </c>
      <c r="L42" s="78">
        <v>2.0500000000000001E-2</v>
      </c>
      <c r="M42" s="78">
        <v>2.1000000000000001E-2</v>
      </c>
      <c r="N42" s="60"/>
      <c r="O42" s="78">
        <v>2.9000000000000001E-2</v>
      </c>
      <c r="P42" s="78">
        <v>3.2000000000000001E-2</v>
      </c>
      <c r="Q42" s="78">
        <v>3.3000000000000002E-2</v>
      </c>
      <c r="R42" s="78">
        <v>3.3500000000000002E-2</v>
      </c>
      <c r="S42" s="78">
        <v>3.4000000000000002E-2</v>
      </c>
      <c r="T42" s="78">
        <v>3.5999999999999997E-2</v>
      </c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hiddenRows="1">
      <selection activeCell="P36" sqref="P36"/>
      <pageMargins left="0.7" right="0.7" top="0.75" bottom="0.75" header="0.3" footer="0.3"/>
      <pageSetup orientation="portrait" r:id="rId1"/>
    </customSheetView>
  </customSheetViews>
  <mergeCells count="3">
    <mergeCell ref="E1:F1"/>
    <mergeCell ref="H1:M1"/>
    <mergeCell ref="O1:T1"/>
  </mergeCells>
  <conditionalFormatting sqref="C6:D6 D5 G21">
    <cfRule type="cellIs" dxfId="5199" priority="29" operator="greaterThan">
      <formula>0.0165</formula>
    </cfRule>
  </conditionalFormatting>
  <conditionalFormatting sqref="N22">
    <cfRule type="cellIs" dxfId="5198" priority="28" operator="greaterThan">
      <formula>0.018</formula>
    </cfRule>
  </conditionalFormatting>
  <conditionalFormatting sqref="G5:G6">
    <cfRule type="cellIs" dxfId="5197" priority="27" operator="greaterThan">
      <formula>0.0165</formula>
    </cfRule>
  </conditionalFormatting>
  <conditionalFormatting sqref="G23">
    <cfRule type="cellIs" dxfId="5196" priority="26" operator="greaterThan">
      <formula>0.0165</formula>
    </cfRule>
  </conditionalFormatting>
  <conditionalFormatting sqref="C8:C13">
    <cfRule type="top10" dxfId="5195" priority="25" rank="1"/>
  </conditionalFormatting>
  <conditionalFormatting sqref="E8:E9 E11:E12">
    <cfRule type="top10" dxfId="5194" priority="24" rank="1"/>
  </conditionalFormatting>
  <conditionalFormatting sqref="H8:H9 H11:H13">
    <cfRule type="top10" dxfId="5193" priority="23" rank="1"/>
  </conditionalFormatting>
  <conditionalFormatting sqref="I8:I9 I11:I13">
    <cfRule type="top10" dxfId="5192" priority="22" rank="1"/>
  </conditionalFormatting>
  <conditionalFormatting sqref="K8:K9 K11:K13">
    <cfRule type="top10" dxfId="5191" priority="21" rank="1"/>
  </conditionalFormatting>
  <conditionalFormatting sqref="L8:L13">
    <cfRule type="top10" dxfId="5190" priority="20" rank="1"/>
  </conditionalFormatting>
  <conditionalFormatting sqref="M8:M13">
    <cfRule type="top10" dxfId="5189" priority="19" rank="1"/>
  </conditionalFormatting>
  <conditionalFormatting sqref="O8:O13">
    <cfRule type="top10" dxfId="5188" priority="18" rank="1"/>
  </conditionalFormatting>
  <conditionalFormatting sqref="P8:P13">
    <cfRule type="top10" dxfId="5187" priority="17" rank="1"/>
  </conditionalFormatting>
  <conditionalFormatting sqref="Q8:Q13">
    <cfRule type="top10" dxfId="5186" priority="16" rank="1"/>
  </conditionalFormatting>
  <conditionalFormatting sqref="R8:R13">
    <cfRule type="top10" dxfId="5185" priority="15" rank="1"/>
  </conditionalFormatting>
  <conditionalFormatting sqref="S8:S13">
    <cfRule type="top10" dxfId="5184" priority="14" rank="1"/>
  </conditionalFormatting>
  <conditionalFormatting sqref="T8:T13">
    <cfRule type="top10" dxfId="5183" priority="13" rank="1"/>
  </conditionalFormatting>
  <conditionalFormatting sqref="J17:J21 J24">
    <cfRule type="top10" dxfId="5182" priority="12" rank="1"/>
  </conditionalFormatting>
  <conditionalFormatting sqref="C29:C36">
    <cfRule type="top10" dxfId="5181" priority="11" rank="1"/>
  </conditionalFormatting>
  <conditionalFormatting sqref="F8:F13">
    <cfRule type="top10" dxfId="5180" priority="10" rank="1"/>
  </conditionalFormatting>
  <conditionalFormatting sqref="O29:O36">
    <cfRule type="top10" dxfId="5179" priority="9" rank="1"/>
  </conditionalFormatting>
  <conditionalFormatting sqref="Q29:Q36">
    <cfRule type="top10" dxfId="5178" priority="8" rank="1"/>
  </conditionalFormatting>
  <conditionalFormatting sqref="R29:R36">
    <cfRule type="top10" dxfId="5177" priority="4" rank="1"/>
    <cfRule type="top10" dxfId="5176" priority="7" rank="1"/>
  </conditionalFormatting>
  <conditionalFormatting sqref="S29:S36">
    <cfRule type="top10" dxfId="5175" priority="6" rank="1"/>
  </conditionalFormatting>
  <conditionalFormatting sqref="T29:T36">
    <cfRule type="top10" dxfId="5174" priority="5" rank="1"/>
  </conditionalFormatting>
  <conditionalFormatting sqref="H10">
    <cfRule type="top10" dxfId="5173" priority="3" rank="1"/>
  </conditionalFormatting>
  <conditionalFormatting sqref="P17">
    <cfRule type="top10" dxfId="5172" priority="2" rank="1"/>
  </conditionalFormatting>
  <conditionalFormatting sqref="H17:H25 I25:K25">
    <cfRule type="top10" dxfId="5171" priority="30" rank="1"/>
  </conditionalFormatting>
  <conditionalFormatting sqref="I17:I24 J23:M23">
    <cfRule type="top10" dxfId="5170" priority="31" rank="1"/>
  </conditionalFormatting>
  <conditionalFormatting sqref="K17:K22 K24">
    <cfRule type="top10" dxfId="5169" priority="32" rank="1"/>
  </conditionalFormatting>
  <conditionalFormatting sqref="L17:L22 L24:L25">
    <cfRule type="top10" dxfId="5168" priority="33" rank="1"/>
  </conditionalFormatting>
  <conditionalFormatting sqref="M17:M22 M24">
    <cfRule type="top10" dxfId="5167" priority="34" rank="1"/>
  </conditionalFormatting>
  <conditionalFormatting sqref="C17:C25">
    <cfRule type="top10" dxfId="5166" priority="35" rank="1"/>
  </conditionalFormatting>
  <conditionalFormatting sqref="E17:E25">
    <cfRule type="top10" dxfId="5165" priority="36" rank="1"/>
  </conditionalFormatting>
  <conditionalFormatting sqref="F17:F25">
    <cfRule type="top10" dxfId="5164" priority="37" rank="1"/>
  </conditionalFormatting>
  <conditionalFormatting sqref="P18:P25">
    <cfRule type="top10" dxfId="5163" priority="38" percent="1" rank="10"/>
  </conditionalFormatting>
  <conditionalFormatting sqref="O17:O25">
    <cfRule type="top10" dxfId="5162" priority="39" rank="1"/>
  </conditionalFormatting>
  <conditionalFormatting sqref="Q17:Q25">
    <cfRule type="top10" dxfId="5161" priority="40" rank="1"/>
  </conditionalFormatting>
  <conditionalFormatting sqref="R17:R25">
    <cfRule type="top10" dxfId="5160" priority="41" rank="1"/>
  </conditionalFormatting>
  <conditionalFormatting sqref="S17:S25">
    <cfRule type="top10" dxfId="5159" priority="42" rank="1"/>
  </conditionalFormatting>
  <conditionalFormatting sqref="T17:T25">
    <cfRule type="top10" dxfId="5158" priority="43" rank="1"/>
  </conditionalFormatting>
  <conditionalFormatting sqref="M25">
    <cfRule type="top10" dxfId="5157" priority="1" rank="1"/>
  </conditionalFormatting>
  <pageMargins left="0.7" right="0.7" top="0.75" bottom="0.75" header="0.3" footer="0.3"/>
  <pageSetup orientation="portrait"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9D04E-31D4-42A6-9164-B00043F10B9A}">
  <dimension ref="A1:AA44"/>
  <sheetViews>
    <sheetView workbookViewId="0">
      <selection activeCell="O23" sqref="O23:T23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8.7109375" bestFit="1" customWidth="1"/>
    <col min="22" max="22" width="9.42578125" bestFit="1" customWidth="1"/>
  </cols>
  <sheetData>
    <row r="1" spans="1:22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2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2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2" hidden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4.4999999999999997E-3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9.4999999999999998E-3</v>
      </c>
      <c r="K4" s="78">
        <f t="shared" si="0"/>
        <v>9.4999999999999998E-3</v>
      </c>
      <c r="L4" s="78">
        <f t="shared" si="0"/>
        <v>0.01</v>
      </c>
      <c r="M4" s="78">
        <f t="shared" si="0"/>
        <v>1.0999999999999999E-2</v>
      </c>
      <c r="N4" s="79"/>
      <c r="O4" s="78">
        <f t="shared" ref="O4:T4" si="1">MAX(O8:O13)</f>
        <v>2.5000000000000001E-2</v>
      </c>
      <c r="P4" s="78">
        <f t="shared" si="1"/>
        <v>2.1999999999999999E-2</v>
      </c>
      <c r="Q4" s="78">
        <f t="shared" si="1"/>
        <v>1.2500000000000001E-2</v>
      </c>
      <c r="R4" s="78">
        <f t="shared" si="1"/>
        <v>1.6E-2</v>
      </c>
      <c r="S4" s="78">
        <f t="shared" si="1"/>
        <v>1.4999999999999999E-2</v>
      </c>
      <c r="T4" s="78">
        <f t="shared" si="1"/>
        <v>0.03</v>
      </c>
    </row>
    <row r="5" spans="1:22" hidden="1" x14ac:dyDescent="0.25">
      <c r="B5" s="71" t="s">
        <v>347</v>
      </c>
      <c r="C5" s="80" t="s">
        <v>358</v>
      </c>
      <c r="D5" s="79"/>
      <c r="E5" s="80">
        <f>MEDIAN(E8:E13)</f>
        <v>7.5000000000000002E-4</v>
      </c>
      <c r="F5" s="80">
        <f>MEDIAN(F8:F13)</f>
        <v>2.2500000000000003E-3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1.2E-2</v>
      </c>
      <c r="P5" s="80">
        <f t="shared" si="3"/>
        <v>1.2E-2</v>
      </c>
      <c r="Q5" s="80">
        <f t="shared" si="3"/>
        <v>1.2500000000000001E-2</v>
      </c>
      <c r="R5" s="80">
        <f t="shared" si="3"/>
        <v>1.4500000000000001E-2</v>
      </c>
      <c r="S5" s="80">
        <f t="shared" si="3"/>
        <v>1.4999999999999999E-2</v>
      </c>
      <c r="T5" s="80">
        <f t="shared" si="3"/>
        <v>1.6E-2</v>
      </c>
    </row>
    <row r="6" spans="1:22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2" x14ac:dyDescent="0.25">
      <c r="A7" s="9" t="s">
        <v>10</v>
      </c>
    </row>
    <row r="8" spans="1:22" x14ac:dyDescent="0.25">
      <c r="A8" s="9"/>
      <c r="B8" t="s">
        <v>46</v>
      </c>
      <c r="C8" s="47" t="s">
        <v>418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1.2E-2</v>
      </c>
      <c r="P8" s="37">
        <v>1.2E-2</v>
      </c>
      <c r="Q8" s="65">
        <v>1.2500000000000001E-2</v>
      </c>
      <c r="R8" s="65">
        <v>1.4500000000000001E-2</v>
      </c>
      <c r="S8" s="65">
        <v>1.4999999999999999E-2</v>
      </c>
      <c r="T8" s="65">
        <v>1.6E-2</v>
      </c>
      <c r="U8" s="9"/>
    </row>
    <row r="9" spans="1:22" x14ac:dyDescent="0.25">
      <c r="A9" s="9"/>
      <c r="B9" t="s">
        <v>47</v>
      </c>
      <c r="C9" s="82" t="s">
        <v>412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1.6E-2</v>
      </c>
      <c r="U9" s="9"/>
    </row>
    <row r="10" spans="1:22" x14ac:dyDescent="0.25">
      <c r="A10" s="9"/>
      <c r="B10" t="s">
        <v>48</v>
      </c>
      <c r="C10" s="47" t="s">
        <v>415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2.5000000000000001E-2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9"/>
    </row>
    <row r="11" spans="1:22" x14ac:dyDescent="0.25">
      <c r="A11" s="9"/>
      <c r="B11" t="s">
        <v>65</v>
      </c>
      <c r="C11" s="87" t="s">
        <v>424</v>
      </c>
      <c r="D11" s="9"/>
      <c r="E11" s="89">
        <v>1.5E-3</v>
      </c>
      <c r="F11" s="89">
        <v>4.4999999999999997E-3</v>
      </c>
      <c r="H11" s="89">
        <v>2.5000000000000001E-3</v>
      </c>
      <c r="I11" s="87"/>
      <c r="J11" s="90">
        <v>5.4999999999999997E-3</v>
      </c>
      <c r="K11" s="87"/>
      <c r="L11" s="87">
        <v>7.0000000000000001E-3</v>
      </c>
      <c r="M11" s="87"/>
      <c r="O11" s="87">
        <v>1.2E-2</v>
      </c>
      <c r="P11" s="87">
        <v>1.2E-2</v>
      </c>
      <c r="Q11" s="87">
        <v>1.2500000000000001E-2</v>
      </c>
      <c r="R11" s="87">
        <v>1.4500000000000001E-2</v>
      </c>
      <c r="S11" s="87">
        <v>1.4999999999999999E-2</v>
      </c>
      <c r="T11" s="87">
        <v>1.6E-2</v>
      </c>
      <c r="U11" s="92"/>
    </row>
    <row r="12" spans="1:22" x14ac:dyDescent="0.25">
      <c r="A12" s="9"/>
      <c r="B12" t="s">
        <v>49</v>
      </c>
      <c r="C12" s="87" t="s">
        <v>415</v>
      </c>
      <c r="D12" s="96"/>
      <c r="E12" s="70">
        <v>1.0000000000000001E-5</v>
      </c>
      <c r="F12" s="69">
        <v>1E-3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1.4E-2</v>
      </c>
      <c r="P12" s="37">
        <v>1.0500000000000001E-2</v>
      </c>
      <c r="Q12" s="37">
        <v>1.2500000000000001E-2</v>
      </c>
      <c r="R12" s="37">
        <v>1.6E-2</v>
      </c>
      <c r="S12" s="37">
        <v>1.4999999999999999E-2</v>
      </c>
      <c r="T12" s="37">
        <v>0.02</v>
      </c>
      <c r="U12" s="9"/>
    </row>
    <row r="13" spans="1:22" x14ac:dyDescent="0.25">
      <c r="A13" s="9"/>
      <c r="B13" t="s">
        <v>50</v>
      </c>
      <c r="C13" s="70" t="s">
        <v>415</v>
      </c>
      <c r="D13" s="97"/>
      <c r="E13" s="77">
        <v>0</v>
      </c>
      <c r="F13" s="77">
        <v>1E-3</v>
      </c>
      <c r="H13" s="65">
        <v>2E-3</v>
      </c>
      <c r="I13" s="65">
        <v>4.0000000000000001E-3</v>
      </c>
      <c r="J13" s="65">
        <v>9.4999999999999998E-3</v>
      </c>
      <c r="K13" s="65">
        <v>9.4999999999999998E-3</v>
      </c>
      <c r="L13" s="65">
        <v>0.01</v>
      </c>
      <c r="M13" s="65">
        <v>1.0999999999999999E-2</v>
      </c>
      <c r="N13" s="16"/>
      <c r="O13" s="65">
        <v>1.2E-2</v>
      </c>
      <c r="P13" s="37"/>
      <c r="Q13" s="65">
        <v>1.2500000000000001E-2</v>
      </c>
      <c r="R13" s="65">
        <v>1.4500000000000001E-2</v>
      </c>
      <c r="S13" s="65">
        <v>1.4999999999999999E-2</v>
      </c>
      <c r="T13" s="65">
        <v>1.6E-2</v>
      </c>
      <c r="U13" s="9"/>
    </row>
    <row r="14" spans="1:22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2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4.4999999999999997E-3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9.4999999999999998E-3</v>
      </c>
      <c r="K15" s="42">
        <f t="shared" si="4"/>
        <v>9.4999999999999998E-3</v>
      </c>
      <c r="L15" s="42">
        <f t="shared" si="4"/>
        <v>0.01</v>
      </c>
      <c r="M15" s="42">
        <f t="shared" si="4"/>
        <v>1.0999999999999999E-2</v>
      </c>
      <c r="N15" s="12"/>
      <c r="O15" s="42">
        <f t="shared" ref="O15:T15" si="5">MAX(O8:O13)</f>
        <v>2.5000000000000001E-2</v>
      </c>
      <c r="P15" s="42">
        <f t="shared" si="5"/>
        <v>2.1999999999999999E-2</v>
      </c>
      <c r="Q15" s="42">
        <f t="shared" si="5"/>
        <v>1.2500000000000001E-2</v>
      </c>
      <c r="R15" s="42">
        <f t="shared" si="5"/>
        <v>1.6E-2</v>
      </c>
      <c r="S15" s="42">
        <f t="shared" si="5"/>
        <v>1.4999999999999999E-2</v>
      </c>
      <c r="T15" s="42">
        <f t="shared" si="5"/>
        <v>0.03</v>
      </c>
    </row>
    <row r="16" spans="1:22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 t="s">
        <v>409</v>
      </c>
      <c r="V16" s="9" t="s">
        <v>410</v>
      </c>
    </row>
    <row r="17" spans="1:27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2.35E-2</v>
      </c>
      <c r="M17" s="37">
        <v>2.35E-2</v>
      </c>
      <c r="N17" s="16"/>
      <c r="O17" s="37">
        <v>2.8000000000000001E-2</v>
      </c>
      <c r="P17" s="37" t="s">
        <v>4</v>
      </c>
      <c r="Q17" s="37">
        <v>3.0099999999999998E-2</v>
      </c>
      <c r="R17" s="37">
        <v>3.2500000000000001E-2</v>
      </c>
      <c r="S17" s="37">
        <v>3.3000000000000002E-2</v>
      </c>
      <c r="T17" s="37">
        <v>3.5200000000000002E-2</v>
      </c>
      <c r="U17" s="36">
        <v>2.9000000000000001E-2</v>
      </c>
      <c r="V17" s="36">
        <v>3.0499999999999999E-2</v>
      </c>
    </row>
    <row r="18" spans="1:27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  <c r="W18" s="36"/>
      <c r="X18" s="36"/>
      <c r="Y18" s="36"/>
      <c r="Z18" s="36"/>
      <c r="AA18" s="36"/>
    </row>
    <row r="19" spans="1:27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7">
        <v>2.63E-2</v>
      </c>
      <c r="P19" s="67" t="s">
        <v>4</v>
      </c>
      <c r="Q19" s="67">
        <v>3.0200000000000001E-2</v>
      </c>
      <c r="R19" s="67">
        <v>3.0300000000000001E-2</v>
      </c>
      <c r="S19" s="67">
        <v>3.2599999999999997E-2</v>
      </c>
      <c r="T19" s="67">
        <v>3.44E-2</v>
      </c>
      <c r="W19" s="36"/>
      <c r="X19" s="36"/>
      <c r="Y19" s="36"/>
      <c r="Z19" s="36"/>
      <c r="AA19" s="36"/>
    </row>
    <row r="20" spans="1:27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0.02</v>
      </c>
      <c r="P20" s="67" t="s">
        <v>4</v>
      </c>
      <c r="Q20" s="67">
        <v>2.1499999999999998E-2</v>
      </c>
      <c r="R20" s="67">
        <v>2.1999999999999999E-2</v>
      </c>
      <c r="S20" s="67">
        <v>2.4E-2</v>
      </c>
      <c r="T20" s="67">
        <v>3.2000000000000001E-2</v>
      </c>
    </row>
    <row r="21" spans="1:27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</row>
    <row r="22" spans="1:27" x14ac:dyDescent="0.25">
      <c r="B22" t="s">
        <v>230</v>
      </c>
      <c r="C22" s="38">
        <v>1.2500000000000001E-2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2.2499999999999999E-2</v>
      </c>
      <c r="M22" s="37">
        <v>2.35E-2</v>
      </c>
      <c r="N22" s="19"/>
      <c r="O22" s="37">
        <v>2.75E-2</v>
      </c>
      <c r="P22" s="37">
        <v>2.9000000000000001E-2</v>
      </c>
      <c r="Q22" s="37">
        <v>2.9499999999999998E-2</v>
      </c>
      <c r="R22" s="37">
        <v>0.03</v>
      </c>
      <c r="S22" s="37">
        <v>3.0499999999999999E-2</v>
      </c>
      <c r="T22" s="37">
        <v>3.1E-2</v>
      </c>
      <c r="W22" s="36"/>
      <c r="X22" s="36"/>
      <c r="Y22" s="36"/>
      <c r="Z22" s="36"/>
      <c r="AA22" s="36"/>
    </row>
    <row r="23" spans="1:27" x14ac:dyDescent="0.25">
      <c r="B23" t="s">
        <v>408</v>
      </c>
      <c r="C23" s="70">
        <v>1.2500000000000001E-2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7">
        <v>2.5999999999999999E-2</v>
      </c>
      <c r="P23" s="67" t="s">
        <v>4</v>
      </c>
      <c r="Q23" s="67">
        <v>2.6499999999999999E-2</v>
      </c>
      <c r="R23" s="67">
        <v>2.7E-2</v>
      </c>
      <c r="S23" s="67">
        <v>2.75E-2</v>
      </c>
      <c r="T23" s="67">
        <v>3.1E-2</v>
      </c>
      <c r="W23" s="36"/>
      <c r="X23" s="36"/>
      <c r="Y23" s="36"/>
      <c r="Z23" s="36"/>
      <c r="AA23" s="36"/>
    </row>
    <row r="24" spans="1:27" x14ac:dyDescent="0.25">
      <c r="B24" t="s">
        <v>420</v>
      </c>
      <c r="C24" s="68">
        <v>1.4500000000000001E-2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2.5000000000000001E-2</v>
      </c>
      <c r="P24" s="67" t="s">
        <v>4</v>
      </c>
      <c r="Q24" s="67">
        <v>2.8000000000000001E-2</v>
      </c>
      <c r="R24" s="67">
        <v>2.9499999999999998E-2</v>
      </c>
      <c r="S24" s="67">
        <v>3.0499999999999999E-2</v>
      </c>
      <c r="T24" s="67">
        <v>3.2000000000000001E-2</v>
      </c>
      <c r="U24" s="36">
        <v>2.5999999999999999E-2</v>
      </c>
    </row>
    <row r="25" spans="1:27" x14ac:dyDescent="0.25">
      <c r="B25" t="s">
        <v>421</v>
      </c>
      <c r="C25" s="68">
        <v>2.5000000000000001E-2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1.4999999999999999E-2</v>
      </c>
      <c r="M25" s="37" t="s">
        <v>4</v>
      </c>
      <c r="N25" s="19"/>
      <c r="O25" s="67">
        <v>2.8400000000000002E-2</v>
      </c>
      <c r="P25" s="67" t="s">
        <v>4</v>
      </c>
      <c r="Q25" s="67">
        <v>3.0800000000000001E-2</v>
      </c>
      <c r="R25" s="67">
        <v>3.1600000000000003E-2</v>
      </c>
      <c r="S25" s="67">
        <v>3.3300000000000003E-2</v>
      </c>
      <c r="T25" s="67">
        <v>3.4000000000000002E-2</v>
      </c>
      <c r="U25" s="36"/>
    </row>
    <row r="26" spans="1:27" x14ac:dyDescent="0.25">
      <c r="A26" s="9" t="s">
        <v>24</v>
      </c>
      <c r="C26" s="71"/>
      <c r="D26" s="95"/>
    </row>
    <row r="27" spans="1:27" x14ac:dyDescent="0.25">
      <c r="A27" s="9"/>
      <c r="B27" s="9" t="s">
        <v>51</v>
      </c>
      <c r="C27" s="42">
        <f>MAX(C17:C24)</f>
        <v>2.3E-2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1.2999999999999999E-2</v>
      </c>
      <c r="I27" s="42">
        <f t="shared" si="6"/>
        <v>1.2999999999999999E-2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2.35E-2</v>
      </c>
      <c r="M27" s="42">
        <f t="shared" si="6"/>
        <v>2.35E-2</v>
      </c>
      <c r="N27" s="12"/>
      <c r="O27" s="42">
        <f>MAX(O17:O25)</f>
        <v>2.8400000000000002E-2</v>
      </c>
      <c r="P27" s="42">
        <f>MAX(P17:P24)</f>
        <v>2.9000000000000001E-2</v>
      </c>
      <c r="Q27" s="42">
        <f>MAX(Q17:Q25)</f>
        <v>3.0800000000000001E-2</v>
      </c>
      <c r="R27" s="42">
        <f>MAX(R17:R25)</f>
        <v>3.2500000000000001E-2</v>
      </c>
      <c r="S27" s="42">
        <f>MAX(S17:S25)</f>
        <v>3.3300000000000003E-2</v>
      </c>
      <c r="T27" s="42">
        <f>MAX(T17:T25)</f>
        <v>3.5200000000000002E-2</v>
      </c>
    </row>
    <row r="28" spans="1:27" x14ac:dyDescent="0.25">
      <c r="A28" s="9"/>
      <c r="D28" s="95"/>
    </row>
    <row r="29" spans="1:27" x14ac:dyDescent="0.25">
      <c r="B29" t="s">
        <v>25</v>
      </c>
      <c r="C29" s="68">
        <v>2.2499999999999999E-2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2.8500000000000001E-2</v>
      </c>
      <c r="P29" s="68" t="s">
        <v>4</v>
      </c>
      <c r="Q29" s="67">
        <v>2.9499999999999998E-2</v>
      </c>
      <c r="R29" s="67">
        <v>3.1E-2</v>
      </c>
      <c r="S29" s="67">
        <v>3.2000000000000001E-2</v>
      </c>
      <c r="T29" s="67">
        <v>3.3500000000000002E-2</v>
      </c>
    </row>
    <row r="30" spans="1:27" x14ac:dyDescent="0.25">
      <c r="B30" t="s">
        <v>28</v>
      </c>
      <c r="C30" s="68">
        <v>2.1499999999999998E-2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2.4E-2</v>
      </c>
      <c r="P30" s="68" t="s">
        <v>4</v>
      </c>
      <c r="Q30" s="67">
        <v>2.5999999999999999E-2</v>
      </c>
      <c r="R30" s="67">
        <v>2.75E-2</v>
      </c>
      <c r="S30" s="67">
        <v>2.9000000000000001E-2</v>
      </c>
      <c r="T30" s="67">
        <v>3.1E-2</v>
      </c>
    </row>
    <row r="31" spans="1:27" x14ac:dyDescent="0.25">
      <c r="B31" t="s">
        <v>29</v>
      </c>
      <c r="C31" s="68">
        <v>1.4999999999999999E-2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2.3E-2</v>
      </c>
      <c r="P31" s="68" t="s">
        <v>4</v>
      </c>
      <c r="Q31" s="68">
        <v>2.5000000000000001E-2</v>
      </c>
      <c r="R31" s="68">
        <v>2.6499999999999999E-2</v>
      </c>
      <c r="S31" s="68">
        <v>2.8000000000000001E-2</v>
      </c>
      <c r="T31" s="68">
        <v>0.03</v>
      </c>
    </row>
    <row r="32" spans="1:27" x14ac:dyDescent="0.25">
      <c r="B32" t="s">
        <v>30</v>
      </c>
      <c r="C32" s="68">
        <v>2.1499999999999998E-2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2.8500000000000001E-2</v>
      </c>
      <c r="P32" s="68" t="s">
        <v>4</v>
      </c>
      <c r="Q32" s="69">
        <v>0.03</v>
      </c>
      <c r="R32" s="69">
        <v>2.75E-2</v>
      </c>
      <c r="S32" s="69">
        <v>2.9000000000000001E-2</v>
      </c>
      <c r="T32" s="69">
        <v>3.1E-2</v>
      </c>
    </row>
    <row r="33" spans="1:21" x14ac:dyDescent="0.25">
      <c r="B33" t="s">
        <v>247</v>
      </c>
      <c r="C33" s="68">
        <v>2.1499999999999998E-2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2.4E-2</v>
      </c>
      <c r="P33" s="68" t="s">
        <v>4</v>
      </c>
      <c r="Q33" s="68">
        <v>2.5999999999999999E-2</v>
      </c>
      <c r="R33" s="68">
        <v>2.75E-2</v>
      </c>
      <c r="S33" s="68">
        <v>2.9000000000000001E-2</v>
      </c>
      <c r="T33" s="68">
        <v>3.1E-2</v>
      </c>
    </row>
    <row r="34" spans="1:21" x14ac:dyDescent="0.25">
      <c r="B34" t="s">
        <v>36</v>
      </c>
      <c r="C34" s="68" t="s">
        <v>425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2.5999999999999999E-2</v>
      </c>
      <c r="P34" s="68" t="s">
        <v>4</v>
      </c>
      <c r="Q34" s="67">
        <v>2.8000000000000001E-2</v>
      </c>
      <c r="R34" s="67">
        <v>0.03</v>
      </c>
      <c r="S34" s="67">
        <v>3.1E-2</v>
      </c>
      <c r="T34" s="67">
        <v>3.2500000000000001E-2</v>
      </c>
    </row>
    <row r="35" spans="1:21" x14ac:dyDescent="0.25">
      <c r="B35" t="s">
        <v>188</v>
      </c>
      <c r="C35" s="68">
        <v>1.4999999999999999E-2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3.2500000000000001E-2</v>
      </c>
      <c r="P35" s="68">
        <v>2.5000000000000001E-2</v>
      </c>
      <c r="Q35" s="68">
        <v>2.1499999999999998E-2</v>
      </c>
      <c r="R35" s="68">
        <v>2.1999999999999999E-2</v>
      </c>
      <c r="S35" s="68">
        <v>2.35E-2</v>
      </c>
      <c r="T35" s="68">
        <v>3.7499999999999999E-2</v>
      </c>
    </row>
    <row r="36" spans="1:21" x14ac:dyDescent="0.25">
      <c r="B36" t="s">
        <v>413</v>
      </c>
      <c r="C36" s="68" t="s">
        <v>423</v>
      </c>
      <c r="D36" s="12"/>
      <c r="E36" s="37">
        <v>2.5000000000000001E-3</v>
      </c>
      <c r="F36" s="37">
        <v>3.5000000000000001E-3</v>
      </c>
      <c r="G36" s="16"/>
      <c r="H36" s="37" t="s">
        <v>4</v>
      </c>
      <c r="I36" s="37">
        <v>4.0000000000000001E-3</v>
      </c>
      <c r="J36" s="37" t="s">
        <v>4</v>
      </c>
      <c r="K36" s="37" t="s">
        <v>4</v>
      </c>
      <c r="L36" s="37">
        <v>5.0000000000000001E-3</v>
      </c>
      <c r="M36" s="37">
        <v>6.0000000000000001E-3</v>
      </c>
      <c r="N36" s="16"/>
      <c r="O36" s="67">
        <v>2.8000000000000001E-2</v>
      </c>
      <c r="P36" s="68">
        <v>1.35E-2</v>
      </c>
      <c r="Q36" s="67">
        <v>2.9000000000000001E-2</v>
      </c>
      <c r="R36" s="67">
        <v>1.6500000000000001E-2</v>
      </c>
      <c r="S36" s="67">
        <v>1.9E-2</v>
      </c>
      <c r="T36" s="67">
        <v>3.15E-2</v>
      </c>
    </row>
    <row r="37" spans="1:21" x14ac:dyDescent="0.25">
      <c r="D37" s="9"/>
      <c r="O37" s="43"/>
      <c r="P37" s="44"/>
      <c r="Q37" s="43"/>
      <c r="R37" s="43"/>
      <c r="S37" s="43"/>
      <c r="T37" s="43"/>
    </row>
    <row r="38" spans="1:21" x14ac:dyDescent="0.25">
      <c r="A38" s="8"/>
      <c r="B38" s="25" t="s">
        <v>37</v>
      </c>
      <c r="C38" s="42">
        <f>MAX(C29:C34)</f>
        <v>2.2499999999999999E-2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MAX(O29:O34)</f>
        <v>2.8500000000000001E-2</v>
      </c>
      <c r="P38" s="42" t="s">
        <v>4</v>
      </c>
      <c r="Q38" s="42">
        <f>MAX(Q29:Q34)</f>
        <v>0.03</v>
      </c>
      <c r="R38" s="42">
        <f>MAX(R29:R34)</f>
        <v>3.1E-2</v>
      </c>
      <c r="S38" s="42">
        <f>MAX(S29:S34)</f>
        <v>3.2000000000000001E-2</v>
      </c>
      <c r="T38" s="42">
        <f>MAX(T29:T34)</f>
        <v>3.3500000000000002E-2</v>
      </c>
      <c r="U38" s="8"/>
    </row>
    <row r="39" spans="1:21" x14ac:dyDescent="0.25">
      <c r="A39" s="9" t="s">
        <v>38</v>
      </c>
      <c r="D39" s="9"/>
    </row>
    <row r="40" spans="1:21" x14ac:dyDescent="0.25">
      <c r="B40" s="9" t="s">
        <v>38</v>
      </c>
      <c r="C40" s="78">
        <v>1.15E-2</v>
      </c>
      <c r="D40" s="12"/>
      <c r="E40" s="83">
        <v>1.1599999999999999E-2</v>
      </c>
      <c r="F40" s="80">
        <v>1.26E-2</v>
      </c>
      <c r="G40" s="12"/>
      <c r="H40" s="80">
        <v>1.15E-2</v>
      </c>
      <c r="I40" s="80">
        <v>1.2500000000000001E-2</v>
      </c>
      <c r="J40" s="80">
        <v>1.35E-2</v>
      </c>
      <c r="K40" s="80">
        <v>1.55E-2</v>
      </c>
      <c r="L40" s="80">
        <v>1.7999999999999999E-2</v>
      </c>
      <c r="M40" s="80">
        <v>1.9E-2</v>
      </c>
      <c r="N40" s="61"/>
      <c r="O40" s="80">
        <v>2.41E-2</v>
      </c>
      <c r="P40" s="80">
        <v>2.47E-2</v>
      </c>
      <c r="Q40" s="80">
        <v>2.81E-2</v>
      </c>
      <c r="R40" s="80">
        <v>2.8899999999999999E-2</v>
      </c>
      <c r="S40" s="80">
        <v>2.92E-2</v>
      </c>
      <c r="T40" s="80">
        <v>3.2000000000000001E-2</v>
      </c>
    </row>
    <row r="41" spans="1:21" x14ac:dyDescent="0.25">
      <c r="B41" s="9" t="s">
        <v>392</v>
      </c>
      <c r="C41" s="78">
        <v>1.15E-2</v>
      </c>
      <c r="D41" s="12"/>
      <c r="E41" s="83">
        <v>1.15E-2</v>
      </c>
      <c r="F41" s="80">
        <v>1.2500000000000001E-2</v>
      </c>
      <c r="G41" s="12"/>
      <c r="H41" s="80">
        <v>1.14E-2</v>
      </c>
      <c r="I41" s="80">
        <v>1.24E-2</v>
      </c>
      <c r="J41" s="80">
        <v>1.34E-2</v>
      </c>
      <c r="K41" s="80">
        <v>1.54E-2</v>
      </c>
      <c r="L41" s="80">
        <v>1.7899999999999999E-2</v>
      </c>
      <c r="M41" s="80">
        <v>1.89E-2</v>
      </c>
      <c r="N41" s="61"/>
      <c r="O41" s="80">
        <v>2.4E-2</v>
      </c>
      <c r="P41" s="80">
        <v>2.46E-2</v>
      </c>
      <c r="Q41" s="80">
        <v>2.8000000000000001E-2</v>
      </c>
      <c r="R41" s="80">
        <v>2.8799999999999999E-2</v>
      </c>
      <c r="S41" s="80">
        <v>2.9100000000000001E-2</v>
      </c>
      <c r="T41" s="80">
        <v>3.1899999999999998E-2</v>
      </c>
    </row>
    <row r="42" spans="1:21" x14ac:dyDescent="0.25">
      <c r="B42" s="9" t="s">
        <v>364</v>
      </c>
      <c r="C42" s="78">
        <v>1.4999999999999999E-2</v>
      </c>
      <c r="D42" s="12"/>
      <c r="E42" s="78">
        <v>1.7999999999999999E-2</v>
      </c>
      <c r="F42" s="78">
        <v>2.3E-2</v>
      </c>
      <c r="G42" s="12"/>
      <c r="H42" s="78">
        <v>1.9E-2</v>
      </c>
      <c r="I42" s="78">
        <v>1.9E-2</v>
      </c>
      <c r="J42" s="78">
        <v>1.9E-2</v>
      </c>
      <c r="K42" s="78">
        <v>0.02</v>
      </c>
      <c r="L42" s="78">
        <v>2.0500000000000001E-2</v>
      </c>
      <c r="M42" s="78">
        <v>2.1000000000000001E-2</v>
      </c>
      <c r="N42" s="60"/>
      <c r="O42" s="78">
        <v>2.9000000000000001E-2</v>
      </c>
      <c r="P42" s="78">
        <v>3.2000000000000001E-2</v>
      </c>
      <c r="Q42" s="78">
        <v>3.3000000000000002E-2</v>
      </c>
      <c r="R42" s="78">
        <v>3.3500000000000002E-2</v>
      </c>
      <c r="S42" s="78">
        <v>3.4000000000000002E-2</v>
      </c>
      <c r="T42" s="78">
        <v>3.5999999999999997E-2</v>
      </c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hiddenRows="1">
      <selection activeCell="O23" sqref="O23:T23"/>
      <pageMargins left="0.7" right="0.7" top="0.75" bottom="0.75" header="0.3" footer="0.3"/>
      <pageSetup orientation="portrait" r:id="rId1"/>
    </customSheetView>
  </customSheetViews>
  <mergeCells count="3">
    <mergeCell ref="E1:F1"/>
    <mergeCell ref="H1:M1"/>
    <mergeCell ref="O1:T1"/>
  </mergeCells>
  <conditionalFormatting sqref="C6:D6 D5 G21">
    <cfRule type="cellIs" dxfId="5156" priority="42" operator="greaterThan">
      <formula>0.0165</formula>
    </cfRule>
  </conditionalFormatting>
  <conditionalFormatting sqref="N22">
    <cfRule type="cellIs" dxfId="5155" priority="41" operator="greaterThan">
      <formula>0.018</formula>
    </cfRule>
  </conditionalFormatting>
  <conditionalFormatting sqref="G5:G6">
    <cfRule type="cellIs" dxfId="5154" priority="40" operator="greaterThan">
      <formula>0.0165</formula>
    </cfRule>
  </conditionalFormatting>
  <conditionalFormatting sqref="G23">
    <cfRule type="cellIs" dxfId="5153" priority="39" operator="greaterThan">
      <formula>0.0165</formula>
    </cfRule>
  </conditionalFormatting>
  <conditionalFormatting sqref="C8:C13">
    <cfRule type="top10" dxfId="5152" priority="38" rank="1"/>
  </conditionalFormatting>
  <conditionalFormatting sqref="E8:E9 E11:E12">
    <cfRule type="top10" dxfId="5151" priority="37" rank="1"/>
  </conditionalFormatting>
  <conditionalFormatting sqref="H8:H9 H11:H13">
    <cfRule type="top10" dxfId="5150" priority="36" rank="1"/>
  </conditionalFormatting>
  <conditionalFormatting sqref="I8:I9 I11:I13">
    <cfRule type="top10" dxfId="5149" priority="35" rank="1"/>
  </conditionalFormatting>
  <conditionalFormatting sqref="K8:K9 K11:K13">
    <cfRule type="top10" dxfId="5148" priority="34" rank="1"/>
  </conditionalFormatting>
  <conditionalFormatting sqref="L8:L13">
    <cfRule type="top10" dxfId="5147" priority="33" rank="1"/>
  </conditionalFormatting>
  <conditionalFormatting sqref="M8:M13">
    <cfRule type="top10" dxfId="5146" priority="32" rank="1"/>
  </conditionalFormatting>
  <conditionalFormatting sqref="O8:O13">
    <cfRule type="top10" dxfId="5145" priority="31" rank="1"/>
  </conditionalFormatting>
  <conditionalFormatting sqref="P8:P13">
    <cfRule type="top10" dxfId="5144" priority="30" rank="1"/>
  </conditionalFormatting>
  <conditionalFormatting sqref="Q8:Q13">
    <cfRule type="top10" dxfId="5143" priority="29" rank="1"/>
  </conditionalFormatting>
  <conditionalFormatting sqref="R8:R13">
    <cfRule type="top10" dxfId="5142" priority="28" rank="1"/>
  </conditionalFormatting>
  <conditionalFormatting sqref="S8:S13">
    <cfRule type="top10" dxfId="5141" priority="27" rank="1"/>
  </conditionalFormatting>
  <conditionalFormatting sqref="T8:T13">
    <cfRule type="top10" dxfId="5140" priority="26" rank="1"/>
  </conditionalFormatting>
  <conditionalFormatting sqref="J17:J21 J24">
    <cfRule type="top10" dxfId="5139" priority="25" rank="1"/>
  </conditionalFormatting>
  <conditionalFormatting sqref="C29:C36">
    <cfRule type="top10" dxfId="5138" priority="24" rank="1"/>
  </conditionalFormatting>
  <conditionalFormatting sqref="F8:F13">
    <cfRule type="top10" dxfId="5137" priority="23" rank="1"/>
  </conditionalFormatting>
  <conditionalFormatting sqref="O29:O36">
    <cfRule type="top10" dxfId="5136" priority="22" rank="1"/>
  </conditionalFormatting>
  <conditionalFormatting sqref="Q29:Q36">
    <cfRule type="top10" dxfId="5135" priority="21" rank="1"/>
  </conditionalFormatting>
  <conditionalFormatting sqref="R29:R36">
    <cfRule type="top10" dxfId="5134" priority="17" rank="1"/>
    <cfRule type="top10" dxfId="5133" priority="20" rank="1"/>
  </conditionalFormatting>
  <conditionalFormatting sqref="S29:S36">
    <cfRule type="top10" dxfId="5132" priority="19" rank="1"/>
  </conditionalFormatting>
  <conditionalFormatting sqref="T29:T36">
    <cfRule type="top10" dxfId="5131" priority="18" rank="1"/>
  </conditionalFormatting>
  <conditionalFormatting sqref="H10">
    <cfRule type="top10" dxfId="5130" priority="16" rank="1"/>
  </conditionalFormatting>
  <conditionalFormatting sqref="P17">
    <cfRule type="top10" dxfId="5129" priority="15" rank="1"/>
  </conditionalFormatting>
  <conditionalFormatting sqref="H17:H25 I25:K25">
    <cfRule type="top10" dxfId="5128" priority="43" rank="1"/>
  </conditionalFormatting>
  <conditionalFormatting sqref="I17:I24 J23:M23">
    <cfRule type="top10" dxfId="5127" priority="44" rank="1"/>
  </conditionalFormatting>
  <conditionalFormatting sqref="K17:K22 K24">
    <cfRule type="top10" dxfId="5126" priority="45" rank="1"/>
  </conditionalFormatting>
  <conditionalFormatting sqref="L17:L22 L24:L25">
    <cfRule type="top10" dxfId="5125" priority="46" rank="1"/>
  </conditionalFormatting>
  <conditionalFormatting sqref="M17:M22 M24">
    <cfRule type="top10" dxfId="5124" priority="47" rank="1"/>
  </conditionalFormatting>
  <conditionalFormatting sqref="C17:C25">
    <cfRule type="top10" dxfId="5123" priority="48" rank="1"/>
  </conditionalFormatting>
  <conditionalFormatting sqref="E17:E25">
    <cfRule type="top10" dxfId="5122" priority="49" rank="1"/>
  </conditionalFormatting>
  <conditionalFormatting sqref="F17:F25">
    <cfRule type="top10" dxfId="5121" priority="50" rank="1"/>
  </conditionalFormatting>
  <conditionalFormatting sqref="P18:P25">
    <cfRule type="top10" dxfId="5120" priority="51" percent="1" rank="10"/>
  </conditionalFormatting>
  <conditionalFormatting sqref="O17:O25">
    <cfRule type="top10" dxfId="5119" priority="52" rank="1"/>
  </conditionalFormatting>
  <conditionalFormatting sqref="Q17:Q25">
    <cfRule type="top10" dxfId="5118" priority="53" rank="1"/>
  </conditionalFormatting>
  <conditionalFormatting sqref="R17:R25">
    <cfRule type="top10" dxfId="5117" priority="54" rank="1"/>
  </conditionalFormatting>
  <conditionalFormatting sqref="S17:S25">
    <cfRule type="top10" dxfId="5116" priority="55" rank="1"/>
  </conditionalFormatting>
  <conditionalFormatting sqref="T17:T25">
    <cfRule type="top10" dxfId="5115" priority="56" rank="1"/>
  </conditionalFormatting>
  <conditionalFormatting sqref="M25">
    <cfRule type="top10" dxfId="5114" priority="14" rank="1"/>
  </conditionalFormatting>
  <pageMargins left="0.7" right="0.7" top="0.75" bottom="0.75" header="0.3" footer="0.3"/>
  <pageSetup orientation="portrait" r:id="rId2"/>
  <legacy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FDAA-FF67-4006-8DB2-33CBC08B5DCC}">
  <dimension ref="A1:V44"/>
  <sheetViews>
    <sheetView workbookViewId="0">
      <selection activeCell="V32" sqref="V32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8.7109375" bestFit="1" customWidth="1"/>
    <col min="22" max="22" width="9.42578125" bestFit="1" customWidth="1"/>
  </cols>
  <sheetData>
    <row r="1" spans="1:22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2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2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2" hidden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9.4999999999999998E-3</v>
      </c>
      <c r="K4" s="78">
        <f t="shared" si="0"/>
        <v>9.4999999999999998E-3</v>
      </c>
      <c r="L4" s="78">
        <f t="shared" si="0"/>
        <v>0.01</v>
      </c>
      <c r="M4" s="78">
        <f t="shared" si="0"/>
        <v>1.0999999999999999E-2</v>
      </c>
      <c r="N4" s="79"/>
      <c r="O4" s="78">
        <f t="shared" ref="O4:T4" si="1">MAX(O8:O13)</f>
        <v>0.02</v>
      </c>
      <c r="P4" s="78">
        <f t="shared" si="1"/>
        <v>2.1999999999999999E-2</v>
      </c>
      <c r="Q4" s="78">
        <f t="shared" si="1"/>
        <v>1.2500000000000001E-2</v>
      </c>
      <c r="R4" s="78">
        <f t="shared" si="1"/>
        <v>1.6E-2</v>
      </c>
      <c r="S4" s="78">
        <f t="shared" si="1"/>
        <v>1.4999999999999999E-2</v>
      </c>
      <c r="T4" s="78">
        <f t="shared" si="1"/>
        <v>0.03</v>
      </c>
    </row>
    <row r="5" spans="1:22" hidden="1" x14ac:dyDescent="0.25">
      <c r="B5" s="71" t="s">
        <v>347</v>
      </c>
      <c r="C5" s="80" t="s">
        <v>358</v>
      </c>
      <c r="D5" s="79"/>
      <c r="E5" s="80">
        <f>MEDIAN(E8:E13)</f>
        <v>7.5000000000000002E-4</v>
      </c>
      <c r="F5" s="80">
        <f>MEDIAN(F8:F13)</f>
        <v>1.75E-3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5.0000000000000001E-3</v>
      </c>
      <c r="K5" s="80">
        <f t="shared" si="2"/>
        <v>5.4999999999999997E-3</v>
      </c>
      <c r="L5" s="80">
        <f t="shared" si="2"/>
        <v>6.0000000000000001E-3</v>
      </c>
      <c r="M5" s="80">
        <f t="shared" si="2"/>
        <v>6.4999999999999997E-3</v>
      </c>
      <c r="N5" s="81"/>
      <c r="O5" s="80">
        <f t="shared" ref="O5:T5" si="3">MEDIAN(O8:O13)</f>
        <v>1.2E-2</v>
      </c>
      <c r="P5" s="80">
        <f t="shared" si="3"/>
        <v>1.2E-2</v>
      </c>
      <c r="Q5" s="80">
        <f t="shared" si="3"/>
        <v>1.2500000000000001E-2</v>
      </c>
      <c r="R5" s="80">
        <f t="shared" si="3"/>
        <v>1.4500000000000001E-2</v>
      </c>
      <c r="S5" s="80">
        <f t="shared" si="3"/>
        <v>1.4999999999999999E-2</v>
      </c>
      <c r="T5" s="80">
        <f t="shared" si="3"/>
        <v>1.6E-2</v>
      </c>
    </row>
    <row r="6" spans="1:22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2" x14ac:dyDescent="0.25">
      <c r="A7" s="9" t="s">
        <v>10</v>
      </c>
    </row>
    <row r="8" spans="1:22" x14ac:dyDescent="0.25">
      <c r="A8" s="9"/>
      <c r="B8" t="s">
        <v>46</v>
      </c>
      <c r="C8" s="47" t="s">
        <v>418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1.2E-2</v>
      </c>
      <c r="P8" s="37">
        <v>1.2E-2</v>
      </c>
      <c r="Q8" s="65">
        <v>1.2500000000000001E-2</v>
      </c>
      <c r="R8" s="65">
        <v>1.4500000000000001E-2</v>
      </c>
      <c r="S8" s="65">
        <v>1.4999999999999999E-2</v>
      </c>
      <c r="T8" s="65">
        <v>1.6E-2</v>
      </c>
      <c r="U8" s="9"/>
    </row>
    <row r="9" spans="1:22" x14ac:dyDescent="0.25">
      <c r="A9" s="9"/>
      <c r="B9" t="s">
        <v>47</v>
      </c>
      <c r="C9" s="82" t="s">
        <v>412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1.6E-2</v>
      </c>
      <c r="U9" s="9"/>
    </row>
    <row r="10" spans="1:22" x14ac:dyDescent="0.25">
      <c r="A10" s="9"/>
      <c r="B10" t="s">
        <v>48</v>
      </c>
      <c r="C10" s="47" t="s">
        <v>415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0.02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9"/>
    </row>
    <row r="11" spans="1:22" x14ac:dyDescent="0.25">
      <c r="A11" s="9"/>
      <c r="B11" t="s">
        <v>65</v>
      </c>
      <c r="C11" s="87" t="s">
        <v>417</v>
      </c>
      <c r="D11" s="9"/>
      <c r="E11" s="89">
        <v>1.5E-3</v>
      </c>
      <c r="F11" s="89">
        <v>2.5000000000000001E-3</v>
      </c>
      <c r="H11" s="89">
        <v>2.5000000000000001E-3</v>
      </c>
      <c r="I11" s="87"/>
      <c r="J11" s="90">
        <v>5.4999999999999997E-3</v>
      </c>
      <c r="K11" s="87"/>
      <c r="L11" s="87">
        <v>7.0000000000000001E-3</v>
      </c>
      <c r="M11" s="87"/>
      <c r="O11" s="87">
        <v>1.2E-2</v>
      </c>
      <c r="P11" s="87">
        <v>1.2E-2</v>
      </c>
      <c r="Q11" s="87">
        <v>1.2500000000000001E-2</v>
      </c>
      <c r="R11" s="87">
        <v>1.4500000000000001E-2</v>
      </c>
      <c r="S11" s="87">
        <v>1.4999999999999999E-2</v>
      </c>
      <c r="T11" s="87">
        <v>1.6E-2</v>
      </c>
      <c r="U11" s="92"/>
    </row>
    <row r="12" spans="1:22" x14ac:dyDescent="0.25">
      <c r="A12" s="9"/>
      <c r="B12" t="s">
        <v>49</v>
      </c>
      <c r="C12" s="87" t="s">
        <v>415</v>
      </c>
      <c r="D12" s="96"/>
      <c r="E12" s="70">
        <v>1.0000000000000001E-5</v>
      </c>
      <c r="F12" s="69">
        <v>1E-3</v>
      </c>
      <c r="G12" s="6"/>
      <c r="H12" s="37"/>
      <c r="I12" s="37" t="s">
        <v>422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1.4E-2</v>
      </c>
      <c r="P12" s="37">
        <v>1.0500000000000001E-2</v>
      </c>
      <c r="Q12" s="37">
        <v>1.2500000000000001E-2</v>
      </c>
      <c r="R12" s="37">
        <v>1.6E-2</v>
      </c>
      <c r="S12" s="37">
        <v>1.4999999999999999E-2</v>
      </c>
      <c r="T12" s="37">
        <v>0.02</v>
      </c>
      <c r="U12" s="9"/>
    </row>
    <row r="13" spans="1:22" x14ac:dyDescent="0.25">
      <c r="A13" s="9"/>
      <c r="B13" t="s">
        <v>50</v>
      </c>
      <c r="C13" s="70" t="s">
        <v>415</v>
      </c>
      <c r="D13" s="97"/>
      <c r="E13" s="77">
        <v>0</v>
      </c>
      <c r="F13" s="77">
        <v>1E-3</v>
      </c>
      <c r="H13" s="65">
        <v>2E-3</v>
      </c>
      <c r="I13" s="65">
        <v>4.0000000000000001E-3</v>
      </c>
      <c r="J13" s="65">
        <v>9.4999999999999998E-3</v>
      </c>
      <c r="K13" s="65">
        <v>9.4999999999999998E-3</v>
      </c>
      <c r="L13" s="65">
        <v>0.01</v>
      </c>
      <c r="M13" s="65">
        <v>1.0999999999999999E-2</v>
      </c>
      <c r="N13" s="16"/>
      <c r="O13" s="65">
        <v>1.2E-2</v>
      </c>
      <c r="P13" s="37"/>
      <c r="Q13" s="65">
        <v>1.2500000000000001E-2</v>
      </c>
      <c r="R13" s="65">
        <v>1.4500000000000001E-2</v>
      </c>
      <c r="S13" s="65">
        <v>1.4999999999999999E-2</v>
      </c>
      <c r="T13" s="65">
        <v>1.6E-2</v>
      </c>
      <c r="U13" s="9"/>
    </row>
    <row r="14" spans="1:22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2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9.4999999999999998E-3</v>
      </c>
      <c r="K15" s="42">
        <f t="shared" si="4"/>
        <v>9.4999999999999998E-3</v>
      </c>
      <c r="L15" s="42">
        <f t="shared" si="4"/>
        <v>0.01</v>
      </c>
      <c r="M15" s="42">
        <f t="shared" si="4"/>
        <v>1.0999999999999999E-2</v>
      </c>
      <c r="N15" s="12"/>
      <c r="O15" s="42">
        <f t="shared" ref="O15:T15" si="5">MAX(O8:O13)</f>
        <v>0.02</v>
      </c>
      <c r="P15" s="42">
        <f t="shared" si="5"/>
        <v>2.1999999999999999E-2</v>
      </c>
      <c r="Q15" s="42">
        <f t="shared" si="5"/>
        <v>1.2500000000000001E-2</v>
      </c>
      <c r="R15" s="42">
        <f t="shared" si="5"/>
        <v>1.6E-2</v>
      </c>
      <c r="S15" s="42">
        <f t="shared" si="5"/>
        <v>1.4999999999999999E-2</v>
      </c>
      <c r="T15" s="42">
        <f t="shared" si="5"/>
        <v>0.03</v>
      </c>
    </row>
    <row r="16" spans="1:22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 t="s">
        <v>409</v>
      </c>
      <c r="V16" s="9" t="s">
        <v>410</v>
      </c>
    </row>
    <row r="17" spans="1:22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2.35E-2</v>
      </c>
      <c r="M17" s="37">
        <v>2.35E-2</v>
      </c>
      <c r="N17" s="16"/>
      <c r="O17" s="37">
        <v>2.8000000000000001E-2</v>
      </c>
      <c r="P17" s="37" t="s">
        <v>4</v>
      </c>
      <c r="Q17" s="37">
        <v>3.0099999999999998E-2</v>
      </c>
      <c r="R17" s="37">
        <v>3.2500000000000001E-2</v>
      </c>
      <c r="S17" s="37">
        <v>3.3000000000000002E-2</v>
      </c>
      <c r="T17" s="37">
        <v>3.5200000000000002E-2</v>
      </c>
      <c r="U17" s="36">
        <v>2.9000000000000001E-2</v>
      </c>
      <c r="V17" s="36">
        <v>3.0499999999999999E-2</v>
      </c>
    </row>
    <row r="18" spans="1:22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</row>
    <row r="19" spans="1:22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7">
        <v>2.6100000000000002E-2</v>
      </c>
      <c r="P19" s="67" t="s">
        <v>4</v>
      </c>
      <c r="Q19" s="67">
        <v>2.98E-2</v>
      </c>
      <c r="R19" s="67">
        <v>0.03</v>
      </c>
      <c r="S19" s="67">
        <v>3.2599999999999997E-2</v>
      </c>
      <c r="T19" s="67">
        <v>3.4200000000000001E-2</v>
      </c>
    </row>
    <row r="20" spans="1:22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0.02</v>
      </c>
      <c r="P20" s="67" t="s">
        <v>4</v>
      </c>
      <c r="Q20" s="67">
        <v>2.1499999999999998E-2</v>
      </c>
      <c r="R20" s="67">
        <v>2.1999999999999999E-2</v>
      </c>
      <c r="S20" s="67">
        <v>2.4E-2</v>
      </c>
      <c r="T20" s="67">
        <v>3.2000000000000001E-2</v>
      </c>
    </row>
    <row r="21" spans="1:22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</row>
    <row r="22" spans="1:22" x14ac:dyDescent="0.25">
      <c r="B22" t="s">
        <v>230</v>
      </c>
      <c r="C22" s="38" t="s">
        <v>419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2.2499999999999999E-2</v>
      </c>
      <c r="M22" s="37">
        <v>2.35E-2</v>
      </c>
      <c r="N22" s="19"/>
      <c r="O22" s="37">
        <v>2.5000000000000001E-2</v>
      </c>
      <c r="P22" s="37">
        <v>2.5499999999999998E-2</v>
      </c>
      <c r="Q22" s="37">
        <v>2.5999999999999999E-2</v>
      </c>
      <c r="R22" s="37">
        <v>2.7E-2</v>
      </c>
      <c r="S22" s="37">
        <v>2.75E-2</v>
      </c>
      <c r="T22" s="37">
        <v>0.03</v>
      </c>
    </row>
    <row r="23" spans="1:22" x14ac:dyDescent="0.25">
      <c r="B23" t="s">
        <v>408</v>
      </c>
      <c r="C23" s="70">
        <v>1.2500000000000001E-2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7">
        <v>2.5000000000000001E-2</v>
      </c>
      <c r="P23" s="67" t="s">
        <v>4</v>
      </c>
      <c r="Q23" s="67">
        <v>2.1999999999999999E-2</v>
      </c>
      <c r="R23" s="67">
        <v>2.5000000000000001E-2</v>
      </c>
      <c r="S23" s="67">
        <v>2.5999999999999999E-2</v>
      </c>
      <c r="T23" s="67">
        <v>2.75E-2</v>
      </c>
    </row>
    <row r="24" spans="1:22" x14ac:dyDescent="0.25">
      <c r="B24" t="s">
        <v>420</v>
      </c>
      <c r="C24" s="68">
        <v>1.4500000000000001E-2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2.5000000000000001E-2</v>
      </c>
      <c r="P24" s="67" t="s">
        <v>4</v>
      </c>
      <c r="Q24" s="67">
        <v>2.8000000000000001E-2</v>
      </c>
      <c r="R24" s="67">
        <v>2.9499999999999998E-2</v>
      </c>
      <c r="S24" s="67">
        <v>3.0499999999999999E-2</v>
      </c>
      <c r="T24" s="67">
        <v>3.2000000000000001E-2</v>
      </c>
      <c r="U24" s="36">
        <v>2.5999999999999999E-2</v>
      </c>
    </row>
    <row r="25" spans="1:22" x14ac:dyDescent="0.25">
      <c r="B25" t="s">
        <v>421</v>
      </c>
      <c r="C25" s="68">
        <v>2.5000000000000001E-2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1.4999999999999999E-2</v>
      </c>
      <c r="M25" s="37" t="s">
        <v>4</v>
      </c>
      <c r="N25" s="19"/>
      <c r="O25" s="67">
        <v>2.8400000000000002E-2</v>
      </c>
      <c r="P25" s="67" t="s">
        <v>4</v>
      </c>
      <c r="Q25" s="67">
        <v>3.0800000000000001E-2</v>
      </c>
      <c r="R25" s="67">
        <v>3.1600000000000003E-2</v>
      </c>
      <c r="S25" s="67">
        <v>3.3300000000000003E-2</v>
      </c>
      <c r="T25" s="67">
        <v>3.4000000000000002E-2</v>
      </c>
      <c r="U25" s="36"/>
    </row>
    <row r="26" spans="1:22" x14ac:dyDescent="0.25">
      <c r="A26" s="9" t="s">
        <v>24</v>
      </c>
      <c r="C26" s="71"/>
      <c r="D26" s="95"/>
    </row>
    <row r="27" spans="1:22" x14ac:dyDescent="0.25">
      <c r="A27" s="9"/>
      <c r="B27" s="9" t="s">
        <v>51</v>
      </c>
      <c r="C27" s="42">
        <f>MAX(C17:C24)</f>
        <v>2.3E-2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1.2999999999999999E-2</v>
      </c>
      <c r="I27" s="42">
        <f t="shared" si="6"/>
        <v>1.2999999999999999E-2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2.35E-2</v>
      </c>
      <c r="M27" s="42">
        <f t="shared" si="6"/>
        <v>2.35E-2</v>
      </c>
      <c r="N27" s="12"/>
      <c r="O27" s="42">
        <f>MAX(O17:O25)</f>
        <v>2.8400000000000002E-2</v>
      </c>
      <c r="P27" s="42">
        <f>MAX(P17:P24)</f>
        <v>2.5499999999999998E-2</v>
      </c>
      <c r="Q27" s="42">
        <f>MAX(Q17:Q25)</f>
        <v>3.0800000000000001E-2</v>
      </c>
      <c r="R27" s="42">
        <f>MAX(R17:R25)</f>
        <v>3.2500000000000001E-2</v>
      </c>
      <c r="S27" s="42">
        <f>MAX(S17:S25)</f>
        <v>3.3300000000000003E-2</v>
      </c>
      <c r="T27" s="42">
        <f>MAX(T17:T25)</f>
        <v>3.5200000000000002E-2</v>
      </c>
    </row>
    <row r="28" spans="1:22" x14ac:dyDescent="0.25">
      <c r="A28" s="9"/>
      <c r="D28" s="95"/>
    </row>
    <row r="29" spans="1:22" x14ac:dyDescent="0.25">
      <c r="B29" t="s">
        <v>25</v>
      </c>
      <c r="C29" s="68">
        <v>2.2499999999999999E-2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2.4E-2</v>
      </c>
      <c r="P29" s="68" t="s">
        <v>4</v>
      </c>
      <c r="Q29" s="67">
        <v>2.5999999999999999E-2</v>
      </c>
      <c r="R29" s="67">
        <v>0.03</v>
      </c>
      <c r="S29" s="67">
        <v>2.9000000000000001E-2</v>
      </c>
      <c r="T29" s="67">
        <v>3.3000000000000002E-2</v>
      </c>
    </row>
    <row r="30" spans="1:22" x14ac:dyDescent="0.25">
      <c r="B30" t="s">
        <v>28</v>
      </c>
      <c r="C30" s="68">
        <v>2.1499999999999998E-2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2.4E-2</v>
      </c>
      <c r="P30" s="68" t="s">
        <v>4</v>
      </c>
      <c r="Q30" s="67">
        <v>2.5999999999999999E-2</v>
      </c>
      <c r="R30" s="67">
        <v>2.75E-2</v>
      </c>
      <c r="S30" s="67">
        <v>2.9000000000000001E-2</v>
      </c>
      <c r="T30" s="67">
        <v>3.1E-2</v>
      </c>
    </row>
    <row r="31" spans="1:22" x14ac:dyDescent="0.25">
      <c r="B31" t="s">
        <v>29</v>
      </c>
      <c r="C31" s="68">
        <v>1.4999999999999999E-2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2.3E-2</v>
      </c>
      <c r="P31" s="68" t="s">
        <v>4</v>
      </c>
      <c r="Q31" s="68">
        <v>2.5000000000000001E-2</v>
      </c>
      <c r="R31" s="68">
        <v>2.6499999999999999E-2</v>
      </c>
      <c r="S31" s="68">
        <v>2.8000000000000001E-2</v>
      </c>
      <c r="T31" s="68">
        <v>0.03</v>
      </c>
    </row>
    <row r="32" spans="1:22" x14ac:dyDescent="0.25">
      <c r="B32" t="s">
        <v>30</v>
      </c>
      <c r="C32" s="68">
        <v>2.1499999999999998E-2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2.8500000000000001E-2</v>
      </c>
      <c r="P32" s="68" t="s">
        <v>4</v>
      </c>
      <c r="Q32" s="69">
        <v>0.03</v>
      </c>
      <c r="R32" s="69">
        <v>2.75E-2</v>
      </c>
      <c r="S32" s="69">
        <v>2.9000000000000001E-2</v>
      </c>
      <c r="T32" s="69">
        <v>3.1E-2</v>
      </c>
    </row>
    <row r="33" spans="1:21" x14ac:dyDescent="0.25">
      <c r="B33" t="s">
        <v>247</v>
      </c>
      <c r="C33" s="68">
        <v>2.1499999999999998E-2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2.4E-2</v>
      </c>
      <c r="P33" s="68" t="s">
        <v>4</v>
      </c>
      <c r="Q33" s="68">
        <v>2.5999999999999999E-2</v>
      </c>
      <c r="R33" s="68">
        <v>2.75E-2</v>
      </c>
      <c r="S33" s="68">
        <v>2.9000000000000001E-2</v>
      </c>
      <c r="T33" s="68">
        <v>3.1E-2</v>
      </c>
    </row>
    <row r="34" spans="1:21" x14ac:dyDescent="0.25">
      <c r="B34" t="s">
        <v>36</v>
      </c>
      <c r="C34" s="68">
        <v>2.4500000000000001E-2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2.5000000000000001E-2</v>
      </c>
      <c r="P34" s="68" t="s">
        <v>4</v>
      </c>
      <c r="Q34" s="67">
        <v>2.5999999999999999E-2</v>
      </c>
      <c r="R34" s="67">
        <v>2.75E-2</v>
      </c>
      <c r="S34" s="67">
        <v>2.9000000000000001E-2</v>
      </c>
      <c r="T34" s="67">
        <v>3.2500000000000001E-2</v>
      </c>
    </row>
    <row r="35" spans="1:21" x14ac:dyDescent="0.25">
      <c r="B35" t="s">
        <v>188</v>
      </c>
      <c r="C35" s="68">
        <v>1.4999999999999999E-2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0.03</v>
      </c>
      <c r="P35" s="68">
        <v>2.5000000000000001E-2</v>
      </c>
      <c r="Q35" s="68">
        <v>2.1499999999999998E-2</v>
      </c>
      <c r="R35" s="68">
        <v>2.1999999999999999E-2</v>
      </c>
      <c r="S35" s="68">
        <v>2.35E-2</v>
      </c>
      <c r="T35" s="68">
        <v>3.7499999999999999E-2</v>
      </c>
    </row>
    <row r="36" spans="1:21" x14ac:dyDescent="0.25">
      <c r="B36" t="s">
        <v>413</v>
      </c>
      <c r="C36" s="68" t="s">
        <v>423</v>
      </c>
      <c r="D36" s="12"/>
      <c r="E36" s="37">
        <v>2.5000000000000001E-3</v>
      </c>
      <c r="F36" s="37">
        <v>3.5000000000000001E-3</v>
      </c>
      <c r="G36" s="16"/>
      <c r="H36" s="37" t="s">
        <v>4</v>
      </c>
      <c r="I36" s="37">
        <v>4.0000000000000001E-3</v>
      </c>
      <c r="J36" s="37" t="s">
        <v>4</v>
      </c>
      <c r="K36" s="37" t="s">
        <v>4</v>
      </c>
      <c r="L36" s="37">
        <v>5.0000000000000001E-3</v>
      </c>
      <c r="M36" s="37">
        <v>6.0000000000000001E-3</v>
      </c>
      <c r="N36" s="16"/>
      <c r="O36" s="67">
        <v>2.8000000000000001E-2</v>
      </c>
      <c r="P36" s="68">
        <v>1.35E-2</v>
      </c>
      <c r="Q36" s="67">
        <v>2.9000000000000001E-2</v>
      </c>
      <c r="R36" s="67">
        <v>1.6500000000000001E-2</v>
      </c>
      <c r="S36" s="67">
        <v>1.9E-2</v>
      </c>
      <c r="T36" s="67">
        <v>3.15E-2</v>
      </c>
    </row>
    <row r="37" spans="1:21" x14ac:dyDescent="0.25">
      <c r="D37" s="9"/>
      <c r="O37" s="43"/>
      <c r="P37" s="44"/>
      <c r="Q37" s="43"/>
      <c r="R37" s="43"/>
      <c r="S37" s="43"/>
      <c r="T37" s="43"/>
    </row>
    <row r="38" spans="1:21" x14ac:dyDescent="0.25">
      <c r="A38" s="8"/>
      <c r="B38" s="25" t="s">
        <v>37</v>
      </c>
      <c r="C38" s="42">
        <f>MAX(C29:C34)</f>
        <v>2.4500000000000001E-2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MAX(O29:O34)</f>
        <v>2.8500000000000001E-2</v>
      </c>
      <c r="P38" s="42" t="s">
        <v>4</v>
      </c>
      <c r="Q38" s="42">
        <f>MAX(Q29:Q34)</f>
        <v>0.03</v>
      </c>
      <c r="R38" s="42">
        <f>MAX(R29:R34)</f>
        <v>0.03</v>
      </c>
      <c r="S38" s="42">
        <f>MAX(S29:S34)</f>
        <v>2.9000000000000001E-2</v>
      </c>
      <c r="T38" s="42">
        <f>MAX(T29:T34)</f>
        <v>3.3000000000000002E-2</v>
      </c>
      <c r="U38" s="8"/>
    </row>
    <row r="39" spans="1:21" x14ac:dyDescent="0.25">
      <c r="A39" s="9" t="s">
        <v>38</v>
      </c>
      <c r="D39" s="9"/>
    </row>
    <row r="40" spans="1:21" x14ac:dyDescent="0.25">
      <c r="B40" s="9" t="s">
        <v>38</v>
      </c>
      <c r="C40" s="78">
        <v>1.15E-2</v>
      </c>
      <c r="D40" s="12"/>
      <c r="E40" s="83">
        <v>1.1599999999999999E-2</v>
      </c>
      <c r="F40" s="80">
        <v>1.26E-2</v>
      </c>
      <c r="G40" s="12"/>
      <c r="H40" s="80">
        <v>1.15E-2</v>
      </c>
      <c r="I40" s="80">
        <v>1.2500000000000001E-2</v>
      </c>
      <c r="J40" s="80">
        <v>1.35E-2</v>
      </c>
      <c r="K40" s="80">
        <v>1.55E-2</v>
      </c>
      <c r="L40" s="80">
        <v>1.7999999999999999E-2</v>
      </c>
      <c r="M40" s="80">
        <v>1.9E-2</v>
      </c>
      <c r="N40" s="61"/>
      <c r="O40" s="80">
        <v>2.3900000000000001E-2</v>
      </c>
      <c r="P40" s="80">
        <v>2.47E-2</v>
      </c>
      <c r="Q40" s="80">
        <v>2.75E-2</v>
      </c>
      <c r="R40" s="80">
        <v>2.8299999999999999E-2</v>
      </c>
      <c r="S40" s="80">
        <v>2.92E-2</v>
      </c>
      <c r="T40" s="80">
        <v>3.1800000000000002E-2</v>
      </c>
    </row>
    <row r="41" spans="1:21" x14ac:dyDescent="0.25">
      <c r="B41" s="9" t="s">
        <v>392</v>
      </c>
      <c r="C41" s="78">
        <v>1.15E-2</v>
      </c>
      <c r="D41" s="12"/>
      <c r="E41" s="83">
        <v>1.15E-2</v>
      </c>
      <c r="F41" s="80">
        <v>1.2500000000000001E-2</v>
      </c>
      <c r="G41" s="12"/>
      <c r="H41" s="80">
        <v>1.14E-2</v>
      </c>
      <c r="I41" s="80">
        <v>1.24E-2</v>
      </c>
      <c r="J41" s="80">
        <v>1.34E-2</v>
      </c>
      <c r="K41" s="80">
        <v>1.54E-2</v>
      </c>
      <c r="L41" s="80">
        <v>1.7899999999999999E-2</v>
      </c>
      <c r="M41" s="80">
        <v>1.89E-2</v>
      </c>
      <c r="N41" s="61"/>
      <c r="O41" s="80">
        <v>2.3800000000000002E-2</v>
      </c>
      <c r="P41" s="80">
        <v>2.46E-2</v>
      </c>
      <c r="Q41" s="80">
        <v>2.7400000000000001E-2</v>
      </c>
      <c r="R41" s="80">
        <v>2.8199999999999999E-2</v>
      </c>
      <c r="S41" s="80">
        <v>2.9100000000000001E-2</v>
      </c>
      <c r="T41" s="80">
        <v>3.1699999999999999E-2</v>
      </c>
    </row>
    <row r="42" spans="1:21" x14ac:dyDescent="0.25">
      <c r="B42" s="9" t="s">
        <v>364</v>
      </c>
      <c r="C42" s="78">
        <v>1.4999999999999999E-2</v>
      </c>
      <c r="D42" s="12"/>
      <c r="E42" s="78">
        <v>1.7999999999999999E-2</v>
      </c>
      <c r="F42" s="78">
        <v>2.3E-2</v>
      </c>
      <c r="G42" s="12"/>
      <c r="H42" s="78">
        <v>1.9E-2</v>
      </c>
      <c r="I42" s="78">
        <v>1.9E-2</v>
      </c>
      <c r="J42" s="78">
        <v>1.9E-2</v>
      </c>
      <c r="K42" s="78">
        <v>0.02</v>
      </c>
      <c r="L42" s="78">
        <v>2.0500000000000001E-2</v>
      </c>
      <c r="M42" s="78">
        <v>2.1000000000000001E-2</v>
      </c>
      <c r="N42" s="60"/>
      <c r="O42" s="78">
        <v>2.8000000000000001E-2</v>
      </c>
      <c r="P42" s="78">
        <v>0.03</v>
      </c>
      <c r="Q42" s="78">
        <v>3.1E-2</v>
      </c>
      <c r="R42" s="78">
        <v>3.2500000000000001E-2</v>
      </c>
      <c r="S42" s="78">
        <v>3.3000000000000002E-2</v>
      </c>
      <c r="T42" s="78">
        <v>3.5000000000000003E-2</v>
      </c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hiddenRows="1">
      <selection activeCell="V32" sqref="V32"/>
      <pageMargins left="0.7" right="0.7" top="0.75" bottom="0.75" header="0.3" footer="0.3"/>
      <pageSetup orientation="portrait" r:id="rId1"/>
    </customSheetView>
  </customSheetViews>
  <mergeCells count="3">
    <mergeCell ref="E1:F1"/>
    <mergeCell ref="H1:M1"/>
    <mergeCell ref="O1:T1"/>
  </mergeCells>
  <conditionalFormatting sqref="C6:D6 D5 G21">
    <cfRule type="cellIs" dxfId="5113" priority="29" operator="greaterThan">
      <formula>0.0165</formula>
    </cfRule>
  </conditionalFormatting>
  <conditionalFormatting sqref="N22">
    <cfRule type="cellIs" dxfId="5112" priority="28" operator="greaterThan">
      <formula>0.018</formula>
    </cfRule>
  </conditionalFormatting>
  <conditionalFormatting sqref="G5:G6">
    <cfRule type="cellIs" dxfId="5111" priority="27" operator="greaterThan">
      <formula>0.0165</formula>
    </cfRule>
  </conditionalFormatting>
  <conditionalFormatting sqref="G23">
    <cfRule type="cellIs" dxfId="5110" priority="26" operator="greaterThan">
      <formula>0.0165</formula>
    </cfRule>
  </conditionalFormatting>
  <conditionalFormatting sqref="C8:C13">
    <cfRule type="top10" dxfId="5109" priority="25" rank="1"/>
  </conditionalFormatting>
  <conditionalFormatting sqref="E8:E9 E11:E12">
    <cfRule type="top10" dxfId="5108" priority="24" rank="1"/>
  </conditionalFormatting>
  <conditionalFormatting sqref="H8:H9 H11:H13">
    <cfRule type="top10" dxfId="5107" priority="23" rank="1"/>
  </conditionalFormatting>
  <conditionalFormatting sqref="I8:I9 I11:I13">
    <cfRule type="top10" dxfId="5106" priority="22" rank="1"/>
  </conditionalFormatting>
  <conditionalFormatting sqref="K8:K9 K11:K13">
    <cfRule type="top10" dxfId="5105" priority="21" rank="1"/>
  </conditionalFormatting>
  <conditionalFormatting sqref="L8:L13">
    <cfRule type="top10" dxfId="5104" priority="20" rank="1"/>
  </conditionalFormatting>
  <conditionalFormatting sqref="M8:M13">
    <cfRule type="top10" dxfId="5103" priority="19" rank="1"/>
  </conditionalFormatting>
  <conditionalFormatting sqref="O8:O13">
    <cfRule type="top10" dxfId="5102" priority="18" rank="1"/>
  </conditionalFormatting>
  <conditionalFormatting sqref="P8:P13">
    <cfRule type="top10" dxfId="5101" priority="17" rank="1"/>
  </conditionalFormatting>
  <conditionalFormatting sqref="Q8:Q13">
    <cfRule type="top10" dxfId="5100" priority="16" rank="1"/>
  </conditionalFormatting>
  <conditionalFormatting sqref="R8:R13">
    <cfRule type="top10" dxfId="5099" priority="15" rank="1"/>
  </conditionalFormatting>
  <conditionalFormatting sqref="S8:S13">
    <cfRule type="top10" dxfId="5098" priority="14" rank="1"/>
  </conditionalFormatting>
  <conditionalFormatting sqref="T8:T13">
    <cfRule type="top10" dxfId="5097" priority="13" rank="1"/>
  </conditionalFormatting>
  <conditionalFormatting sqref="J17:J21 J24">
    <cfRule type="top10" dxfId="5096" priority="12" rank="1"/>
  </conditionalFormatting>
  <conditionalFormatting sqref="C29:C36">
    <cfRule type="top10" dxfId="5095" priority="11" rank="1"/>
  </conditionalFormatting>
  <conditionalFormatting sqref="F8:F13">
    <cfRule type="top10" dxfId="5094" priority="10" rank="1"/>
  </conditionalFormatting>
  <conditionalFormatting sqref="O29:O36">
    <cfRule type="top10" dxfId="5093" priority="9" rank="1"/>
  </conditionalFormatting>
  <conditionalFormatting sqref="Q29:Q36">
    <cfRule type="top10" dxfId="5092" priority="8" rank="1"/>
  </conditionalFormatting>
  <conditionalFormatting sqref="R29:R36">
    <cfRule type="top10" dxfId="5091" priority="4" rank="1"/>
    <cfRule type="top10" dxfId="5090" priority="7" rank="1"/>
  </conditionalFormatting>
  <conditionalFormatting sqref="S29:S36">
    <cfRule type="top10" dxfId="5089" priority="6" rank="1"/>
  </conditionalFormatting>
  <conditionalFormatting sqref="T29:T36">
    <cfRule type="top10" dxfId="5088" priority="5" rank="1"/>
  </conditionalFormatting>
  <conditionalFormatting sqref="H10">
    <cfRule type="top10" dxfId="5087" priority="3" rank="1"/>
  </conditionalFormatting>
  <conditionalFormatting sqref="P17">
    <cfRule type="top10" dxfId="5086" priority="2" rank="1"/>
  </conditionalFormatting>
  <conditionalFormatting sqref="H17:H25 I25:K25">
    <cfRule type="top10" dxfId="5085" priority="30" rank="1"/>
  </conditionalFormatting>
  <conditionalFormatting sqref="I17:I24 J23:M23">
    <cfRule type="top10" dxfId="5084" priority="31" rank="1"/>
  </conditionalFormatting>
  <conditionalFormatting sqref="K17:K22 K24">
    <cfRule type="top10" dxfId="5083" priority="32" rank="1"/>
  </conditionalFormatting>
  <conditionalFormatting sqref="L17:L22 L24:L25">
    <cfRule type="top10" dxfId="5082" priority="33" rank="1"/>
  </conditionalFormatting>
  <conditionalFormatting sqref="M17:M22 M24">
    <cfRule type="top10" dxfId="5081" priority="34" rank="1"/>
  </conditionalFormatting>
  <conditionalFormatting sqref="C17:C25">
    <cfRule type="top10" dxfId="5080" priority="35" rank="1"/>
  </conditionalFormatting>
  <conditionalFormatting sqref="E17:E25">
    <cfRule type="top10" dxfId="5079" priority="36" rank="1"/>
  </conditionalFormatting>
  <conditionalFormatting sqref="F17:F25">
    <cfRule type="top10" dxfId="5078" priority="37" rank="1"/>
  </conditionalFormatting>
  <conditionalFormatting sqref="P18:P25">
    <cfRule type="top10" dxfId="5077" priority="38" percent="1" rank="10"/>
  </conditionalFormatting>
  <conditionalFormatting sqref="O17:O25">
    <cfRule type="top10" dxfId="5076" priority="39" rank="1"/>
  </conditionalFormatting>
  <conditionalFormatting sqref="Q17:Q25">
    <cfRule type="top10" dxfId="5075" priority="40" rank="1"/>
  </conditionalFormatting>
  <conditionalFormatting sqref="R17:R25">
    <cfRule type="top10" dxfId="5074" priority="41" rank="1"/>
  </conditionalFormatting>
  <conditionalFormatting sqref="S17:S25">
    <cfRule type="top10" dxfId="5073" priority="42" rank="1"/>
  </conditionalFormatting>
  <conditionalFormatting sqref="T17:T25">
    <cfRule type="top10" dxfId="5072" priority="43" rank="1"/>
  </conditionalFormatting>
  <conditionalFormatting sqref="M25">
    <cfRule type="top10" dxfId="5071" priority="1" rank="1"/>
  </conditionalFormatting>
  <pageMargins left="0.7" right="0.7" top="0.75" bottom="0.75" header="0.3" footer="0.3"/>
  <pageSetup orientation="portrait"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3F3F8-1520-4D14-8787-D960603D7040}">
  <dimension ref="A1:V44"/>
  <sheetViews>
    <sheetView workbookViewId="0">
      <selection activeCell="T36" sqref="T36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8.7109375" bestFit="1" customWidth="1"/>
    <col min="22" max="22" width="9.42578125" bestFit="1" customWidth="1"/>
  </cols>
  <sheetData>
    <row r="1" spans="1:22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2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2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2" hidden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9.4999999999999998E-3</v>
      </c>
      <c r="K4" s="78">
        <f t="shared" si="0"/>
        <v>9.4999999999999998E-3</v>
      </c>
      <c r="L4" s="78">
        <f t="shared" si="0"/>
        <v>0.01</v>
      </c>
      <c r="M4" s="78">
        <f t="shared" si="0"/>
        <v>1.0999999999999999E-2</v>
      </c>
      <c r="N4" s="79"/>
      <c r="O4" s="78">
        <f t="shared" ref="O4:T4" si="1">MAX(O8:O13)</f>
        <v>0.02</v>
      </c>
      <c r="P4" s="78">
        <f t="shared" si="1"/>
        <v>2.1999999999999999E-2</v>
      </c>
      <c r="Q4" s="78">
        <f t="shared" si="1"/>
        <v>1.2500000000000001E-2</v>
      </c>
      <c r="R4" s="78">
        <f t="shared" si="1"/>
        <v>1.6E-2</v>
      </c>
      <c r="S4" s="78">
        <f t="shared" si="1"/>
        <v>1.4999999999999999E-2</v>
      </c>
      <c r="T4" s="78">
        <f t="shared" si="1"/>
        <v>0.03</v>
      </c>
    </row>
    <row r="5" spans="1:22" hidden="1" x14ac:dyDescent="0.25">
      <c r="B5" s="71" t="s">
        <v>347</v>
      </c>
      <c r="C5" s="80" t="s">
        <v>358</v>
      </c>
      <c r="D5" s="79"/>
      <c r="E5" s="80">
        <f>MEDIAN(E8:E13)</f>
        <v>7.5000000000000002E-4</v>
      </c>
      <c r="F5" s="80">
        <f>MEDIAN(F8:F13)</f>
        <v>1.75E-3</v>
      </c>
      <c r="G5" s="79"/>
      <c r="H5" s="80">
        <f t="shared" ref="H5:M5" si="2">MEDIAN(H8:H13)</f>
        <v>2E-3</v>
      </c>
      <c r="I5" s="80">
        <f t="shared" si="2"/>
        <v>4.0000000000000001E-3</v>
      </c>
      <c r="J5" s="80">
        <f t="shared" si="2"/>
        <v>4.2500000000000003E-3</v>
      </c>
      <c r="K5" s="80">
        <f t="shared" si="2"/>
        <v>5.4999999999999997E-3</v>
      </c>
      <c r="L5" s="80">
        <f t="shared" si="2"/>
        <v>5.2499999999999995E-3</v>
      </c>
      <c r="M5" s="80">
        <f t="shared" si="2"/>
        <v>6.4999999999999997E-3</v>
      </c>
      <c r="N5" s="81"/>
      <c r="O5" s="80">
        <f t="shared" ref="O5:T5" si="3">MEDIAN(O8:O13)</f>
        <v>1.2E-2</v>
      </c>
      <c r="P5" s="80">
        <f t="shared" si="3"/>
        <v>1.0500000000000001E-2</v>
      </c>
      <c r="Q5" s="80">
        <f t="shared" si="3"/>
        <v>1.2500000000000001E-2</v>
      </c>
      <c r="R5" s="80">
        <f t="shared" si="3"/>
        <v>1.4500000000000001E-2</v>
      </c>
      <c r="S5" s="80">
        <f t="shared" si="3"/>
        <v>1.4999999999999999E-2</v>
      </c>
      <c r="T5" s="80">
        <f t="shared" si="3"/>
        <v>1.6E-2</v>
      </c>
    </row>
    <row r="6" spans="1:22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2" x14ac:dyDescent="0.25">
      <c r="A7" s="9" t="s">
        <v>10</v>
      </c>
    </row>
    <row r="8" spans="1:22" x14ac:dyDescent="0.25">
      <c r="A8" s="9"/>
      <c r="B8" t="s">
        <v>46</v>
      </c>
      <c r="C8" s="47" t="s">
        <v>418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1.2E-2</v>
      </c>
      <c r="P8" s="37">
        <v>1.2E-2</v>
      </c>
      <c r="Q8" s="65">
        <v>1.2500000000000001E-2</v>
      </c>
      <c r="R8" s="65">
        <v>1.4500000000000001E-2</v>
      </c>
      <c r="S8" s="65">
        <v>1.4999999999999999E-2</v>
      </c>
      <c r="T8" s="65">
        <v>1.6E-2</v>
      </c>
      <c r="U8" s="9"/>
    </row>
    <row r="9" spans="1:22" x14ac:dyDescent="0.25">
      <c r="A9" s="9"/>
      <c r="B9" t="s">
        <v>47</v>
      </c>
      <c r="C9" s="82" t="s">
        <v>412</v>
      </c>
      <c r="D9" s="97"/>
      <c r="E9" s="73">
        <v>3.5000000000000001E-3</v>
      </c>
      <c r="F9" s="73">
        <v>3.5000000000000001E-3</v>
      </c>
      <c r="G9" s="23"/>
      <c r="H9" s="65">
        <v>2E-3</v>
      </c>
      <c r="I9" s="65">
        <v>4.0000000000000001E-3</v>
      </c>
      <c r="J9" s="65">
        <v>5.0000000000000001E-3</v>
      </c>
      <c r="K9" s="65">
        <v>5.4999999999999997E-3</v>
      </c>
      <c r="L9" s="65">
        <v>6.0000000000000001E-3</v>
      </c>
      <c r="M9" s="65">
        <v>1.0999999999999999E-2</v>
      </c>
      <c r="N9" s="16"/>
      <c r="O9" s="65">
        <v>1.2E-2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1.6E-2</v>
      </c>
      <c r="U9" s="9"/>
    </row>
    <row r="10" spans="1:22" x14ac:dyDescent="0.25">
      <c r="A10" s="9"/>
      <c r="B10" t="s">
        <v>48</v>
      </c>
      <c r="C10" s="47" t="s">
        <v>415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0.02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9"/>
    </row>
    <row r="11" spans="1:22" x14ac:dyDescent="0.25">
      <c r="A11" s="9"/>
      <c r="B11" t="s">
        <v>65</v>
      </c>
      <c r="C11" s="87" t="s">
        <v>417</v>
      </c>
      <c r="D11" s="9"/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2" x14ac:dyDescent="0.25">
      <c r="A12" s="9"/>
      <c r="B12" t="s">
        <v>49</v>
      </c>
      <c r="C12" s="87" t="s">
        <v>415</v>
      </c>
      <c r="D12" s="96"/>
      <c r="E12" s="70">
        <v>1.0000000000000001E-5</v>
      </c>
      <c r="F12" s="69">
        <v>1E-3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1.2E-2</v>
      </c>
      <c r="P12" s="37">
        <v>1.0500000000000001E-2</v>
      </c>
      <c r="Q12" s="37">
        <v>1.2500000000000001E-2</v>
      </c>
      <c r="R12" s="37">
        <v>1.6E-2</v>
      </c>
      <c r="S12" s="37">
        <v>1.4999999999999999E-2</v>
      </c>
      <c r="T12" s="37">
        <v>1.6E-2</v>
      </c>
      <c r="U12" s="9"/>
    </row>
    <row r="13" spans="1:22" x14ac:dyDescent="0.25">
      <c r="A13" s="9"/>
      <c r="B13" t="s">
        <v>50</v>
      </c>
      <c r="C13" s="70" t="s">
        <v>405</v>
      </c>
      <c r="D13" s="97"/>
      <c r="E13" s="77">
        <v>0</v>
      </c>
      <c r="F13" s="77">
        <v>1E-3</v>
      </c>
      <c r="H13" s="65">
        <v>2E-3</v>
      </c>
      <c r="I13" s="65">
        <v>4.0000000000000001E-3</v>
      </c>
      <c r="J13" s="65">
        <v>9.4999999999999998E-3</v>
      </c>
      <c r="K13" s="65">
        <v>9.4999999999999998E-3</v>
      </c>
      <c r="L13" s="65">
        <v>0.01</v>
      </c>
      <c r="M13" s="65">
        <v>1.0999999999999999E-2</v>
      </c>
      <c r="N13" s="16"/>
      <c r="O13" s="65">
        <v>1.2E-2</v>
      </c>
      <c r="P13" s="37"/>
      <c r="Q13" s="65">
        <v>1.2500000000000001E-2</v>
      </c>
      <c r="R13" s="65">
        <v>1.4500000000000001E-2</v>
      </c>
      <c r="S13" s="65">
        <v>1.4999999999999999E-2</v>
      </c>
      <c r="T13" s="65">
        <v>1.6E-2</v>
      </c>
      <c r="U13" s="9"/>
    </row>
    <row r="14" spans="1:22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2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9.4999999999999998E-3</v>
      </c>
      <c r="K15" s="42">
        <f t="shared" si="4"/>
        <v>9.4999999999999998E-3</v>
      </c>
      <c r="L15" s="42">
        <f t="shared" si="4"/>
        <v>0.01</v>
      </c>
      <c r="M15" s="42">
        <f t="shared" si="4"/>
        <v>1.0999999999999999E-2</v>
      </c>
      <c r="N15" s="12"/>
      <c r="O15" s="42">
        <f t="shared" ref="O15:T15" si="5">MAX(O8:O13)</f>
        <v>0.02</v>
      </c>
      <c r="P15" s="42">
        <f t="shared" si="5"/>
        <v>2.1999999999999999E-2</v>
      </c>
      <c r="Q15" s="42">
        <f t="shared" si="5"/>
        <v>1.2500000000000001E-2</v>
      </c>
      <c r="R15" s="42">
        <f t="shared" si="5"/>
        <v>1.6E-2</v>
      </c>
      <c r="S15" s="42">
        <f t="shared" si="5"/>
        <v>1.4999999999999999E-2</v>
      </c>
      <c r="T15" s="42">
        <f t="shared" si="5"/>
        <v>0.03</v>
      </c>
    </row>
    <row r="16" spans="1:22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 t="s">
        <v>409</v>
      </c>
      <c r="V16" s="9" t="s">
        <v>410</v>
      </c>
    </row>
    <row r="17" spans="1:22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2.35E-2</v>
      </c>
      <c r="M17" s="37">
        <v>2.35E-2</v>
      </c>
      <c r="N17" s="16"/>
      <c r="O17" s="37">
        <v>2.8000000000000001E-2</v>
      </c>
      <c r="P17" s="37" t="s">
        <v>4</v>
      </c>
      <c r="Q17" s="37">
        <v>3.0099999999999998E-2</v>
      </c>
      <c r="R17" s="37">
        <v>3.2500000000000001E-2</v>
      </c>
      <c r="S17" s="37">
        <v>3.3000000000000002E-2</v>
      </c>
      <c r="T17" s="37">
        <v>3.5200000000000002E-2</v>
      </c>
      <c r="U17" s="36">
        <v>2.9000000000000001E-2</v>
      </c>
      <c r="V17" s="36">
        <v>3.0499999999999999E-2</v>
      </c>
    </row>
    <row r="18" spans="1:22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</row>
    <row r="19" spans="1:22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7">
        <v>2.4500000000000001E-2</v>
      </c>
      <c r="P19" s="67" t="s">
        <v>4</v>
      </c>
      <c r="Q19" s="67">
        <v>2.9100000000000001E-2</v>
      </c>
      <c r="R19" s="67">
        <v>0.03</v>
      </c>
      <c r="S19" s="67">
        <v>3.2199999999999999E-2</v>
      </c>
      <c r="T19" s="67">
        <v>3.3599999999999998E-2</v>
      </c>
    </row>
    <row r="20" spans="1:22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0.02</v>
      </c>
      <c r="P20" s="67" t="s">
        <v>4</v>
      </c>
      <c r="Q20" s="67">
        <v>2.1499999999999998E-2</v>
      </c>
      <c r="R20" s="67">
        <v>2.1999999999999999E-2</v>
      </c>
      <c r="S20" s="67">
        <v>2.4E-2</v>
      </c>
      <c r="T20" s="67">
        <v>3.2000000000000001E-2</v>
      </c>
    </row>
    <row r="21" spans="1:22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</row>
    <row r="22" spans="1:22" x14ac:dyDescent="0.25">
      <c r="B22" t="s">
        <v>230</v>
      </c>
      <c r="C22" s="38" t="s">
        <v>419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2.2499999999999999E-2</v>
      </c>
      <c r="M22" s="37">
        <v>2.35E-2</v>
      </c>
      <c r="N22" s="19"/>
      <c r="O22" s="37">
        <v>2.5000000000000001E-2</v>
      </c>
      <c r="P22" s="37">
        <v>2.5499999999999998E-2</v>
      </c>
      <c r="Q22" s="37">
        <v>2.5999999999999999E-2</v>
      </c>
      <c r="R22" s="37">
        <v>2.7E-2</v>
      </c>
      <c r="S22" s="37">
        <v>2.75E-2</v>
      </c>
      <c r="T22" s="37">
        <v>0.03</v>
      </c>
    </row>
    <row r="23" spans="1:22" x14ac:dyDescent="0.25">
      <c r="B23" t="s">
        <v>408</v>
      </c>
      <c r="C23" s="70">
        <v>1.2500000000000001E-2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7">
        <v>2.5000000000000001E-2</v>
      </c>
      <c r="P23" s="67" t="s">
        <v>4</v>
      </c>
      <c r="Q23" s="67">
        <v>2.1999999999999999E-2</v>
      </c>
      <c r="R23" s="67">
        <v>2.5000000000000001E-2</v>
      </c>
      <c r="S23" s="67">
        <v>2.5999999999999999E-2</v>
      </c>
      <c r="T23" s="67">
        <v>2.75E-2</v>
      </c>
    </row>
    <row r="24" spans="1:22" x14ac:dyDescent="0.25">
      <c r="B24" t="s">
        <v>420</v>
      </c>
      <c r="C24" s="68">
        <v>1.4500000000000001E-2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2.5000000000000001E-2</v>
      </c>
      <c r="P24" s="67" t="s">
        <v>4</v>
      </c>
      <c r="Q24" s="67">
        <v>2.8000000000000001E-2</v>
      </c>
      <c r="R24" s="67">
        <v>2.9499999999999998E-2</v>
      </c>
      <c r="S24" s="67">
        <v>3.0499999999999999E-2</v>
      </c>
      <c r="T24" s="67">
        <v>3.2000000000000001E-2</v>
      </c>
      <c r="U24" s="36">
        <v>2.5999999999999999E-2</v>
      </c>
    </row>
    <row r="25" spans="1:22" x14ac:dyDescent="0.25">
      <c r="B25" t="s">
        <v>421</v>
      </c>
      <c r="C25" s="68">
        <v>2.5000000000000001E-2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1.4999999999999999E-2</v>
      </c>
      <c r="M25" s="37" t="s">
        <v>4</v>
      </c>
      <c r="N25" s="19"/>
      <c r="O25" s="67">
        <v>2.8400000000000002E-2</v>
      </c>
      <c r="P25" s="67" t="s">
        <v>4</v>
      </c>
      <c r="Q25" s="67">
        <v>3.0800000000000001E-2</v>
      </c>
      <c r="R25" s="67">
        <v>3.1600000000000003E-2</v>
      </c>
      <c r="S25" s="67">
        <v>3.3300000000000003E-2</v>
      </c>
      <c r="T25" s="67">
        <v>3.4000000000000002E-2</v>
      </c>
      <c r="U25" s="36"/>
    </row>
    <row r="26" spans="1:22" x14ac:dyDescent="0.25">
      <c r="A26" s="9" t="s">
        <v>24</v>
      </c>
      <c r="C26" s="71"/>
      <c r="D26" s="95"/>
    </row>
    <row r="27" spans="1:22" x14ac:dyDescent="0.25">
      <c r="A27" s="9"/>
      <c r="B27" s="9" t="s">
        <v>51</v>
      </c>
      <c r="C27" s="42">
        <f>MAX(C17:C24)</f>
        <v>2.3E-2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1.2999999999999999E-2</v>
      </c>
      <c r="I27" s="42">
        <f t="shared" si="6"/>
        <v>1.2999999999999999E-2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2.35E-2</v>
      </c>
      <c r="M27" s="42">
        <f t="shared" si="6"/>
        <v>2.35E-2</v>
      </c>
      <c r="N27" s="12"/>
      <c r="O27" s="42">
        <f>MAX(O17:O25)</f>
        <v>2.8400000000000002E-2</v>
      </c>
      <c r="P27" s="42">
        <f>MAX(P17:P24)</f>
        <v>2.5499999999999998E-2</v>
      </c>
      <c r="Q27" s="42">
        <f>MAX(Q17:Q25)</f>
        <v>3.0800000000000001E-2</v>
      </c>
      <c r="R27" s="42">
        <f>MAX(R17:R25)</f>
        <v>3.2500000000000001E-2</v>
      </c>
      <c r="S27" s="42">
        <f>MAX(S17:S25)</f>
        <v>3.3300000000000003E-2</v>
      </c>
      <c r="T27" s="42">
        <f>MAX(T17:T25)</f>
        <v>3.5200000000000002E-2</v>
      </c>
    </row>
    <row r="28" spans="1:22" x14ac:dyDescent="0.25">
      <c r="A28" s="9"/>
      <c r="D28" s="95"/>
    </row>
    <row r="29" spans="1:22" x14ac:dyDescent="0.25">
      <c r="B29" t="s">
        <v>25</v>
      </c>
      <c r="C29" s="68">
        <v>2.2499999999999999E-2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2.4E-2</v>
      </c>
      <c r="P29" s="68" t="s">
        <v>4</v>
      </c>
      <c r="Q29" s="67">
        <v>2.5999999999999999E-2</v>
      </c>
      <c r="R29" s="67">
        <v>0.03</v>
      </c>
      <c r="S29" s="67">
        <v>2.9000000000000001E-2</v>
      </c>
      <c r="T29" s="67">
        <v>3.3000000000000002E-2</v>
      </c>
    </row>
    <row r="30" spans="1:22" x14ac:dyDescent="0.25">
      <c r="B30" t="s">
        <v>28</v>
      </c>
      <c r="C30" s="68">
        <v>2.1499999999999998E-2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2.4E-2</v>
      </c>
      <c r="P30" s="68" t="s">
        <v>4</v>
      </c>
      <c r="Q30" s="67">
        <v>2.5999999999999999E-2</v>
      </c>
      <c r="R30" s="67">
        <v>2.75E-2</v>
      </c>
      <c r="S30" s="67">
        <v>2.9000000000000001E-2</v>
      </c>
      <c r="T30" s="67">
        <v>3.1E-2</v>
      </c>
    </row>
    <row r="31" spans="1:22" x14ac:dyDescent="0.25">
      <c r="B31" t="s">
        <v>29</v>
      </c>
      <c r="C31" s="68">
        <v>1.4999999999999999E-2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2.3E-2</v>
      </c>
      <c r="P31" s="68" t="s">
        <v>4</v>
      </c>
      <c r="Q31" s="68">
        <v>2.5000000000000001E-2</v>
      </c>
      <c r="R31" s="68">
        <v>2.6499999999999999E-2</v>
      </c>
      <c r="S31" s="68">
        <v>2.8000000000000001E-2</v>
      </c>
      <c r="T31" s="68">
        <v>0.03</v>
      </c>
    </row>
    <row r="32" spans="1:22" x14ac:dyDescent="0.25">
      <c r="B32" t="s">
        <v>30</v>
      </c>
      <c r="C32" s="68">
        <v>2.1499999999999998E-2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2.5000000000000001E-2</v>
      </c>
      <c r="P32" s="68" t="s">
        <v>4</v>
      </c>
      <c r="Q32" s="69">
        <v>2.75E-2</v>
      </c>
      <c r="R32" s="69">
        <v>2.75E-2</v>
      </c>
      <c r="S32" s="69">
        <v>2.9000000000000001E-2</v>
      </c>
      <c r="T32" s="69">
        <v>3.1E-2</v>
      </c>
    </row>
    <row r="33" spans="1:21" x14ac:dyDescent="0.25">
      <c r="B33" t="s">
        <v>247</v>
      </c>
      <c r="C33" s="68">
        <v>2.1499999999999998E-2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2.4E-2</v>
      </c>
      <c r="P33" s="68" t="s">
        <v>4</v>
      </c>
      <c r="Q33" s="68">
        <v>2.5999999999999999E-2</v>
      </c>
      <c r="R33" s="68">
        <v>2.75E-2</v>
      </c>
      <c r="S33" s="68">
        <v>2.9000000000000001E-2</v>
      </c>
      <c r="T33" s="68">
        <v>3.1E-2</v>
      </c>
    </row>
    <row r="34" spans="1:21" x14ac:dyDescent="0.25">
      <c r="B34" t="s">
        <v>36</v>
      </c>
      <c r="C34" s="68">
        <v>2.4500000000000001E-2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2.5000000000000001E-2</v>
      </c>
      <c r="P34" s="68" t="s">
        <v>4</v>
      </c>
      <c r="Q34" s="67">
        <v>2.5999999999999999E-2</v>
      </c>
      <c r="R34" s="67">
        <v>2.75E-2</v>
      </c>
      <c r="S34" s="67">
        <v>2.9000000000000001E-2</v>
      </c>
      <c r="T34" s="67">
        <v>3.2500000000000001E-2</v>
      </c>
    </row>
    <row r="35" spans="1:21" x14ac:dyDescent="0.25">
      <c r="B35" t="s">
        <v>188</v>
      </c>
      <c r="C35" s="68">
        <v>1.4999999999999999E-2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0.03</v>
      </c>
      <c r="P35" s="68">
        <v>2.5000000000000001E-2</v>
      </c>
      <c r="Q35" s="68">
        <v>2.1499999999999998E-2</v>
      </c>
      <c r="R35" s="68">
        <v>2.1999999999999999E-2</v>
      </c>
      <c r="S35" s="68">
        <v>2.35E-2</v>
      </c>
      <c r="T35" s="68">
        <v>3.7499999999999999E-2</v>
      </c>
    </row>
    <row r="36" spans="1:21" x14ac:dyDescent="0.25">
      <c r="B36" t="s">
        <v>413</v>
      </c>
      <c r="C36" s="68" t="s">
        <v>414</v>
      </c>
      <c r="D36" s="12"/>
      <c r="E36" s="37">
        <v>2.5000000000000001E-3</v>
      </c>
      <c r="F36" s="37">
        <v>3.5000000000000001E-3</v>
      </c>
      <c r="G36" s="16"/>
      <c r="H36" s="37" t="s">
        <v>4</v>
      </c>
      <c r="I36" s="37">
        <v>4.0000000000000001E-3</v>
      </c>
      <c r="J36" s="37" t="s">
        <v>4</v>
      </c>
      <c r="K36" s="37" t="s">
        <v>4</v>
      </c>
      <c r="L36" s="37">
        <v>5.0000000000000001E-3</v>
      </c>
      <c r="M36" s="37">
        <v>6.0000000000000001E-3</v>
      </c>
      <c r="N36" s="16"/>
      <c r="O36" s="67">
        <v>2.8000000000000001E-2</v>
      </c>
      <c r="P36" s="68">
        <v>1.35E-2</v>
      </c>
      <c r="Q36" s="67">
        <v>2.9000000000000001E-2</v>
      </c>
      <c r="R36" s="67">
        <v>1.6500000000000001E-2</v>
      </c>
      <c r="S36" s="67">
        <v>1.9E-2</v>
      </c>
      <c r="T36" s="67">
        <v>3.15E-2</v>
      </c>
    </row>
    <row r="37" spans="1:21" x14ac:dyDescent="0.25">
      <c r="D37" s="9"/>
      <c r="O37" s="43"/>
      <c r="P37" s="44"/>
      <c r="Q37" s="43"/>
      <c r="R37" s="43"/>
      <c r="S37" s="43"/>
      <c r="T37" s="43"/>
    </row>
    <row r="38" spans="1:21" x14ac:dyDescent="0.25">
      <c r="A38" s="8"/>
      <c r="B38" s="25" t="s">
        <v>37</v>
      </c>
      <c r="C38" s="42">
        <f>MAX(C29:C34)</f>
        <v>2.4500000000000001E-2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MAX(O29:O34)</f>
        <v>2.5000000000000001E-2</v>
      </c>
      <c r="P38" s="42" t="s">
        <v>4</v>
      </c>
      <c r="Q38" s="42">
        <f>MAX(Q29:Q34)</f>
        <v>2.75E-2</v>
      </c>
      <c r="R38" s="42">
        <f>MAX(R29:R34)</f>
        <v>0.03</v>
      </c>
      <c r="S38" s="42">
        <f>MAX(S29:S34)</f>
        <v>2.9000000000000001E-2</v>
      </c>
      <c r="T38" s="42">
        <f>MAX(T29:T34)</f>
        <v>3.3000000000000002E-2</v>
      </c>
      <c r="U38" s="8"/>
    </row>
    <row r="39" spans="1:21" x14ac:dyDescent="0.25">
      <c r="A39" s="9" t="s">
        <v>38</v>
      </c>
      <c r="D39" s="9"/>
    </row>
    <row r="40" spans="1:21" x14ac:dyDescent="0.25">
      <c r="B40" s="9" t="s">
        <v>38</v>
      </c>
      <c r="C40" s="78">
        <v>1.15E-2</v>
      </c>
      <c r="D40" s="12"/>
      <c r="E40" s="83">
        <v>1.1599999999999999E-2</v>
      </c>
      <c r="F40" s="80">
        <v>1.26E-2</v>
      </c>
      <c r="G40" s="12"/>
      <c r="H40" s="80">
        <v>1.15E-2</v>
      </c>
      <c r="I40" s="80">
        <v>1.2500000000000001E-2</v>
      </c>
      <c r="J40" s="80">
        <v>1.35E-2</v>
      </c>
      <c r="K40" s="80">
        <v>1.4999999999999999E-2</v>
      </c>
      <c r="L40" s="80">
        <v>1.7000000000000001E-2</v>
      </c>
      <c r="M40" s="80">
        <v>1.7999999999999999E-2</v>
      </c>
      <c r="N40" s="61"/>
      <c r="O40" s="80">
        <v>2.3300000000000001E-2</v>
      </c>
      <c r="P40" s="80">
        <v>2.41E-2</v>
      </c>
      <c r="Q40" s="80">
        <v>2.6800000000000001E-2</v>
      </c>
      <c r="R40" s="80">
        <v>2.7799999999999998E-2</v>
      </c>
      <c r="S40" s="80">
        <v>2.9000000000000001E-2</v>
      </c>
      <c r="T40" s="80">
        <v>3.1199999999999999E-2</v>
      </c>
    </row>
    <row r="41" spans="1:21" x14ac:dyDescent="0.25">
      <c r="B41" s="9" t="s">
        <v>392</v>
      </c>
      <c r="C41" s="78">
        <v>1.15E-2</v>
      </c>
      <c r="D41" s="12"/>
      <c r="E41" s="83">
        <v>1.15E-2</v>
      </c>
      <c r="F41" s="80">
        <v>1.2500000000000001E-2</v>
      </c>
      <c r="G41" s="12"/>
      <c r="H41" s="80">
        <v>1.14E-2</v>
      </c>
      <c r="I41" s="80">
        <v>1.24E-2</v>
      </c>
      <c r="J41" s="80">
        <v>1.34E-2</v>
      </c>
      <c r="K41" s="80">
        <v>1.49E-2</v>
      </c>
      <c r="L41" s="80">
        <v>1.6899999999999998E-2</v>
      </c>
      <c r="M41" s="80">
        <v>1.7899999999999999E-2</v>
      </c>
      <c r="N41" s="61"/>
      <c r="O41" s="80">
        <v>2.3199999999999998E-2</v>
      </c>
      <c r="P41" s="80">
        <v>2.4E-2</v>
      </c>
      <c r="Q41" s="80">
        <v>2.6700000000000002E-2</v>
      </c>
      <c r="R41" s="80">
        <v>2.7699999999999999E-2</v>
      </c>
      <c r="S41" s="80">
        <v>2.8899999999999999E-2</v>
      </c>
      <c r="T41" s="80">
        <v>3.1099999999999999E-2</v>
      </c>
    </row>
    <row r="42" spans="1:21" x14ac:dyDescent="0.25">
      <c r="B42" s="9" t="s">
        <v>364</v>
      </c>
      <c r="C42" s="78">
        <v>1.4999999999999999E-2</v>
      </c>
      <c r="D42" s="12"/>
      <c r="E42" s="78">
        <v>1.7999999999999999E-2</v>
      </c>
      <c r="F42" s="78">
        <v>2.3E-2</v>
      </c>
      <c r="G42" s="12"/>
      <c r="H42" s="78">
        <v>1.9E-2</v>
      </c>
      <c r="I42" s="78">
        <v>1.9E-2</v>
      </c>
      <c r="J42" s="78">
        <v>1.9E-2</v>
      </c>
      <c r="K42" s="78">
        <v>0.02</v>
      </c>
      <c r="L42" s="78">
        <v>2.0500000000000001E-2</v>
      </c>
      <c r="M42" s="78">
        <v>2.1000000000000001E-2</v>
      </c>
      <c r="N42" s="60"/>
      <c r="O42" s="78">
        <v>2.8000000000000001E-2</v>
      </c>
      <c r="P42" s="78">
        <v>0.03</v>
      </c>
      <c r="Q42" s="78">
        <v>3.1E-2</v>
      </c>
      <c r="R42" s="78">
        <v>3.2500000000000001E-2</v>
      </c>
      <c r="S42" s="78">
        <v>3.3000000000000002E-2</v>
      </c>
      <c r="T42" s="78">
        <v>3.5000000000000003E-2</v>
      </c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hiddenRows="1">
      <selection activeCell="T36" sqref="T36"/>
      <pageMargins left="0.7" right="0.7" top="0.75" bottom="0.75" header="0.3" footer="0.3"/>
    </customSheetView>
  </customSheetViews>
  <mergeCells count="3">
    <mergeCell ref="E1:F1"/>
    <mergeCell ref="H1:M1"/>
    <mergeCell ref="O1:T1"/>
  </mergeCells>
  <conditionalFormatting sqref="C6:D6 D5 G21">
    <cfRule type="cellIs" dxfId="5070" priority="29" operator="greaterThan">
      <formula>0.0165</formula>
    </cfRule>
  </conditionalFormatting>
  <conditionalFormatting sqref="N22">
    <cfRule type="cellIs" dxfId="5069" priority="28" operator="greaterThan">
      <formula>0.018</formula>
    </cfRule>
  </conditionalFormatting>
  <conditionalFormatting sqref="G5:G6">
    <cfRule type="cellIs" dxfId="5068" priority="27" operator="greaterThan">
      <formula>0.0165</formula>
    </cfRule>
  </conditionalFormatting>
  <conditionalFormatting sqref="G23">
    <cfRule type="cellIs" dxfId="5067" priority="26" operator="greaterThan">
      <formula>0.0165</formula>
    </cfRule>
  </conditionalFormatting>
  <conditionalFormatting sqref="C8:C13">
    <cfRule type="top10" dxfId="5066" priority="25" rank="1"/>
  </conditionalFormatting>
  <conditionalFormatting sqref="E8:E9 E11:E12">
    <cfRule type="top10" dxfId="5065" priority="24" rank="1"/>
  </conditionalFormatting>
  <conditionalFormatting sqref="H8:H9 H11:H13">
    <cfRule type="top10" dxfId="5064" priority="23" rank="1"/>
  </conditionalFormatting>
  <conditionalFormatting sqref="I8:I9 I11:I13">
    <cfRule type="top10" dxfId="5063" priority="22" rank="1"/>
  </conditionalFormatting>
  <conditionalFormatting sqref="K8:K9 K11:K13">
    <cfRule type="top10" dxfId="5062" priority="21" rank="1"/>
  </conditionalFormatting>
  <conditionalFormatting sqref="L8:L13">
    <cfRule type="top10" dxfId="5061" priority="20" rank="1"/>
  </conditionalFormatting>
  <conditionalFormatting sqref="M8:M13">
    <cfRule type="top10" dxfId="5060" priority="19" rank="1"/>
  </conditionalFormatting>
  <conditionalFormatting sqref="O8:O13">
    <cfRule type="top10" dxfId="5059" priority="18" rank="1"/>
  </conditionalFormatting>
  <conditionalFormatting sqref="P8:P13">
    <cfRule type="top10" dxfId="5058" priority="17" rank="1"/>
  </conditionalFormatting>
  <conditionalFormatting sqref="Q8:Q13">
    <cfRule type="top10" dxfId="5057" priority="16" rank="1"/>
  </conditionalFormatting>
  <conditionalFormatting sqref="R8:R13">
    <cfRule type="top10" dxfId="5056" priority="15" rank="1"/>
  </conditionalFormatting>
  <conditionalFormatting sqref="S8:S13">
    <cfRule type="top10" dxfId="5055" priority="14" rank="1"/>
  </conditionalFormatting>
  <conditionalFormatting sqref="T8:T13">
    <cfRule type="top10" dxfId="5054" priority="13" rank="1"/>
  </conditionalFormatting>
  <conditionalFormatting sqref="J17:J21 J24">
    <cfRule type="top10" dxfId="5053" priority="12" rank="1"/>
  </conditionalFormatting>
  <conditionalFormatting sqref="C29:C36">
    <cfRule type="top10" dxfId="5052" priority="11" rank="1"/>
  </conditionalFormatting>
  <conditionalFormatting sqref="F8:F13">
    <cfRule type="top10" dxfId="5051" priority="10" rank="1"/>
  </conditionalFormatting>
  <conditionalFormatting sqref="O29:O36">
    <cfRule type="top10" dxfId="5050" priority="9" rank="1"/>
  </conditionalFormatting>
  <conditionalFormatting sqref="Q29:Q36">
    <cfRule type="top10" dxfId="5049" priority="8" rank="1"/>
  </conditionalFormatting>
  <conditionalFormatting sqref="R29:R36">
    <cfRule type="top10" dxfId="5048" priority="4" rank="1"/>
    <cfRule type="top10" dxfId="5047" priority="7" rank="1"/>
  </conditionalFormatting>
  <conditionalFormatting sqref="S29:S36">
    <cfRule type="top10" dxfId="5046" priority="6" rank="1"/>
  </conditionalFormatting>
  <conditionalFormatting sqref="T29:T36">
    <cfRule type="top10" dxfId="5045" priority="5" rank="1"/>
  </conditionalFormatting>
  <conditionalFormatting sqref="H10">
    <cfRule type="top10" dxfId="5044" priority="3" rank="1"/>
  </conditionalFormatting>
  <conditionalFormatting sqref="P17">
    <cfRule type="top10" dxfId="5043" priority="2" rank="1"/>
  </conditionalFormatting>
  <conditionalFormatting sqref="H17:H25 I25:K25">
    <cfRule type="top10" dxfId="5042" priority="30" rank="1"/>
  </conditionalFormatting>
  <conditionalFormatting sqref="I17:I24 J23:M23">
    <cfRule type="top10" dxfId="5041" priority="31" rank="1"/>
  </conditionalFormatting>
  <conditionalFormatting sqref="K17:K22 K24">
    <cfRule type="top10" dxfId="5040" priority="32" rank="1"/>
  </conditionalFormatting>
  <conditionalFormatting sqref="L17:L22 L24:L25">
    <cfRule type="top10" dxfId="5039" priority="33" rank="1"/>
  </conditionalFormatting>
  <conditionalFormatting sqref="M17:M22 M24">
    <cfRule type="top10" dxfId="5038" priority="34" rank="1"/>
  </conditionalFormatting>
  <conditionalFormatting sqref="C17:C25">
    <cfRule type="top10" dxfId="5037" priority="35" rank="1"/>
  </conditionalFormatting>
  <conditionalFormatting sqref="E17:E25">
    <cfRule type="top10" dxfId="5036" priority="36" rank="1"/>
  </conditionalFormatting>
  <conditionalFormatting sqref="F17:F25">
    <cfRule type="top10" dxfId="5035" priority="37" rank="1"/>
  </conditionalFormatting>
  <conditionalFormatting sqref="P18:P25">
    <cfRule type="top10" dxfId="5034" priority="38" percent="1" rank="10"/>
  </conditionalFormatting>
  <conditionalFormatting sqref="O17:O25">
    <cfRule type="top10" dxfId="5033" priority="39" rank="1"/>
  </conditionalFormatting>
  <conditionalFormatting sqref="Q17:Q25">
    <cfRule type="top10" dxfId="5032" priority="40" rank="1"/>
  </conditionalFormatting>
  <conditionalFormatting sqref="R17:R25">
    <cfRule type="top10" dxfId="5031" priority="41" rank="1"/>
  </conditionalFormatting>
  <conditionalFormatting sqref="S17:S25">
    <cfRule type="top10" dxfId="5030" priority="42" rank="1"/>
  </conditionalFormatting>
  <conditionalFormatting sqref="T17:T25">
    <cfRule type="top10" dxfId="5029" priority="43" rank="1"/>
  </conditionalFormatting>
  <conditionalFormatting sqref="M25">
    <cfRule type="top10" dxfId="5028" priority="1" rank="1"/>
  </conditionalFormatting>
  <pageMargins left="0.7" right="0.7" top="0.75" bottom="0.75" header="0.3" footer="0.3"/>
  <legacy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8DF3C-393A-420A-ADF1-EEA3092DA857}">
  <dimension ref="A1:V44"/>
  <sheetViews>
    <sheetView workbookViewId="0">
      <selection activeCell="T25" sqref="T25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8.7109375" bestFit="1" customWidth="1"/>
    <col min="22" max="22" width="9.42578125" bestFit="1" customWidth="1"/>
  </cols>
  <sheetData>
    <row r="1" spans="1:22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2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2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2" hidden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7.0000000000000001E-3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9.4999999999999998E-3</v>
      </c>
      <c r="K4" s="78">
        <f t="shared" si="0"/>
        <v>9.4999999999999998E-3</v>
      </c>
      <c r="L4" s="78">
        <f t="shared" si="0"/>
        <v>0.01</v>
      </c>
      <c r="M4" s="78">
        <f t="shared" si="0"/>
        <v>1.0999999999999999E-2</v>
      </c>
      <c r="N4" s="79"/>
      <c r="O4" s="78">
        <f t="shared" ref="O4:T4" si="1">MAX(O8:O13)</f>
        <v>0.02</v>
      </c>
      <c r="P4" s="78">
        <f t="shared" si="1"/>
        <v>2.1999999999999999E-2</v>
      </c>
      <c r="Q4" s="78">
        <f t="shared" si="1"/>
        <v>1.2500000000000001E-2</v>
      </c>
      <c r="R4" s="78">
        <f t="shared" si="1"/>
        <v>1.6E-2</v>
      </c>
      <c r="S4" s="78">
        <f t="shared" si="1"/>
        <v>1.4999999999999999E-2</v>
      </c>
      <c r="T4" s="78">
        <f t="shared" si="1"/>
        <v>0.03</v>
      </c>
    </row>
    <row r="5" spans="1:22" hidden="1" x14ac:dyDescent="0.25">
      <c r="B5" s="71" t="s">
        <v>347</v>
      </c>
      <c r="C5" s="80" t="s">
        <v>358</v>
      </c>
      <c r="D5" s="79"/>
      <c r="E5" s="80">
        <f>MEDIAN(E8:E13)</f>
        <v>7.5000000000000002E-4</v>
      </c>
      <c r="F5" s="80">
        <f>MEDIAN(F8:F13)</f>
        <v>3.0000000000000001E-3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6.0000000000000001E-3</v>
      </c>
      <c r="L5" s="80">
        <f t="shared" si="2"/>
        <v>4.4999999999999997E-3</v>
      </c>
      <c r="M5" s="80">
        <f t="shared" si="2"/>
        <v>6.4999999999999997E-3</v>
      </c>
      <c r="N5" s="81"/>
      <c r="O5" s="80">
        <f t="shared" ref="O5:T5" si="3">MEDIAN(O8:O13)</f>
        <v>1.2E-2</v>
      </c>
      <c r="P5" s="80">
        <f t="shared" si="3"/>
        <v>1.0500000000000001E-2</v>
      </c>
      <c r="Q5" s="80">
        <f t="shared" si="3"/>
        <v>1.2500000000000001E-2</v>
      </c>
      <c r="R5" s="80">
        <f t="shared" si="3"/>
        <v>1.4500000000000001E-2</v>
      </c>
      <c r="S5" s="80">
        <f t="shared" si="3"/>
        <v>1.4999999999999999E-2</v>
      </c>
      <c r="T5" s="80">
        <f t="shared" si="3"/>
        <v>1.6E-2</v>
      </c>
    </row>
    <row r="6" spans="1:22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2" x14ac:dyDescent="0.25">
      <c r="A7" s="9" t="s">
        <v>10</v>
      </c>
    </row>
    <row r="8" spans="1:22" x14ac:dyDescent="0.25">
      <c r="A8" s="9"/>
      <c r="B8" t="s">
        <v>46</v>
      </c>
      <c r="C8" s="47" t="s">
        <v>418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1.2E-2</v>
      </c>
      <c r="P8" s="37">
        <v>1.2E-2</v>
      </c>
      <c r="Q8" s="65">
        <v>1.2500000000000001E-2</v>
      </c>
      <c r="R8" s="65">
        <v>1.4500000000000001E-2</v>
      </c>
      <c r="S8" s="65">
        <v>1.4999999999999999E-2</v>
      </c>
      <c r="T8" s="65">
        <v>1.6E-2</v>
      </c>
      <c r="U8" s="9"/>
    </row>
    <row r="9" spans="1:22" x14ac:dyDescent="0.25">
      <c r="A9" s="9"/>
      <c r="B9" t="s">
        <v>47</v>
      </c>
      <c r="C9" s="82" t="s">
        <v>412</v>
      </c>
      <c r="D9" s="97"/>
      <c r="E9" s="73">
        <v>3.5000000000000001E-3</v>
      </c>
      <c r="F9" s="73">
        <v>3.5000000000000001E-3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1.2E-2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1.6E-2</v>
      </c>
      <c r="U9" s="9"/>
    </row>
    <row r="10" spans="1:22" x14ac:dyDescent="0.25">
      <c r="A10" s="9"/>
      <c r="B10" t="s">
        <v>48</v>
      </c>
      <c r="C10" s="47" t="s">
        <v>415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0.02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9"/>
    </row>
    <row r="11" spans="1:22" x14ac:dyDescent="0.25">
      <c r="A11" s="9"/>
      <c r="B11" t="s">
        <v>65</v>
      </c>
      <c r="C11" s="87" t="s">
        <v>417</v>
      </c>
      <c r="D11" s="9"/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2" x14ac:dyDescent="0.25">
      <c r="A12" s="9"/>
      <c r="B12" t="s">
        <v>49</v>
      </c>
      <c r="C12" s="87" t="s">
        <v>415</v>
      </c>
      <c r="D12" s="96"/>
      <c r="E12" s="70">
        <v>1.0000000000000001E-5</v>
      </c>
      <c r="F12" s="69">
        <v>7.0000000000000001E-3</v>
      </c>
      <c r="G12" s="6"/>
      <c r="H12" s="37"/>
      <c r="I12" s="37">
        <v>1E-3</v>
      </c>
      <c r="J12" s="38">
        <v>2.5000000000000001E-3</v>
      </c>
      <c r="K12" s="37">
        <v>9.4999999999999998E-3</v>
      </c>
      <c r="L12" s="37">
        <v>4.4999999999999997E-3</v>
      </c>
      <c r="M12" s="37">
        <v>1.0999999999999999E-2</v>
      </c>
      <c r="N12" s="6"/>
      <c r="O12" s="37">
        <v>1.2E-2</v>
      </c>
      <c r="P12" s="37">
        <v>1.0500000000000001E-2</v>
      </c>
      <c r="Q12" s="37">
        <v>1.2500000000000001E-2</v>
      </c>
      <c r="R12" s="37">
        <v>1.6E-2</v>
      </c>
      <c r="S12" s="37">
        <v>1.4999999999999999E-2</v>
      </c>
      <c r="T12" s="37">
        <v>1.6E-2</v>
      </c>
      <c r="U12" s="9"/>
    </row>
    <row r="13" spans="1:22" x14ac:dyDescent="0.25">
      <c r="A13" s="9"/>
      <c r="B13" t="s">
        <v>50</v>
      </c>
      <c r="C13" s="70" t="s">
        <v>405</v>
      </c>
      <c r="D13" s="97"/>
      <c r="E13" s="77">
        <v>0</v>
      </c>
      <c r="F13" s="77">
        <v>1E-3</v>
      </c>
      <c r="H13" s="65">
        <v>2E-3</v>
      </c>
      <c r="I13" s="65">
        <v>4.0000000000000001E-3</v>
      </c>
      <c r="J13" s="65">
        <v>9.4999999999999998E-3</v>
      </c>
      <c r="K13" s="65">
        <v>9.4999999999999998E-3</v>
      </c>
      <c r="L13" s="65">
        <v>0.01</v>
      </c>
      <c r="M13" s="65">
        <v>1.0999999999999999E-2</v>
      </c>
      <c r="N13" s="16"/>
      <c r="O13" s="65">
        <v>1.2E-2</v>
      </c>
      <c r="P13" s="37"/>
      <c r="Q13" s="65">
        <v>1.2500000000000001E-2</v>
      </c>
      <c r="R13" s="65">
        <v>1.4500000000000001E-2</v>
      </c>
      <c r="S13" s="65">
        <v>1.4999999999999999E-2</v>
      </c>
      <c r="T13" s="65">
        <v>1.6500000000000001E-2</v>
      </c>
      <c r="U13" s="9"/>
    </row>
    <row r="14" spans="1:22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2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7.0000000000000001E-3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9.4999999999999998E-3</v>
      </c>
      <c r="K15" s="42">
        <f t="shared" si="4"/>
        <v>9.4999999999999998E-3</v>
      </c>
      <c r="L15" s="42">
        <f t="shared" si="4"/>
        <v>0.01</v>
      </c>
      <c r="M15" s="42">
        <f t="shared" si="4"/>
        <v>1.0999999999999999E-2</v>
      </c>
      <c r="N15" s="12"/>
      <c r="O15" s="42">
        <f t="shared" ref="O15:T15" si="5">MAX(O8:O13)</f>
        <v>0.02</v>
      </c>
      <c r="P15" s="42">
        <f t="shared" si="5"/>
        <v>2.1999999999999999E-2</v>
      </c>
      <c r="Q15" s="42">
        <f t="shared" si="5"/>
        <v>1.2500000000000001E-2</v>
      </c>
      <c r="R15" s="42">
        <f t="shared" si="5"/>
        <v>1.6E-2</v>
      </c>
      <c r="S15" s="42">
        <f t="shared" si="5"/>
        <v>1.4999999999999999E-2</v>
      </c>
      <c r="T15" s="42">
        <f t="shared" si="5"/>
        <v>0.03</v>
      </c>
    </row>
    <row r="16" spans="1:22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 t="s">
        <v>409</v>
      </c>
      <c r="V16" s="9" t="s">
        <v>410</v>
      </c>
    </row>
    <row r="17" spans="1:22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2.35E-2</v>
      </c>
      <c r="M17" s="37">
        <v>2.35E-2</v>
      </c>
      <c r="N17" s="16"/>
      <c r="O17" s="37">
        <v>2.8000000000000001E-2</v>
      </c>
      <c r="P17" s="37" t="s">
        <v>4</v>
      </c>
      <c r="Q17" s="37">
        <v>3.0099999999999998E-2</v>
      </c>
      <c r="R17" s="37">
        <v>3.2500000000000001E-2</v>
      </c>
      <c r="S17" s="37">
        <v>3.3000000000000002E-2</v>
      </c>
      <c r="T17" s="37">
        <v>3.5200000000000002E-2</v>
      </c>
      <c r="U17" s="36">
        <v>2.9000000000000001E-2</v>
      </c>
      <c r="V17" s="36">
        <v>3.0499999999999999E-2</v>
      </c>
    </row>
    <row r="18" spans="1:22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</row>
    <row r="19" spans="1:22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7">
        <v>2.5000000000000001E-2</v>
      </c>
      <c r="P19" s="67" t="s">
        <v>4</v>
      </c>
      <c r="Q19" s="67">
        <v>2.8500000000000001E-2</v>
      </c>
      <c r="R19" s="67">
        <v>3.15E-2</v>
      </c>
      <c r="S19" s="67">
        <v>3.2800000000000003E-2</v>
      </c>
      <c r="T19" s="67">
        <v>3.4000000000000002E-2</v>
      </c>
    </row>
    <row r="20" spans="1:22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0.02</v>
      </c>
      <c r="P20" s="67" t="s">
        <v>4</v>
      </c>
      <c r="Q20" s="67">
        <v>2.1499999999999998E-2</v>
      </c>
      <c r="R20" s="67">
        <v>2.1999999999999999E-2</v>
      </c>
      <c r="S20" s="67">
        <v>2.4E-2</v>
      </c>
      <c r="T20" s="67">
        <v>3.2000000000000001E-2</v>
      </c>
    </row>
    <row r="21" spans="1:22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</row>
    <row r="22" spans="1:22" x14ac:dyDescent="0.25">
      <c r="B22" t="s">
        <v>230</v>
      </c>
      <c r="C22" s="38" t="s">
        <v>419</v>
      </c>
      <c r="D22" s="95"/>
      <c r="E22" s="37" t="s">
        <v>4</v>
      </c>
      <c r="F22" s="37" t="s">
        <v>4</v>
      </c>
      <c r="G22" s="19"/>
      <c r="H22" s="47" t="s">
        <v>4</v>
      </c>
      <c r="I22" s="37" t="s">
        <v>4</v>
      </c>
      <c r="J22" s="37">
        <v>5.0000000000000001E-3</v>
      </c>
      <c r="K22" s="37" t="s">
        <v>4</v>
      </c>
      <c r="L22" s="37">
        <v>2.2499999999999999E-2</v>
      </c>
      <c r="M22" s="37">
        <v>2.35E-2</v>
      </c>
      <c r="N22" s="19"/>
      <c r="O22" s="37">
        <v>2.5000000000000001E-2</v>
      </c>
      <c r="P22" s="37">
        <v>2.5499999999999998E-2</v>
      </c>
      <c r="Q22" s="37">
        <v>2.5999999999999999E-2</v>
      </c>
      <c r="R22" s="37">
        <v>2.7E-2</v>
      </c>
      <c r="S22" s="37">
        <v>2.75E-2</v>
      </c>
      <c r="T22" s="37">
        <v>0.03</v>
      </c>
    </row>
    <row r="23" spans="1:22" x14ac:dyDescent="0.25">
      <c r="B23" t="s">
        <v>408</v>
      </c>
      <c r="C23" s="70">
        <v>1.2500000000000001E-2</v>
      </c>
      <c r="D23" s="95"/>
      <c r="E23" s="37" t="s">
        <v>4</v>
      </c>
      <c r="F23" s="37" t="s">
        <v>4</v>
      </c>
      <c r="G23" s="19"/>
      <c r="H23" s="4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67">
        <v>2.5000000000000001E-2</v>
      </c>
      <c r="P23" s="67" t="s">
        <v>4</v>
      </c>
      <c r="Q23" s="67">
        <v>2.1999999999999999E-2</v>
      </c>
      <c r="R23" s="67">
        <v>2.5000000000000001E-2</v>
      </c>
      <c r="S23" s="67">
        <v>2.5999999999999999E-2</v>
      </c>
      <c r="T23" s="67">
        <v>2.75E-2</v>
      </c>
    </row>
    <row r="24" spans="1:22" x14ac:dyDescent="0.25">
      <c r="B24" t="s">
        <v>420</v>
      </c>
      <c r="C24" s="68">
        <v>1.4500000000000001E-2</v>
      </c>
      <c r="D24" s="95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2.5000000000000001E-2</v>
      </c>
      <c r="P24" s="67" t="s">
        <v>4</v>
      </c>
      <c r="Q24" s="67">
        <v>2.8000000000000001E-2</v>
      </c>
      <c r="R24" s="67">
        <v>2.9499999999999998E-2</v>
      </c>
      <c r="S24" s="67">
        <v>3.0499999999999999E-2</v>
      </c>
      <c r="T24" s="67">
        <v>3.2000000000000001E-2</v>
      </c>
      <c r="U24" s="36">
        <v>2.5999999999999999E-2</v>
      </c>
    </row>
    <row r="25" spans="1:22" x14ac:dyDescent="0.25">
      <c r="B25" t="s">
        <v>421</v>
      </c>
      <c r="C25" s="68">
        <v>2.5000000000000001E-2</v>
      </c>
      <c r="D25" s="95"/>
      <c r="E25" s="37" t="s">
        <v>4</v>
      </c>
      <c r="F25" s="37" t="s">
        <v>4</v>
      </c>
      <c r="G25" s="16"/>
      <c r="H25" s="47" t="s">
        <v>4</v>
      </c>
      <c r="I25" s="47" t="s">
        <v>4</v>
      </c>
      <c r="J25" s="47" t="s">
        <v>4</v>
      </c>
      <c r="K25" s="47" t="s">
        <v>4</v>
      </c>
      <c r="L25" s="66">
        <v>1.4999999999999999E-2</v>
      </c>
      <c r="M25" s="37" t="s">
        <v>4</v>
      </c>
      <c r="N25" s="19"/>
      <c r="O25" s="67">
        <v>2.8400000000000002E-2</v>
      </c>
      <c r="P25" s="67" t="s">
        <v>4</v>
      </c>
      <c r="Q25" s="67">
        <v>3.0800000000000001E-2</v>
      </c>
      <c r="R25" s="67">
        <v>3.1600000000000003E-2</v>
      </c>
      <c r="S25" s="67">
        <v>3.3300000000000003E-2</v>
      </c>
      <c r="T25" s="67">
        <v>3.4000000000000002E-2</v>
      </c>
      <c r="U25" s="36"/>
    </row>
    <row r="26" spans="1:22" x14ac:dyDescent="0.25">
      <c r="A26" s="9" t="s">
        <v>24</v>
      </c>
      <c r="C26" s="71"/>
      <c r="D26" s="95"/>
    </row>
    <row r="27" spans="1:22" x14ac:dyDescent="0.25">
      <c r="A27" s="9"/>
      <c r="B27" s="9" t="s">
        <v>51</v>
      </c>
      <c r="C27" s="42">
        <f>MAX(C17:C24)</f>
        <v>2.3E-2</v>
      </c>
      <c r="D27" s="95"/>
      <c r="E27" s="42">
        <f>MAX(E17:E24)</f>
        <v>0</v>
      </c>
      <c r="F27" s="42">
        <f>MAX(F17:F24)</f>
        <v>0</v>
      </c>
      <c r="G27" s="12"/>
      <c r="H27" s="42">
        <f t="shared" ref="H27:M27" si="6">MAX(H17:H24)</f>
        <v>1.2999999999999999E-2</v>
      </c>
      <c r="I27" s="42">
        <f t="shared" si="6"/>
        <v>1.2999999999999999E-2</v>
      </c>
      <c r="J27" s="42">
        <f t="shared" si="6"/>
        <v>2.35E-2</v>
      </c>
      <c r="K27" s="42">
        <f t="shared" si="6"/>
        <v>1.4500000000000001E-2</v>
      </c>
      <c r="L27" s="42">
        <f t="shared" si="6"/>
        <v>2.35E-2</v>
      </c>
      <c r="M27" s="42">
        <f t="shared" si="6"/>
        <v>2.35E-2</v>
      </c>
      <c r="N27" s="12"/>
      <c r="O27" s="42">
        <f>MAX(O17:O25)</f>
        <v>2.8400000000000002E-2</v>
      </c>
      <c r="P27" s="42">
        <f>MAX(P17:P24)</f>
        <v>2.5499999999999998E-2</v>
      </c>
      <c r="Q27" s="42">
        <f>MAX(Q17:Q25)</f>
        <v>3.0800000000000001E-2</v>
      </c>
      <c r="R27" s="42">
        <f>MAX(R17:R25)</f>
        <v>3.2500000000000001E-2</v>
      </c>
      <c r="S27" s="42">
        <f>MAX(S17:S25)</f>
        <v>3.3300000000000003E-2</v>
      </c>
      <c r="T27" s="42">
        <f>MAX(T17:T25)</f>
        <v>3.5200000000000002E-2</v>
      </c>
    </row>
    <row r="28" spans="1:22" x14ac:dyDescent="0.25">
      <c r="A28" s="9"/>
      <c r="D28" s="95"/>
    </row>
    <row r="29" spans="1:22" x14ac:dyDescent="0.25">
      <c r="B29" t="s">
        <v>25</v>
      </c>
      <c r="C29" s="68">
        <v>2.2499999999999999E-2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2.4E-2</v>
      </c>
      <c r="P29" s="68" t="s">
        <v>4</v>
      </c>
      <c r="Q29" s="67">
        <v>2.5999999999999999E-2</v>
      </c>
      <c r="R29" s="67">
        <v>0.03</v>
      </c>
      <c r="S29" s="67">
        <v>2.9000000000000001E-2</v>
      </c>
      <c r="T29" s="67">
        <v>3.3000000000000002E-2</v>
      </c>
    </row>
    <row r="30" spans="1:22" x14ac:dyDescent="0.25">
      <c r="B30" t="s">
        <v>28</v>
      </c>
      <c r="C30" s="68">
        <v>2.1499999999999998E-2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2.4E-2</v>
      </c>
      <c r="P30" s="68" t="s">
        <v>4</v>
      </c>
      <c r="Q30" s="67">
        <v>2.5999999999999999E-2</v>
      </c>
      <c r="R30" s="67">
        <v>2.75E-2</v>
      </c>
      <c r="S30" s="67">
        <v>2.9000000000000001E-2</v>
      </c>
      <c r="T30" s="67">
        <v>3.1E-2</v>
      </c>
    </row>
    <row r="31" spans="1:22" x14ac:dyDescent="0.25">
      <c r="B31" t="s">
        <v>29</v>
      </c>
      <c r="C31" s="68">
        <v>1.4999999999999999E-2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2.3E-2</v>
      </c>
      <c r="P31" s="68" t="s">
        <v>4</v>
      </c>
      <c r="Q31" s="68">
        <v>2.5000000000000001E-2</v>
      </c>
      <c r="R31" s="68">
        <v>2.6499999999999999E-2</v>
      </c>
      <c r="S31" s="68">
        <v>2.8000000000000001E-2</v>
      </c>
      <c r="T31" s="68">
        <v>0.03</v>
      </c>
    </row>
    <row r="32" spans="1:22" x14ac:dyDescent="0.25">
      <c r="B32" t="s">
        <v>30</v>
      </c>
      <c r="C32" s="68">
        <v>2.1499999999999998E-2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2.5000000000000001E-2</v>
      </c>
      <c r="P32" s="68" t="s">
        <v>4</v>
      </c>
      <c r="Q32" s="69">
        <v>2.75E-2</v>
      </c>
      <c r="R32" s="69">
        <v>2.75E-2</v>
      </c>
      <c r="S32" s="69">
        <v>2.9000000000000001E-2</v>
      </c>
      <c r="T32" s="69">
        <v>3.1E-2</v>
      </c>
    </row>
    <row r="33" spans="1:21" x14ac:dyDescent="0.25">
      <c r="B33" t="s">
        <v>247</v>
      </c>
      <c r="C33" s="68">
        <v>2.1499999999999998E-2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2.4E-2</v>
      </c>
      <c r="P33" s="68" t="s">
        <v>4</v>
      </c>
      <c r="Q33" s="68">
        <v>2.5999999999999999E-2</v>
      </c>
      <c r="R33" s="68">
        <v>2.75E-2</v>
      </c>
      <c r="S33" s="68">
        <v>2.9000000000000001E-2</v>
      </c>
      <c r="T33" s="68">
        <v>3.1E-2</v>
      </c>
    </row>
    <row r="34" spans="1:21" x14ac:dyDescent="0.25">
      <c r="B34" t="s">
        <v>36</v>
      </c>
      <c r="C34" s="68" t="s">
        <v>416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2.5000000000000001E-2</v>
      </c>
      <c r="P34" s="68" t="s">
        <v>4</v>
      </c>
      <c r="Q34" s="67">
        <v>2.5999999999999999E-2</v>
      </c>
      <c r="R34" s="67">
        <v>2.75E-2</v>
      </c>
      <c r="S34" s="67">
        <v>2.9000000000000001E-2</v>
      </c>
      <c r="T34" s="67">
        <v>3.2500000000000001E-2</v>
      </c>
    </row>
    <row r="35" spans="1:21" x14ac:dyDescent="0.25">
      <c r="B35" t="s">
        <v>188</v>
      </c>
      <c r="C35" s="68">
        <v>1.4999999999999999E-2</v>
      </c>
      <c r="D35" s="12"/>
      <c r="E35" s="37">
        <v>5.0000000000000001E-4</v>
      </c>
      <c r="F35" s="37">
        <v>2.5000000000000001E-3</v>
      </c>
      <c r="G35" s="16"/>
      <c r="H35" s="37">
        <v>4.4999999999999997E-3</v>
      </c>
      <c r="I35" s="37">
        <v>5.4999999999999997E-3</v>
      </c>
      <c r="J35" s="37">
        <v>6.4999999999999997E-3</v>
      </c>
      <c r="K35" s="37" t="s">
        <v>4</v>
      </c>
      <c r="L35" s="37">
        <v>7.0000000000000001E-3</v>
      </c>
      <c r="M35" s="37">
        <v>8.0000000000000002E-3</v>
      </c>
      <c r="N35" s="16"/>
      <c r="O35" s="68">
        <v>0.02</v>
      </c>
      <c r="P35" s="68">
        <v>2.5000000000000001E-2</v>
      </c>
      <c r="Q35" s="68">
        <v>2.1499999999999998E-2</v>
      </c>
      <c r="R35" s="68">
        <v>2.1999999999999999E-2</v>
      </c>
      <c r="S35" s="68">
        <v>2.35E-2</v>
      </c>
      <c r="T35" s="68">
        <v>3.7499999999999999E-2</v>
      </c>
    </row>
    <row r="36" spans="1:21" x14ac:dyDescent="0.25">
      <c r="B36" t="s">
        <v>413</v>
      </c>
      <c r="C36" s="68" t="s">
        <v>414</v>
      </c>
      <c r="D36" s="12"/>
      <c r="E36" s="37">
        <v>2.5000000000000001E-3</v>
      </c>
      <c r="F36" s="37">
        <v>3.5000000000000001E-3</v>
      </c>
      <c r="G36" s="16"/>
      <c r="H36" s="37" t="s">
        <v>4</v>
      </c>
      <c r="I36" s="37">
        <v>4.0000000000000001E-3</v>
      </c>
      <c r="J36" s="37" t="s">
        <v>4</v>
      </c>
      <c r="K36" s="37" t="s">
        <v>4</v>
      </c>
      <c r="L36" s="37">
        <v>5.0000000000000001E-3</v>
      </c>
      <c r="M36" s="37">
        <v>6.0000000000000001E-3</v>
      </c>
      <c r="N36" s="16"/>
      <c r="O36" s="67">
        <v>2.8000000000000001E-2</v>
      </c>
      <c r="P36" s="68">
        <v>1.35E-2</v>
      </c>
      <c r="Q36" s="67">
        <v>2.9000000000000001E-2</v>
      </c>
      <c r="R36" s="67">
        <v>1.6500000000000001E-2</v>
      </c>
      <c r="S36" s="67">
        <v>1.9E-2</v>
      </c>
      <c r="T36" s="67">
        <v>3.15E-2</v>
      </c>
    </row>
    <row r="37" spans="1:21" x14ac:dyDescent="0.25">
      <c r="D37" s="9"/>
      <c r="O37" s="43"/>
      <c r="P37" s="44"/>
      <c r="Q37" s="43"/>
      <c r="R37" s="43"/>
      <c r="S37" s="43"/>
      <c r="T37" s="43"/>
    </row>
    <row r="38" spans="1:21" x14ac:dyDescent="0.25">
      <c r="A38" s="8"/>
      <c r="B38" s="25" t="s">
        <v>37</v>
      </c>
      <c r="C38" s="42">
        <f>MAX(C29:C34)</f>
        <v>2.2499999999999999E-2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MAX(O29:O34)</f>
        <v>2.5000000000000001E-2</v>
      </c>
      <c r="P38" s="42" t="s">
        <v>4</v>
      </c>
      <c r="Q38" s="42">
        <f>MAX(Q29:Q34)</f>
        <v>2.75E-2</v>
      </c>
      <c r="R38" s="42">
        <f>MAX(R29:R34)</f>
        <v>0.03</v>
      </c>
      <c r="S38" s="42">
        <f>MAX(S29:S34)</f>
        <v>2.9000000000000001E-2</v>
      </c>
      <c r="T38" s="42">
        <f>MAX(T29:T34)</f>
        <v>3.3000000000000002E-2</v>
      </c>
      <c r="U38" s="8"/>
    </row>
    <row r="39" spans="1:21" x14ac:dyDescent="0.25">
      <c r="A39" s="9" t="s">
        <v>38</v>
      </c>
      <c r="D39" s="9"/>
    </row>
    <row r="40" spans="1:21" x14ac:dyDescent="0.25">
      <c r="B40" s="9" t="s">
        <v>38</v>
      </c>
      <c r="C40" s="78">
        <v>1.15E-2</v>
      </c>
      <c r="D40" s="12"/>
      <c r="E40" s="83">
        <v>1.1599999999999999E-2</v>
      </c>
      <c r="F40" s="80">
        <v>1.26E-2</v>
      </c>
      <c r="G40" s="12"/>
      <c r="H40" s="80">
        <v>1.15E-2</v>
      </c>
      <c r="I40" s="80">
        <v>1.2500000000000001E-2</v>
      </c>
      <c r="J40" s="80">
        <v>1.35E-2</v>
      </c>
      <c r="K40" s="80">
        <v>1.4999999999999999E-2</v>
      </c>
      <c r="L40" s="80">
        <v>1.7000000000000001E-2</v>
      </c>
      <c r="M40" s="80">
        <v>1.7999999999999999E-2</v>
      </c>
      <c r="N40" s="61"/>
      <c r="O40" s="80">
        <v>2.2599999999999999E-2</v>
      </c>
      <c r="P40" s="80">
        <v>2.29E-2</v>
      </c>
      <c r="Q40" s="80">
        <v>2.53E-2</v>
      </c>
      <c r="R40" s="80">
        <v>2.7799999999999998E-2</v>
      </c>
      <c r="S40" s="80">
        <v>2.9000000000000001E-2</v>
      </c>
      <c r="T40" s="80">
        <v>3.1199999999999999E-2</v>
      </c>
    </row>
    <row r="41" spans="1:21" x14ac:dyDescent="0.25">
      <c r="B41" s="9" t="s">
        <v>392</v>
      </c>
      <c r="C41" s="78">
        <v>1.15E-2</v>
      </c>
      <c r="D41" s="12"/>
      <c r="E41" s="83">
        <v>1.15E-2</v>
      </c>
      <c r="F41" s="80">
        <v>1.2500000000000001E-2</v>
      </c>
      <c r="G41" s="12"/>
      <c r="H41" s="80">
        <v>1.14E-2</v>
      </c>
      <c r="I41" s="80">
        <v>1.24E-2</v>
      </c>
      <c r="J41" s="80">
        <v>1.34E-2</v>
      </c>
      <c r="K41" s="80">
        <v>1.49E-2</v>
      </c>
      <c r="L41" s="80">
        <v>1.6899999999999998E-2</v>
      </c>
      <c r="M41" s="80">
        <v>1.7899999999999999E-2</v>
      </c>
      <c r="N41" s="61"/>
      <c r="O41" s="80">
        <v>2.2499999999999999E-2</v>
      </c>
      <c r="P41" s="80">
        <v>2.2800000000000001E-2</v>
      </c>
      <c r="Q41" s="80">
        <v>2.52E-2</v>
      </c>
      <c r="R41" s="80">
        <v>2.7699999999999999E-2</v>
      </c>
      <c r="S41" s="80">
        <v>2.8899999999999999E-2</v>
      </c>
      <c r="T41" s="80">
        <v>3.1099999999999999E-2</v>
      </c>
    </row>
    <row r="42" spans="1:21" x14ac:dyDescent="0.25">
      <c r="B42" s="9" t="s">
        <v>364</v>
      </c>
      <c r="C42" s="78">
        <v>1.4999999999999999E-2</v>
      </c>
      <c r="D42" s="12"/>
      <c r="E42" s="78">
        <v>1.7999999999999999E-2</v>
      </c>
      <c r="F42" s="78">
        <v>2.3E-2</v>
      </c>
      <c r="G42" s="12"/>
      <c r="H42" s="78">
        <v>1.9E-2</v>
      </c>
      <c r="I42" s="78">
        <v>1.9E-2</v>
      </c>
      <c r="J42" s="78">
        <v>1.9E-2</v>
      </c>
      <c r="K42" s="78">
        <v>0.02</v>
      </c>
      <c r="L42" s="78">
        <v>2.0500000000000001E-2</v>
      </c>
      <c r="M42" s="78">
        <v>2.1000000000000001E-2</v>
      </c>
      <c r="N42" s="60"/>
      <c r="O42" s="78">
        <v>2.8000000000000001E-2</v>
      </c>
      <c r="P42" s="78">
        <v>0.03</v>
      </c>
      <c r="Q42" s="78">
        <v>3.1E-2</v>
      </c>
      <c r="R42" s="78">
        <v>3.2500000000000001E-2</v>
      </c>
      <c r="S42" s="78">
        <v>3.3000000000000002E-2</v>
      </c>
      <c r="T42" s="78">
        <v>3.5000000000000003E-2</v>
      </c>
    </row>
    <row r="43" spans="1:21" x14ac:dyDescent="0.25">
      <c r="B43" t="s">
        <v>256</v>
      </c>
    </row>
    <row r="44" spans="1:21" x14ac:dyDescent="0.25">
      <c r="B44" t="s">
        <v>401</v>
      </c>
    </row>
  </sheetData>
  <customSheetViews>
    <customSheetView guid="{299C277F-2E78-4ADB-B474-2EF796E7CB2F}" hiddenRows="1">
      <selection activeCell="T25" sqref="T25"/>
      <pageMargins left="0.7" right="0.7" top="0.75" bottom="0.75" header="0.3" footer="0.3"/>
    </customSheetView>
  </customSheetViews>
  <mergeCells count="3">
    <mergeCell ref="E1:F1"/>
    <mergeCell ref="H1:M1"/>
    <mergeCell ref="O1:T1"/>
  </mergeCells>
  <conditionalFormatting sqref="C6:D6 D5 G21">
    <cfRule type="cellIs" dxfId="5027" priority="29" operator="greaterThan">
      <formula>0.0165</formula>
    </cfRule>
  </conditionalFormatting>
  <conditionalFormatting sqref="N22">
    <cfRule type="cellIs" dxfId="5026" priority="28" operator="greaterThan">
      <formula>0.018</formula>
    </cfRule>
  </conditionalFormatting>
  <conditionalFormatting sqref="G5:G6">
    <cfRule type="cellIs" dxfId="5025" priority="27" operator="greaterThan">
      <formula>0.0165</formula>
    </cfRule>
  </conditionalFormatting>
  <conditionalFormatting sqref="G23">
    <cfRule type="cellIs" dxfId="5024" priority="26" operator="greaterThan">
      <formula>0.0165</formula>
    </cfRule>
  </conditionalFormatting>
  <conditionalFormatting sqref="C8:C13">
    <cfRule type="top10" dxfId="5023" priority="25" rank="1"/>
  </conditionalFormatting>
  <conditionalFormatting sqref="E8:E9 E11:E12">
    <cfRule type="top10" dxfId="5022" priority="24" rank="1"/>
  </conditionalFormatting>
  <conditionalFormatting sqref="H8:H9 H11:H13">
    <cfRule type="top10" dxfId="5021" priority="23" rank="1"/>
  </conditionalFormatting>
  <conditionalFormatting sqref="I8:I9 I11:I13">
    <cfRule type="top10" dxfId="5020" priority="22" rank="1"/>
  </conditionalFormatting>
  <conditionalFormatting sqref="K8:K9 K11:K13">
    <cfRule type="top10" dxfId="5019" priority="21" rank="1"/>
  </conditionalFormatting>
  <conditionalFormatting sqref="L8:L13">
    <cfRule type="top10" dxfId="5018" priority="20" rank="1"/>
  </conditionalFormatting>
  <conditionalFormatting sqref="M8:M13">
    <cfRule type="top10" dxfId="5017" priority="19" rank="1"/>
  </conditionalFormatting>
  <conditionalFormatting sqref="O8:O13">
    <cfRule type="top10" dxfId="5016" priority="18" rank="1"/>
  </conditionalFormatting>
  <conditionalFormatting sqref="P8:P13">
    <cfRule type="top10" dxfId="5015" priority="17" rank="1"/>
  </conditionalFormatting>
  <conditionalFormatting sqref="Q8:Q13">
    <cfRule type="top10" dxfId="5014" priority="16" rank="1"/>
  </conditionalFormatting>
  <conditionalFormatting sqref="R8:R13">
    <cfRule type="top10" dxfId="5013" priority="15" rank="1"/>
  </conditionalFormatting>
  <conditionalFormatting sqref="S8:S13">
    <cfRule type="top10" dxfId="5012" priority="14" rank="1"/>
  </conditionalFormatting>
  <conditionalFormatting sqref="T8:T13">
    <cfRule type="top10" dxfId="5011" priority="13" rank="1"/>
  </conditionalFormatting>
  <conditionalFormatting sqref="J17:J21 J24">
    <cfRule type="top10" dxfId="5010" priority="12" rank="1"/>
  </conditionalFormatting>
  <conditionalFormatting sqref="C29:C36">
    <cfRule type="top10" dxfId="5009" priority="11" rank="1"/>
  </conditionalFormatting>
  <conditionalFormatting sqref="F8:F13">
    <cfRule type="top10" dxfId="5008" priority="10" rank="1"/>
  </conditionalFormatting>
  <conditionalFormatting sqref="O29:O36">
    <cfRule type="top10" dxfId="5007" priority="9" rank="1"/>
  </conditionalFormatting>
  <conditionalFormatting sqref="Q29:Q36">
    <cfRule type="top10" dxfId="5006" priority="8" rank="1"/>
  </conditionalFormatting>
  <conditionalFormatting sqref="R29:R36">
    <cfRule type="top10" dxfId="5005" priority="4" rank="1"/>
    <cfRule type="top10" dxfId="5004" priority="7" rank="1"/>
  </conditionalFormatting>
  <conditionalFormatting sqref="S29:S36">
    <cfRule type="top10" dxfId="5003" priority="6" rank="1"/>
  </conditionalFormatting>
  <conditionalFormatting sqref="T29:T36">
    <cfRule type="top10" dxfId="5002" priority="5" rank="1"/>
  </conditionalFormatting>
  <conditionalFormatting sqref="H10">
    <cfRule type="top10" dxfId="5001" priority="3" rank="1"/>
  </conditionalFormatting>
  <conditionalFormatting sqref="P17">
    <cfRule type="top10" dxfId="5000" priority="2" rank="1"/>
  </conditionalFormatting>
  <conditionalFormatting sqref="H17:H25 I25:K25">
    <cfRule type="top10" dxfId="4999" priority="30" rank="1"/>
  </conditionalFormatting>
  <conditionalFormatting sqref="I17:I24 J23:M23">
    <cfRule type="top10" dxfId="4998" priority="31" rank="1"/>
  </conditionalFormatting>
  <conditionalFormatting sqref="K17:K22 K24">
    <cfRule type="top10" dxfId="4997" priority="32" rank="1"/>
  </conditionalFormatting>
  <conditionalFormatting sqref="L17:L22 L24:L25">
    <cfRule type="top10" dxfId="4996" priority="33" rank="1"/>
  </conditionalFormatting>
  <conditionalFormatting sqref="M17:M22 M24">
    <cfRule type="top10" dxfId="4995" priority="34" rank="1"/>
  </conditionalFormatting>
  <conditionalFormatting sqref="C17:C25">
    <cfRule type="top10" dxfId="4994" priority="35" rank="1"/>
  </conditionalFormatting>
  <conditionalFormatting sqref="E17:E25">
    <cfRule type="top10" dxfId="4993" priority="36" rank="1"/>
  </conditionalFormatting>
  <conditionalFormatting sqref="F17:F25">
    <cfRule type="top10" dxfId="4992" priority="37" rank="1"/>
  </conditionalFormatting>
  <conditionalFormatting sqref="P18:P25">
    <cfRule type="top10" dxfId="4991" priority="38" percent="1" rank="10"/>
  </conditionalFormatting>
  <conditionalFormatting sqref="O17:O25">
    <cfRule type="top10" dxfId="4990" priority="39" rank="1"/>
  </conditionalFormatting>
  <conditionalFormatting sqref="Q17:Q25">
    <cfRule type="top10" dxfId="4989" priority="40" rank="1"/>
  </conditionalFormatting>
  <conditionalFormatting sqref="R17:R25">
    <cfRule type="top10" dxfId="4988" priority="41" rank="1"/>
  </conditionalFormatting>
  <conditionalFormatting sqref="S17:S25">
    <cfRule type="top10" dxfId="4987" priority="42" rank="1"/>
  </conditionalFormatting>
  <conditionalFormatting sqref="T17:T25">
    <cfRule type="top10" dxfId="4986" priority="43" rank="1"/>
  </conditionalFormatting>
  <conditionalFormatting sqref="M25">
    <cfRule type="top10" dxfId="4985" priority="1" rank="1"/>
  </conditionalFormatting>
  <pageMargins left="0.7" right="0.7" top="0.75" bottom="0.75" header="0.3" footer="0.3"/>
  <legacy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4B653-7DD2-4C68-8251-D0CE457C4979}">
  <dimension ref="A1:V43"/>
  <sheetViews>
    <sheetView workbookViewId="0">
      <selection activeCell="Q38" sqref="Q38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8.7109375" bestFit="1" customWidth="1"/>
    <col min="22" max="22" width="9.42578125" bestFit="1" customWidth="1"/>
  </cols>
  <sheetData>
    <row r="1" spans="1:22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2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2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2" hidden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7.0000000000000001E-3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9.4999999999999998E-3</v>
      </c>
      <c r="K4" s="78">
        <f t="shared" si="0"/>
        <v>9.4999999999999998E-3</v>
      </c>
      <c r="L4" s="78">
        <f t="shared" si="0"/>
        <v>0.01</v>
      </c>
      <c r="M4" s="78">
        <f t="shared" si="0"/>
        <v>1.0999999999999999E-2</v>
      </c>
      <c r="N4" s="79"/>
      <c r="O4" s="78">
        <f t="shared" ref="O4:T4" si="1">MAX(O8:O13)</f>
        <v>0.02</v>
      </c>
      <c r="P4" s="78">
        <f t="shared" si="1"/>
        <v>2.1999999999999999E-2</v>
      </c>
      <c r="Q4" s="78">
        <f t="shared" si="1"/>
        <v>1.2500000000000001E-2</v>
      </c>
      <c r="R4" s="78">
        <f t="shared" si="1"/>
        <v>1.6E-2</v>
      </c>
      <c r="S4" s="78">
        <f t="shared" si="1"/>
        <v>1.4999999999999999E-2</v>
      </c>
      <c r="T4" s="78">
        <f t="shared" si="1"/>
        <v>0.03</v>
      </c>
    </row>
    <row r="5" spans="1:22" hidden="1" x14ac:dyDescent="0.25">
      <c r="B5" s="71" t="s">
        <v>347</v>
      </c>
      <c r="C5" s="80" t="s">
        <v>358</v>
      </c>
      <c r="D5" s="79"/>
      <c r="E5" s="80">
        <f>MEDIAN(E8:E13)</f>
        <v>7.5000000000000002E-4</v>
      </c>
      <c r="F5" s="80">
        <f>MEDIAN(F8:F13)</f>
        <v>3.0000000000000001E-3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6.0000000000000001E-3</v>
      </c>
      <c r="L5" s="80">
        <f t="shared" si="2"/>
        <v>4.4999999999999997E-3</v>
      </c>
      <c r="M5" s="80">
        <f t="shared" si="2"/>
        <v>6.4999999999999997E-3</v>
      </c>
      <c r="N5" s="81"/>
      <c r="O5" s="80">
        <f t="shared" ref="O5:T5" si="3">MEDIAN(O8:O13)</f>
        <v>1.2E-2</v>
      </c>
      <c r="P5" s="80">
        <f t="shared" si="3"/>
        <v>1.0500000000000001E-2</v>
      </c>
      <c r="Q5" s="80">
        <f t="shared" si="3"/>
        <v>1.175E-2</v>
      </c>
      <c r="R5" s="80">
        <f t="shared" si="3"/>
        <v>1.3000000000000001E-2</v>
      </c>
      <c r="S5" s="80">
        <f t="shared" si="3"/>
        <v>1.3999999999999999E-2</v>
      </c>
      <c r="T5" s="80">
        <f t="shared" si="3"/>
        <v>1.6E-2</v>
      </c>
    </row>
    <row r="6" spans="1:22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2" x14ac:dyDescent="0.25">
      <c r="A7" s="9" t="s">
        <v>10</v>
      </c>
    </row>
    <row r="8" spans="1:22" x14ac:dyDescent="0.25">
      <c r="A8" s="9"/>
      <c r="B8" t="s">
        <v>46</v>
      </c>
      <c r="C8" s="47" t="s">
        <v>418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2" x14ac:dyDescent="0.25">
      <c r="A9" s="9"/>
      <c r="B9" t="s">
        <v>47</v>
      </c>
      <c r="C9" s="82" t="s">
        <v>412</v>
      </c>
      <c r="D9" s="97"/>
      <c r="E9" s="73">
        <v>3.5000000000000001E-3</v>
      </c>
      <c r="F9" s="73">
        <v>3.5000000000000001E-3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1.2E-2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1.6E-2</v>
      </c>
      <c r="U9" s="9"/>
    </row>
    <row r="10" spans="1:22" x14ac:dyDescent="0.25">
      <c r="A10" s="9"/>
      <c r="B10" t="s">
        <v>48</v>
      </c>
      <c r="C10" s="47" t="s">
        <v>415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0.02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9"/>
    </row>
    <row r="11" spans="1:22" x14ac:dyDescent="0.25">
      <c r="A11" s="9"/>
      <c r="B11" t="s">
        <v>65</v>
      </c>
      <c r="C11" s="87" t="s">
        <v>417</v>
      </c>
      <c r="D11" s="9"/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2" x14ac:dyDescent="0.25">
      <c r="A12" s="9"/>
      <c r="B12" t="s">
        <v>49</v>
      </c>
      <c r="C12" s="87" t="s">
        <v>415</v>
      </c>
      <c r="D12" s="96"/>
      <c r="E12" s="70">
        <v>1.0000000000000001E-5</v>
      </c>
      <c r="F12" s="69">
        <v>7.0000000000000001E-3</v>
      </c>
      <c r="G12" s="6"/>
      <c r="H12" s="37"/>
      <c r="I12" s="37">
        <v>1E-3</v>
      </c>
      <c r="J12" s="38">
        <v>2.5000000000000001E-3</v>
      </c>
      <c r="K12" s="37">
        <v>9.4999999999999998E-3</v>
      </c>
      <c r="L12" s="37">
        <v>4.4999999999999997E-3</v>
      </c>
      <c r="M12" s="37">
        <v>1.0999999999999999E-2</v>
      </c>
      <c r="N12" s="6"/>
      <c r="O12" s="37">
        <v>1.2E-2</v>
      </c>
      <c r="P12" s="37">
        <v>1.0500000000000001E-2</v>
      </c>
      <c r="Q12" s="37">
        <v>1.2500000000000001E-2</v>
      </c>
      <c r="R12" s="37">
        <v>1.6E-2</v>
      </c>
      <c r="S12" s="37">
        <v>1.4999999999999999E-2</v>
      </c>
      <c r="T12" s="37">
        <v>1.6E-2</v>
      </c>
      <c r="U12" s="9"/>
    </row>
    <row r="13" spans="1:22" x14ac:dyDescent="0.25">
      <c r="A13" s="9"/>
      <c r="B13" t="s">
        <v>50</v>
      </c>
      <c r="C13" s="70" t="s">
        <v>405</v>
      </c>
      <c r="D13" s="97"/>
      <c r="E13" s="77">
        <v>0</v>
      </c>
      <c r="F13" s="77">
        <v>1E-3</v>
      </c>
      <c r="H13" s="65">
        <v>2E-3</v>
      </c>
      <c r="I13" s="65">
        <v>4.0000000000000001E-3</v>
      </c>
      <c r="J13" s="65">
        <v>9.4999999999999998E-3</v>
      </c>
      <c r="K13" s="65">
        <v>9.4999999999999998E-3</v>
      </c>
      <c r="L13" s="65">
        <v>0.01</v>
      </c>
      <c r="M13" s="65">
        <v>1.0999999999999999E-2</v>
      </c>
      <c r="N13" s="16"/>
      <c r="O13" s="65">
        <v>1.2E-2</v>
      </c>
      <c r="P13" s="37"/>
      <c r="Q13" s="65">
        <v>1.2500000000000001E-2</v>
      </c>
      <c r="R13" s="65">
        <v>1.4500000000000001E-2</v>
      </c>
      <c r="S13" s="65">
        <v>1.4999999999999999E-2</v>
      </c>
      <c r="T13" s="65">
        <v>1.6500000000000001E-2</v>
      </c>
      <c r="U13" s="9"/>
    </row>
    <row r="14" spans="1:22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2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7.0000000000000001E-3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9.4999999999999998E-3</v>
      </c>
      <c r="K15" s="42">
        <f t="shared" si="4"/>
        <v>9.4999999999999998E-3</v>
      </c>
      <c r="L15" s="42">
        <f t="shared" si="4"/>
        <v>0.01</v>
      </c>
      <c r="M15" s="42">
        <f t="shared" si="4"/>
        <v>1.0999999999999999E-2</v>
      </c>
      <c r="N15" s="12"/>
      <c r="O15" s="42">
        <f t="shared" ref="O15:T15" si="5">MAX(O8:O13)</f>
        <v>0.02</v>
      </c>
      <c r="P15" s="42">
        <f t="shared" si="5"/>
        <v>2.1999999999999999E-2</v>
      </c>
      <c r="Q15" s="42">
        <f t="shared" si="5"/>
        <v>1.2500000000000001E-2</v>
      </c>
      <c r="R15" s="42">
        <f t="shared" si="5"/>
        <v>1.6E-2</v>
      </c>
      <c r="S15" s="42">
        <f t="shared" si="5"/>
        <v>1.4999999999999999E-2</v>
      </c>
      <c r="T15" s="42">
        <f t="shared" si="5"/>
        <v>0.03</v>
      </c>
    </row>
    <row r="16" spans="1:22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 t="s">
        <v>409</v>
      </c>
      <c r="V16" s="9" t="s">
        <v>410</v>
      </c>
    </row>
    <row r="17" spans="1:22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2.35E-2</v>
      </c>
      <c r="M17" s="37">
        <v>2.35E-2</v>
      </c>
      <c r="N17" s="16"/>
      <c r="O17" s="37">
        <v>2.8000000000000001E-2</v>
      </c>
      <c r="P17" s="37" t="s">
        <v>4</v>
      </c>
      <c r="Q17" s="37">
        <v>3.0099999999999998E-2</v>
      </c>
      <c r="R17" s="37">
        <v>3.2500000000000001E-2</v>
      </c>
      <c r="S17" s="37">
        <v>3.3000000000000002E-2</v>
      </c>
      <c r="T17" s="37">
        <v>3.5200000000000002E-2</v>
      </c>
      <c r="U17" s="36">
        <v>2.9000000000000001E-2</v>
      </c>
      <c r="V17" s="36">
        <v>3.0499999999999999E-2</v>
      </c>
    </row>
    <row r="18" spans="1:22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</row>
    <row r="19" spans="1:22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7">
        <v>2.5000000000000001E-2</v>
      </c>
      <c r="P19" s="67" t="s">
        <v>4</v>
      </c>
      <c r="Q19" s="67">
        <v>2.8500000000000001E-2</v>
      </c>
      <c r="R19" s="67">
        <v>3.15E-2</v>
      </c>
      <c r="S19" s="67">
        <v>3.2800000000000003E-2</v>
      </c>
      <c r="T19" s="67">
        <v>3.4000000000000002E-2</v>
      </c>
    </row>
    <row r="20" spans="1:22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0.02</v>
      </c>
      <c r="P20" s="67" t="s">
        <v>4</v>
      </c>
      <c r="Q20" s="67">
        <v>2.1499999999999998E-2</v>
      </c>
      <c r="R20" s="67">
        <v>2.1999999999999999E-2</v>
      </c>
      <c r="S20" s="67">
        <v>2.4E-2</v>
      </c>
      <c r="T20" s="67">
        <v>3.2000000000000001E-2</v>
      </c>
    </row>
    <row r="21" spans="1:22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</row>
    <row r="22" spans="1:22" x14ac:dyDescent="0.25">
      <c r="B22" t="s">
        <v>230</v>
      </c>
      <c r="C22" s="38">
        <v>1.2500000000000001E-2</v>
      </c>
      <c r="D22" s="95"/>
      <c r="E22" s="37" t="s">
        <v>4</v>
      </c>
      <c r="F22" s="37" t="s">
        <v>4</v>
      </c>
      <c r="G22" s="19"/>
      <c r="H22" s="37"/>
      <c r="I22" s="37" t="s">
        <v>4</v>
      </c>
      <c r="J22" s="37">
        <v>5.0000000000000001E-3</v>
      </c>
      <c r="K22" s="37" t="s">
        <v>4</v>
      </c>
      <c r="L22" s="37">
        <v>2.2499999999999999E-2</v>
      </c>
      <c r="M22" s="37">
        <v>2.35E-2</v>
      </c>
      <c r="N22" s="19"/>
      <c r="O22" s="37">
        <v>2.5000000000000001E-2</v>
      </c>
      <c r="P22" s="37">
        <v>2.5499999999999998E-2</v>
      </c>
      <c r="Q22" s="37">
        <v>2.5999999999999999E-2</v>
      </c>
      <c r="R22" s="37">
        <v>2.7E-2</v>
      </c>
      <c r="S22" s="37">
        <v>2.75E-2</v>
      </c>
      <c r="T22" s="37">
        <v>0.03</v>
      </c>
    </row>
    <row r="23" spans="1:22" x14ac:dyDescent="0.25">
      <c r="B23" t="s">
        <v>408</v>
      </c>
      <c r="C23" s="70">
        <v>1.2500000000000001E-2</v>
      </c>
      <c r="D23" s="95"/>
      <c r="E23" s="37"/>
      <c r="F23" s="37"/>
      <c r="G23" s="19"/>
      <c r="H23" s="67"/>
      <c r="I23" s="67"/>
      <c r="J23" s="67"/>
      <c r="K23" s="67"/>
      <c r="L23" s="67"/>
      <c r="M23" s="67"/>
      <c r="N23" s="19"/>
      <c r="O23" s="67">
        <v>2.5000000000000001E-2</v>
      </c>
      <c r="P23" s="67"/>
      <c r="Q23" s="67">
        <v>2.1999999999999999E-2</v>
      </c>
      <c r="R23" s="67">
        <v>2.5000000000000001E-2</v>
      </c>
      <c r="S23" s="67">
        <v>2.5999999999999999E-2</v>
      </c>
      <c r="T23" s="67">
        <v>2.75E-2</v>
      </c>
    </row>
    <row r="24" spans="1:22" x14ac:dyDescent="0.25">
      <c r="B24" t="s">
        <v>23</v>
      </c>
      <c r="C24" s="68">
        <v>1.4500000000000001E-2</v>
      </c>
      <c r="D24" s="79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2.5000000000000001E-2</v>
      </c>
      <c r="P24" s="67" t="s">
        <v>4</v>
      </c>
      <c r="Q24" s="67">
        <v>2.8000000000000001E-2</v>
      </c>
      <c r="R24" s="67">
        <v>2.9499999999999998E-2</v>
      </c>
      <c r="S24" s="67">
        <v>3.0499999999999999E-2</v>
      </c>
      <c r="T24" s="67">
        <v>3.2000000000000001E-2</v>
      </c>
      <c r="U24" s="36">
        <v>2.5999999999999999E-2</v>
      </c>
    </row>
    <row r="25" spans="1:22" x14ac:dyDescent="0.25">
      <c r="A25" s="9" t="s">
        <v>24</v>
      </c>
      <c r="C25" s="71"/>
      <c r="D25" s="98"/>
    </row>
    <row r="26" spans="1:22" x14ac:dyDescent="0.25">
      <c r="A26" s="9"/>
      <c r="B26" s="9" t="s">
        <v>51</v>
      </c>
      <c r="C26" s="42">
        <f>MAX(C17:C24)</f>
        <v>2.3E-2</v>
      </c>
      <c r="D26" s="12"/>
      <c r="E26" s="42">
        <f>MAX(E17:E24)</f>
        <v>0</v>
      </c>
      <c r="F26" s="42">
        <f>MAX(F17:F24)</f>
        <v>0</v>
      </c>
      <c r="G26" s="12"/>
      <c r="H26" s="42">
        <f t="shared" ref="H26:M26" si="6">MAX(H17:H24)</f>
        <v>1.2999999999999999E-2</v>
      </c>
      <c r="I26" s="42">
        <f t="shared" si="6"/>
        <v>1.2999999999999999E-2</v>
      </c>
      <c r="J26" s="42">
        <f t="shared" si="6"/>
        <v>2.35E-2</v>
      </c>
      <c r="K26" s="42">
        <f t="shared" si="6"/>
        <v>1.4500000000000001E-2</v>
      </c>
      <c r="L26" s="42">
        <f t="shared" si="6"/>
        <v>2.35E-2</v>
      </c>
      <c r="M26" s="42">
        <f t="shared" si="6"/>
        <v>2.35E-2</v>
      </c>
      <c r="N26" s="12"/>
      <c r="O26" s="42">
        <f t="shared" ref="O26:T26" si="7">MAX(O17:O24)</f>
        <v>2.8000000000000001E-2</v>
      </c>
      <c r="P26" s="42">
        <f t="shared" si="7"/>
        <v>2.5499999999999998E-2</v>
      </c>
      <c r="Q26" s="42">
        <f t="shared" si="7"/>
        <v>3.0099999999999998E-2</v>
      </c>
      <c r="R26" s="42">
        <f t="shared" si="7"/>
        <v>3.2500000000000001E-2</v>
      </c>
      <c r="S26" s="42">
        <f t="shared" si="7"/>
        <v>3.3000000000000002E-2</v>
      </c>
      <c r="T26" s="42">
        <f t="shared" si="7"/>
        <v>3.5200000000000002E-2</v>
      </c>
    </row>
    <row r="27" spans="1:22" x14ac:dyDescent="0.25">
      <c r="A27" s="9"/>
      <c r="D27" s="9"/>
    </row>
    <row r="28" spans="1:22" x14ac:dyDescent="0.25">
      <c r="B28" t="s">
        <v>25</v>
      </c>
      <c r="C28" s="68">
        <v>2.2499999999999999E-2</v>
      </c>
      <c r="D28" s="12"/>
      <c r="E28" s="37" t="s">
        <v>4</v>
      </c>
      <c r="F28" s="37" t="s">
        <v>4</v>
      </c>
      <c r="G28" s="16"/>
      <c r="H28" s="37" t="s">
        <v>4</v>
      </c>
      <c r="I28" s="37" t="s">
        <v>4</v>
      </c>
      <c r="J28" s="37" t="s">
        <v>4</v>
      </c>
      <c r="K28" s="37" t="s">
        <v>4</v>
      </c>
      <c r="L28" s="37" t="s">
        <v>4</v>
      </c>
      <c r="M28" s="37"/>
      <c r="N28" s="16"/>
      <c r="O28" s="67">
        <v>2.4E-2</v>
      </c>
      <c r="P28" s="68" t="s">
        <v>4</v>
      </c>
      <c r="Q28" s="67">
        <v>2.5999999999999999E-2</v>
      </c>
      <c r="R28" s="67">
        <v>0.03</v>
      </c>
      <c r="S28" s="67">
        <v>2.9000000000000001E-2</v>
      </c>
      <c r="T28" s="67">
        <v>3.3000000000000002E-2</v>
      </c>
    </row>
    <row r="29" spans="1:22" x14ac:dyDescent="0.25">
      <c r="B29" t="s">
        <v>28</v>
      </c>
      <c r="C29" s="68">
        <v>2.1499999999999998E-2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 t="s">
        <v>4</v>
      </c>
      <c r="N29" s="16"/>
      <c r="O29" s="67">
        <v>2.4E-2</v>
      </c>
      <c r="P29" s="68" t="s">
        <v>4</v>
      </c>
      <c r="Q29" s="67">
        <v>2.5999999999999999E-2</v>
      </c>
      <c r="R29" s="67">
        <v>2.75E-2</v>
      </c>
      <c r="S29" s="67">
        <v>2.9000000000000001E-2</v>
      </c>
      <c r="T29" s="67">
        <v>3.1E-2</v>
      </c>
    </row>
    <row r="30" spans="1:22" x14ac:dyDescent="0.25">
      <c r="B30" t="s">
        <v>29</v>
      </c>
      <c r="C30" s="68">
        <v>1.4999999999999999E-2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8">
        <v>2.3E-2</v>
      </c>
      <c r="P30" s="68" t="s">
        <v>4</v>
      </c>
      <c r="Q30" s="68">
        <v>2.5000000000000001E-2</v>
      </c>
      <c r="R30" s="68">
        <v>2.6499999999999999E-2</v>
      </c>
      <c r="S30" s="68">
        <v>2.8000000000000001E-2</v>
      </c>
      <c r="T30" s="68">
        <v>0.03</v>
      </c>
    </row>
    <row r="31" spans="1:22" x14ac:dyDescent="0.25">
      <c r="B31" t="s">
        <v>30</v>
      </c>
      <c r="C31" s="68">
        <v>2.1499999999999998E-2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9">
        <v>2.5000000000000001E-2</v>
      </c>
      <c r="P31" s="68" t="s">
        <v>4</v>
      </c>
      <c r="Q31" s="69">
        <v>2.75E-2</v>
      </c>
      <c r="R31" s="69">
        <v>2.75E-2</v>
      </c>
      <c r="S31" s="69">
        <v>2.9000000000000001E-2</v>
      </c>
      <c r="T31" s="69">
        <v>3.1E-2</v>
      </c>
    </row>
    <row r="32" spans="1:22" x14ac:dyDescent="0.25">
      <c r="B32" t="s">
        <v>247</v>
      </c>
      <c r="C32" s="68">
        <v>2.1499999999999998E-2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8">
        <v>2.4E-2</v>
      </c>
      <c r="P32" s="68" t="s">
        <v>4</v>
      </c>
      <c r="Q32" s="68">
        <v>2.5999999999999999E-2</v>
      </c>
      <c r="R32" s="68">
        <v>2.75E-2</v>
      </c>
      <c r="S32" s="68">
        <v>2.9000000000000001E-2</v>
      </c>
      <c r="T32" s="68">
        <v>3.1E-2</v>
      </c>
    </row>
    <row r="33" spans="1:21" x14ac:dyDescent="0.25">
      <c r="B33" t="s">
        <v>36</v>
      </c>
      <c r="C33" s="68" t="s">
        <v>416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7">
        <v>2.5000000000000001E-2</v>
      </c>
      <c r="P33" s="68" t="s">
        <v>4</v>
      </c>
      <c r="Q33" s="67">
        <v>2.5999999999999999E-2</v>
      </c>
      <c r="R33" s="67">
        <v>2.75E-2</v>
      </c>
      <c r="S33" s="67">
        <v>2.9000000000000001E-2</v>
      </c>
      <c r="T33" s="67">
        <v>3.2500000000000001E-2</v>
      </c>
    </row>
    <row r="34" spans="1:21" x14ac:dyDescent="0.25">
      <c r="B34" t="s">
        <v>188</v>
      </c>
      <c r="C34" s="68">
        <v>1.4999999999999999E-2</v>
      </c>
      <c r="D34" s="12"/>
      <c r="E34" s="37">
        <v>5.0000000000000001E-4</v>
      </c>
      <c r="F34" s="37">
        <v>2.5000000000000001E-3</v>
      </c>
      <c r="G34" s="16"/>
      <c r="H34" s="37">
        <v>4.4999999999999997E-3</v>
      </c>
      <c r="I34" s="37">
        <v>5.4999999999999997E-3</v>
      </c>
      <c r="J34" s="37">
        <v>6.4999999999999997E-3</v>
      </c>
      <c r="K34" s="37" t="s">
        <v>4</v>
      </c>
      <c r="L34" s="37">
        <v>7.0000000000000001E-3</v>
      </c>
      <c r="M34" s="37">
        <v>8.0000000000000002E-3</v>
      </c>
      <c r="N34" s="16"/>
      <c r="O34" s="68">
        <v>0.02</v>
      </c>
      <c r="P34" s="68">
        <v>2.5000000000000001E-2</v>
      </c>
      <c r="Q34" s="68">
        <v>2.1499999999999998E-2</v>
      </c>
      <c r="R34" s="68">
        <v>2.1999999999999999E-2</v>
      </c>
      <c r="S34" s="68">
        <v>2.35E-2</v>
      </c>
      <c r="T34" s="68">
        <v>3.7499999999999999E-2</v>
      </c>
    </row>
    <row r="35" spans="1:21" x14ac:dyDescent="0.25">
      <c r="B35" t="s">
        <v>413</v>
      </c>
      <c r="C35" s="68" t="s">
        <v>414</v>
      </c>
      <c r="D35" s="12"/>
      <c r="E35" s="37">
        <v>2.5000000000000001E-3</v>
      </c>
      <c r="F35" s="37">
        <v>3.5000000000000001E-3</v>
      </c>
      <c r="G35" s="16"/>
      <c r="H35" s="37" t="s">
        <v>4</v>
      </c>
      <c r="I35" s="37">
        <v>4.0000000000000001E-3</v>
      </c>
      <c r="J35" s="37" t="s">
        <v>4</v>
      </c>
      <c r="K35" s="37" t="s">
        <v>4</v>
      </c>
      <c r="L35" s="37">
        <v>5.0000000000000001E-3</v>
      </c>
      <c r="M35" s="37">
        <v>6.0000000000000001E-3</v>
      </c>
      <c r="N35" s="16"/>
      <c r="O35" s="67">
        <v>2.8000000000000001E-2</v>
      </c>
      <c r="P35" s="68">
        <v>1.35E-2</v>
      </c>
      <c r="Q35" s="67">
        <v>2.9000000000000001E-2</v>
      </c>
      <c r="R35" s="67">
        <v>1.6500000000000001E-2</v>
      </c>
      <c r="S35" s="67">
        <v>1.9E-2</v>
      </c>
      <c r="T35" s="67">
        <v>3.15E-2</v>
      </c>
    </row>
    <row r="36" spans="1:21" x14ac:dyDescent="0.25">
      <c r="D36" s="9"/>
      <c r="O36" s="43"/>
      <c r="P36" s="44"/>
      <c r="Q36" s="43"/>
      <c r="R36" s="43"/>
      <c r="S36" s="43"/>
      <c r="T36" s="43"/>
    </row>
    <row r="37" spans="1:21" x14ac:dyDescent="0.25">
      <c r="A37" s="8"/>
      <c r="B37" s="25" t="s">
        <v>37</v>
      </c>
      <c r="C37" s="42">
        <f>MAX(C28:C33)</f>
        <v>2.2499999999999999E-2</v>
      </c>
      <c r="D37" s="12"/>
      <c r="E37" s="42" t="s">
        <v>4</v>
      </c>
      <c r="F37" s="42" t="s">
        <v>4</v>
      </c>
      <c r="G37" s="12"/>
      <c r="H37" s="42" t="s">
        <v>4</v>
      </c>
      <c r="I37" s="42" t="s">
        <v>4</v>
      </c>
      <c r="J37" s="42" t="s">
        <v>4</v>
      </c>
      <c r="K37" s="42" t="s">
        <v>4</v>
      </c>
      <c r="L37" s="42" t="s">
        <v>4</v>
      </c>
      <c r="M37" s="42" t="s">
        <v>4</v>
      </c>
      <c r="N37" s="12"/>
      <c r="O37" s="42">
        <f>MAX(O28:O33)</f>
        <v>2.5000000000000001E-2</v>
      </c>
      <c r="P37" s="42" t="s">
        <v>4</v>
      </c>
      <c r="Q37" s="42">
        <f>MAX(Q28:Q33)</f>
        <v>2.75E-2</v>
      </c>
      <c r="R37" s="42">
        <f>MAX(R28:R33)</f>
        <v>0.03</v>
      </c>
      <c r="S37" s="42">
        <f>MAX(S28:S33)</f>
        <v>2.9000000000000001E-2</v>
      </c>
      <c r="T37" s="42">
        <f>MAX(T28:T33)</f>
        <v>3.3000000000000002E-2</v>
      </c>
      <c r="U37" s="8"/>
    </row>
    <row r="38" spans="1:21" x14ac:dyDescent="0.25">
      <c r="A38" s="9" t="s">
        <v>38</v>
      </c>
      <c r="D38" s="9"/>
    </row>
    <row r="39" spans="1:21" x14ac:dyDescent="0.25">
      <c r="B39" s="9" t="s">
        <v>38</v>
      </c>
      <c r="C39" s="78">
        <v>1.15E-2</v>
      </c>
      <c r="D39" s="12"/>
      <c r="E39" s="83">
        <v>1.1599999999999999E-2</v>
      </c>
      <c r="F39" s="80">
        <v>1.26E-2</v>
      </c>
      <c r="G39" s="12"/>
      <c r="H39" s="80">
        <v>1.15E-2</v>
      </c>
      <c r="I39" s="80">
        <v>1.2500000000000001E-2</v>
      </c>
      <c r="J39" s="80">
        <v>1.35E-2</v>
      </c>
      <c r="K39" s="80">
        <v>1.4999999999999999E-2</v>
      </c>
      <c r="L39" s="80">
        <v>1.7000000000000001E-2</v>
      </c>
      <c r="M39" s="80">
        <v>1.7999999999999999E-2</v>
      </c>
      <c r="N39" s="61"/>
      <c r="O39" s="80">
        <v>2.2599999999999999E-2</v>
      </c>
      <c r="P39" s="80">
        <v>2.29E-2</v>
      </c>
      <c r="Q39" s="80">
        <v>2.58E-2</v>
      </c>
      <c r="R39" s="80">
        <v>2.8799999999999999E-2</v>
      </c>
      <c r="S39" s="80">
        <v>2.9499999999999998E-2</v>
      </c>
      <c r="T39" s="80">
        <v>3.1699999999999999E-2</v>
      </c>
    </row>
    <row r="40" spans="1:21" x14ac:dyDescent="0.25">
      <c r="B40" s="9" t="s">
        <v>392</v>
      </c>
      <c r="C40" s="78">
        <v>1.15E-2</v>
      </c>
      <c r="D40" s="12"/>
      <c r="E40" s="83">
        <v>1.15E-2</v>
      </c>
      <c r="F40" s="80">
        <v>1.2500000000000001E-2</v>
      </c>
      <c r="G40" s="12"/>
      <c r="H40" s="80">
        <v>1.14E-2</v>
      </c>
      <c r="I40" s="80">
        <v>1.24E-2</v>
      </c>
      <c r="J40" s="80">
        <v>1.34E-2</v>
      </c>
      <c r="K40" s="80">
        <v>1.49E-2</v>
      </c>
      <c r="L40" s="80">
        <v>1.6899999999999998E-2</v>
      </c>
      <c r="M40" s="80">
        <v>1.7899999999999999E-2</v>
      </c>
      <c r="N40" s="61"/>
      <c r="O40" s="80">
        <v>2.2499999999999999E-2</v>
      </c>
      <c r="P40" s="80">
        <v>2.2800000000000001E-2</v>
      </c>
      <c r="Q40" s="80">
        <v>2.5700000000000001E-2</v>
      </c>
      <c r="R40" s="80">
        <v>2.87E-2</v>
      </c>
      <c r="S40" s="80">
        <v>2.9399999999999999E-2</v>
      </c>
      <c r="T40" s="80">
        <v>3.1600000000000003E-2</v>
      </c>
    </row>
    <row r="41" spans="1:21" x14ac:dyDescent="0.25">
      <c r="B41" s="9" t="s">
        <v>364</v>
      </c>
      <c r="C41" s="78">
        <v>1.4999999999999999E-2</v>
      </c>
      <c r="D41" s="12"/>
      <c r="E41" s="78">
        <v>1.7999999999999999E-2</v>
      </c>
      <c r="F41" s="78">
        <v>2.3E-2</v>
      </c>
      <c r="G41" s="12"/>
      <c r="H41" s="78">
        <v>1.9E-2</v>
      </c>
      <c r="I41" s="78">
        <v>1.9E-2</v>
      </c>
      <c r="J41" s="78">
        <v>1.9E-2</v>
      </c>
      <c r="K41" s="78">
        <v>0.02</v>
      </c>
      <c r="L41" s="78">
        <v>2.0500000000000001E-2</v>
      </c>
      <c r="M41" s="78">
        <v>2.1000000000000001E-2</v>
      </c>
      <c r="N41" s="60"/>
      <c r="O41" s="78">
        <v>2.8000000000000001E-2</v>
      </c>
      <c r="P41" s="78">
        <v>0.03</v>
      </c>
      <c r="Q41" s="78">
        <v>3.1E-2</v>
      </c>
      <c r="R41" s="78">
        <v>3.2500000000000001E-2</v>
      </c>
      <c r="S41" s="78">
        <v>3.3000000000000002E-2</v>
      </c>
      <c r="T41" s="78">
        <v>3.5000000000000003E-2</v>
      </c>
    </row>
    <row r="42" spans="1:21" x14ac:dyDescent="0.25">
      <c r="B42" t="s">
        <v>256</v>
      </c>
    </row>
    <row r="43" spans="1:21" x14ac:dyDescent="0.25">
      <c r="B43" t="s">
        <v>401</v>
      </c>
    </row>
  </sheetData>
  <customSheetViews>
    <customSheetView guid="{299C277F-2E78-4ADB-B474-2EF796E7CB2F}" hiddenRows="1">
      <selection activeCell="Q38" sqref="Q38"/>
      <pageMargins left="0.7" right="0.7" top="0.75" bottom="0.75" header="0.3" footer="0.3"/>
    </customSheetView>
  </customSheetViews>
  <mergeCells count="3">
    <mergeCell ref="E1:F1"/>
    <mergeCell ref="H1:M1"/>
    <mergeCell ref="O1:T1"/>
  </mergeCells>
  <conditionalFormatting sqref="C6:D6 D5 G21">
    <cfRule type="cellIs" dxfId="4984" priority="28" operator="greaterThan">
      <formula>0.0165</formula>
    </cfRule>
  </conditionalFormatting>
  <conditionalFormatting sqref="N22">
    <cfRule type="cellIs" dxfId="4983" priority="27" operator="greaterThan">
      <formula>0.018</formula>
    </cfRule>
  </conditionalFormatting>
  <conditionalFormatting sqref="G5:G6">
    <cfRule type="cellIs" dxfId="4982" priority="26" operator="greaterThan">
      <formula>0.0165</formula>
    </cfRule>
  </conditionalFormatting>
  <conditionalFormatting sqref="G23">
    <cfRule type="cellIs" dxfId="4981" priority="25" operator="greaterThan">
      <formula>0.0165</formula>
    </cfRule>
  </conditionalFormatting>
  <conditionalFormatting sqref="C8:C13">
    <cfRule type="top10" dxfId="4980" priority="24" rank="1"/>
  </conditionalFormatting>
  <conditionalFormatting sqref="E8:E9 E11:E12">
    <cfRule type="top10" dxfId="4979" priority="23" rank="1"/>
  </conditionalFormatting>
  <conditionalFormatting sqref="H8:H9 H11:H13">
    <cfRule type="top10" dxfId="4978" priority="22" rank="1"/>
  </conditionalFormatting>
  <conditionalFormatting sqref="I8:I9 I11:I13">
    <cfRule type="top10" dxfId="4977" priority="21" rank="1"/>
  </conditionalFormatting>
  <conditionalFormatting sqref="K8:K9 K11:K13">
    <cfRule type="top10" dxfId="4976" priority="20" rank="1"/>
  </conditionalFormatting>
  <conditionalFormatting sqref="L8:L13">
    <cfRule type="top10" dxfId="4975" priority="19" rank="1"/>
  </conditionalFormatting>
  <conditionalFormatting sqref="M8:M13">
    <cfRule type="top10" dxfId="4974" priority="18" rank="1"/>
  </conditionalFormatting>
  <conditionalFormatting sqref="O8:O13">
    <cfRule type="top10" dxfId="4973" priority="17" rank="1"/>
  </conditionalFormatting>
  <conditionalFormatting sqref="P8:P13">
    <cfRule type="top10" dxfId="4972" priority="16" rank="1"/>
  </conditionalFormatting>
  <conditionalFormatting sqref="Q8:Q13">
    <cfRule type="top10" dxfId="4971" priority="15" rank="1"/>
  </conditionalFormatting>
  <conditionalFormatting sqref="R8:R13">
    <cfRule type="top10" dxfId="4970" priority="14" rank="1"/>
  </conditionalFormatting>
  <conditionalFormatting sqref="S8:S13">
    <cfRule type="top10" dxfId="4969" priority="13" rank="1"/>
  </conditionalFormatting>
  <conditionalFormatting sqref="T8:T13">
    <cfRule type="top10" dxfId="4968" priority="12" rank="1"/>
  </conditionalFormatting>
  <conditionalFormatting sqref="J23:J24 J17:J21">
    <cfRule type="top10" dxfId="4967" priority="11" rank="1"/>
  </conditionalFormatting>
  <conditionalFormatting sqref="C28:C35">
    <cfRule type="top10" dxfId="4966" priority="10" rank="1"/>
  </conditionalFormatting>
  <conditionalFormatting sqref="F8:F13">
    <cfRule type="top10" dxfId="4965" priority="9" rank="1"/>
  </conditionalFormatting>
  <conditionalFormatting sqref="O28:O35">
    <cfRule type="top10" dxfId="4964" priority="8" rank="1"/>
  </conditionalFormatting>
  <conditionalFormatting sqref="Q28:Q35">
    <cfRule type="top10" dxfId="4963" priority="7" rank="1"/>
  </conditionalFormatting>
  <conditionalFormatting sqref="R28:R35">
    <cfRule type="top10" dxfId="4962" priority="3" rank="1"/>
    <cfRule type="top10" dxfId="4961" priority="6" rank="1"/>
  </conditionalFormatting>
  <conditionalFormatting sqref="S28:S35">
    <cfRule type="top10" dxfId="4960" priority="5" rank="1"/>
  </conditionalFormatting>
  <conditionalFormatting sqref="T28:T35">
    <cfRule type="top10" dxfId="4959" priority="4" rank="1"/>
  </conditionalFormatting>
  <conditionalFormatting sqref="H10">
    <cfRule type="top10" dxfId="4958" priority="2" rank="1"/>
  </conditionalFormatting>
  <conditionalFormatting sqref="P17">
    <cfRule type="top10" dxfId="4957" priority="1" rank="1"/>
  </conditionalFormatting>
  <conditionalFormatting sqref="H17:H24">
    <cfRule type="top10" dxfId="4956" priority="29" rank="1"/>
  </conditionalFormatting>
  <conditionalFormatting sqref="I17:I24">
    <cfRule type="top10" dxfId="4955" priority="30" rank="1"/>
  </conditionalFormatting>
  <conditionalFormatting sqref="K17:K24">
    <cfRule type="top10" dxfId="4954" priority="31" rank="1"/>
  </conditionalFormatting>
  <conditionalFormatting sqref="L17:L24">
    <cfRule type="top10" dxfId="4953" priority="32" rank="1"/>
  </conditionalFormatting>
  <conditionalFormatting sqref="M17:M24">
    <cfRule type="top10" dxfId="4952" priority="33" rank="1"/>
  </conditionalFormatting>
  <conditionalFormatting sqref="C17:C24">
    <cfRule type="top10" dxfId="4951" priority="34" rank="1"/>
  </conditionalFormatting>
  <conditionalFormatting sqref="E17:E24">
    <cfRule type="top10" dxfId="4950" priority="35" rank="1"/>
  </conditionalFormatting>
  <conditionalFormatting sqref="F17:F24">
    <cfRule type="top10" dxfId="4949" priority="36" rank="1"/>
  </conditionalFormatting>
  <conditionalFormatting sqref="P18:P24">
    <cfRule type="top10" dxfId="4948" priority="37" percent="1" rank="10"/>
  </conditionalFormatting>
  <conditionalFormatting sqref="O17:O24">
    <cfRule type="top10" dxfId="4947" priority="38" rank="1"/>
  </conditionalFormatting>
  <conditionalFormatting sqref="Q17:Q24">
    <cfRule type="top10" dxfId="4946" priority="39" rank="1"/>
  </conditionalFormatting>
  <conditionalFormatting sqref="R17:R24">
    <cfRule type="top10" dxfId="4945" priority="40" rank="1"/>
  </conditionalFormatting>
  <conditionalFormatting sqref="S17:S24">
    <cfRule type="top10" dxfId="4944" priority="41" rank="1"/>
  </conditionalFormatting>
  <conditionalFormatting sqref="T17:T24">
    <cfRule type="top10" dxfId="4943" priority="42" rank="1"/>
  </conditionalFormatting>
  <pageMargins left="0.7" right="0.7" top="0.75" bottom="0.75" header="0.3" footer="0.3"/>
  <legacy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CA415-782E-46BA-84F8-EC2821C71AA6}">
  <dimension ref="A1:V43"/>
  <sheetViews>
    <sheetView topLeftCell="B1" workbookViewId="0">
      <selection activeCell="U23" sqref="U23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8.7109375" bestFit="1" customWidth="1"/>
    <col min="22" max="22" width="9.42578125" bestFit="1" customWidth="1"/>
  </cols>
  <sheetData>
    <row r="1" spans="1:22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2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2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2" hidden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7.0000000000000001E-3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9.4999999999999998E-3</v>
      </c>
      <c r="K4" s="78">
        <f t="shared" si="0"/>
        <v>9.4999999999999998E-3</v>
      </c>
      <c r="L4" s="78">
        <f t="shared" si="0"/>
        <v>0.01</v>
      </c>
      <c r="M4" s="78">
        <f t="shared" si="0"/>
        <v>1.0999999999999999E-2</v>
      </c>
      <c r="N4" s="79"/>
      <c r="O4" s="78">
        <f t="shared" ref="O4:T4" si="1">MAX(O8:O13)</f>
        <v>0.02</v>
      </c>
      <c r="P4" s="78">
        <f t="shared" si="1"/>
        <v>2.1999999999999999E-2</v>
      </c>
      <c r="Q4" s="78">
        <f t="shared" si="1"/>
        <v>1.2500000000000001E-2</v>
      </c>
      <c r="R4" s="78">
        <f t="shared" si="1"/>
        <v>1.6E-2</v>
      </c>
      <c r="S4" s="78">
        <f t="shared" si="1"/>
        <v>1.4999999999999999E-2</v>
      </c>
      <c r="T4" s="78">
        <f t="shared" si="1"/>
        <v>0.03</v>
      </c>
    </row>
    <row r="5" spans="1:22" hidden="1" x14ac:dyDescent="0.25">
      <c r="B5" s="71" t="s">
        <v>347</v>
      </c>
      <c r="C5" s="80" t="s">
        <v>358</v>
      </c>
      <c r="D5" s="79"/>
      <c r="E5" s="80">
        <f>MEDIAN(E8:E13)</f>
        <v>7.5000000000000002E-4</v>
      </c>
      <c r="F5" s="80">
        <f>MEDIAN(F8:F13)</f>
        <v>3.0000000000000001E-3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6.0000000000000001E-3</v>
      </c>
      <c r="L5" s="80">
        <f t="shared" si="2"/>
        <v>4.4999999999999997E-3</v>
      </c>
      <c r="M5" s="80">
        <f t="shared" si="2"/>
        <v>6.4999999999999997E-3</v>
      </c>
      <c r="N5" s="81"/>
      <c r="O5" s="80">
        <f t="shared" ref="O5:T5" si="3">MEDIAN(O8:O13)</f>
        <v>1.2E-2</v>
      </c>
      <c r="P5" s="80">
        <f t="shared" si="3"/>
        <v>1.0500000000000001E-2</v>
      </c>
      <c r="Q5" s="80">
        <f t="shared" si="3"/>
        <v>1.175E-2</v>
      </c>
      <c r="R5" s="80">
        <f t="shared" si="3"/>
        <v>1.3000000000000001E-2</v>
      </c>
      <c r="S5" s="80">
        <f t="shared" si="3"/>
        <v>1.3999999999999999E-2</v>
      </c>
      <c r="T5" s="80">
        <f t="shared" si="3"/>
        <v>1.6E-2</v>
      </c>
    </row>
    <row r="6" spans="1:22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2" x14ac:dyDescent="0.25">
      <c r="A7" s="9" t="s">
        <v>10</v>
      </c>
    </row>
    <row r="8" spans="1:22" x14ac:dyDescent="0.25">
      <c r="A8" s="9"/>
      <c r="B8" t="s">
        <v>46</v>
      </c>
      <c r="C8" s="47" t="s">
        <v>418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2" x14ac:dyDescent="0.25">
      <c r="A9" s="9"/>
      <c r="B9" t="s">
        <v>47</v>
      </c>
      <c r="C9" s="82" t="s">
        <v>412</v>
      </c>
      <c r="D9" s="97"/>
      <c r="E9" s="73">
        <v>3.5000000000000001E-3</v>
      </c>
      <c r="F9" s="73">
        <v>3.5000000000000001E-3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1.2E-2</v>
      </c>
      <c r="P9" s="37">
        <v>1.0500000000000001E-2</v>
      </c>
      <c r="Q9" s="65">
        <v>1.2500000000000001E-2</v>
      </c>
      <c r="R9" s="65">
        <v>1.6E-2</v>
      </c>
      <c r="S9" s="65">
        <v>1.4999999999999999E-2</v>
      </c>
      <c r="T9" s="65">
        <v>1.6E-2</v>
      </c>
      <c r="U9" s="9"/>
    </row>
    <row r="10" spans="1:22" x14ac:dyDescent="0.25">
      <c r="A10" s="9"/>
      <c r="B10" t="s">
        <v>48</v>
      </c>
      <c r="C10" s="47" t="s">
        <v>415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0.02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9"/>
    </row>
    <row r="11" spans="1:22" x14ac:dyDescent="0.25">
      <c r="A11" s="9"/>
      <c r="B11" t="s">
        <v>65</v>
      </c>
      <c r="C11" s="87" t="s">
        <v>417</v>
      </c>
      <c r="D11" s="9"/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2" x14ac:dyDescent="0.25">
      <c r="A12" s="9"/>
      <c r="B12" t="s">
        <v>49</v>
      </c>
      <c r="C12" s="87" t="s">
        <v>415</v>
      </c>
      <c r="D12" s="96"/>
      <c r="E12" s="70">
        <v>1.0000000000000001E-5</v>
      </c>
      <c r="F12" s="69">
        <v>7.0000000000000001E-3</v>
      </c>
      <c r="G12" s="6"/>
      <c r="H12" s="37"/>
      <c r="I12" s="37">
        <v>1E-3</v>
      </c>
      <c r="J12" s="38">
        <v>2.5000000000000001E-3</v>
      </c>
      <c r="K12" s="37">
        <v>9.4999999999999998E-3</v>
      </c>
      <c r="L12" s="37">
        <v>4.4999999999999997E-3</v>
      </c>
      <c r="M12" s="37">
        <v>1.0999999999999999E-2</v>
      </c>
      <c r="N12" s="6"/>
      <c r="O12" s="37">
        <v>1.2E-2</v>
      </c>
      <c r="P12" s="37">
        <v>1.0500000000000001E-2</v>
      </c>
      <c r="Q12" s="37">
        <v>1.2500000000000001E-2</v>
      </c>
      <c r="R12" s="37">
        <v>1.6E-2</v>
      </c>
      <c r="S12" s="37">
        <v>1.4999999999999999E-2</v>
      </c>
      <c r="T12" s="37">
        <v>1.6E-2</v>
      </c>
      <c r="U12" s="9"/>
    </row>
    <row r="13" spans="1:22" x14ac:dyDescent="0.25">
      <c r="A13" s="9"/>
      <c r="B13" t="s">
        <v>50</v>
      </c>
      <c r="C13" s="70" t="s">
        <v>405</v>
      </c>
      <c r="D13" s="97"/>
      <c r="E13" s="77">
        <v>0</v>
      </c>
      <c r="F13" s="77">
        <v>1E-3</v>
      </c>
      <c r="H13" s="65">
        <v>2E-3</v>
      </c>
      <c r="I13" s="65">
        <v>4.0000000000000001E-3</v>
      </c>
      <c r="J13" s="65">
        <v>9.4999999999999998E-3</v>
      </c>
      <c r="K13" s="65">
        <v>9.4999999999999998E-3</v>
      </c>
      <c r="L13" s="65">
        <v>0.01</v>
      </c>
      <c r="M13" s="65">
        <v>1.0999999999999999E-2</v>
      </c>
      <c r="N13" s="16"/>
      <c r="O13" s="65">
        <v>1.2E-2</v>
      </c>
      <c r="P13" s="37"/>
      <c r="Q13" s="65">
        <v>1.2500000000000001E-2</v>
      </c>
      <c r="R13" s="65">
        <v>1.4500000000000001E-2</v>
      </c>
      <c r="S13" s="65">
        <v>1.4999999999999999E-2</v>
      </c>
      <c r="T13" s="65">
        <v>1.6500000000000001E-2</v>
      </c>
      <c r="U13" s="9"/>
    </row>
    <row r="14" spans="1:22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2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7.0000000000000001E-3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9.4999999999999998E-3</v>
      </c>
      <c r="K15" s="42">
        <f t="shared" si="4"/>
        <v>9.4999999999999998E-3</v>
      </c>
      <c r="L15" s="42">
        <f t="shared" si="4"/>
        <v>0.01</v>
      </c>
      <c r="M15" s="42">
        <f t="shared" si="4"/>
        <v>1.0999999999999999E-2</v>
      </c>
      <c r="N15" s="12"/>
      <c r="O15" s="42">
        <f t="shared" ref="O15:T15" si="5">MAX(O8:O13)</f>
        <v>0.02</v>
      </c>
      <c r="P15" s="42">
        <f t="shared" si="5"/>
        <v>2.1999999999999999E-2</v>
      </c>
      <c r="Q15" s="42">
        <f t="shared" si="5"/>
        <v>1.2500000000000001E-2</v>
      </c>
      <c r="R15" s="42">
        <f t="shared" si="5"/>
        <v>1.6E-2</v>
      </c>
      <c r="S15" s="42">
        <f t="shared" si="5"/>
        <v>1.4999999999999999E-2</v>
      </c>
      <c r="T15" s="42">
        <f t="shared" si="5"/>
        <v>0.03</v>
      </c>
    </row>
    <row r="16" spans="1:22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 t="s">
        <v>409</v>
      </c>
      <c r="V16" s="9" t="s">
        <v>410</v>
      </c>
    </row>
    <row r="17" spans="1:22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2.35E-2</v>
      </c>
      <c r="M17" s="37">
        <v>2.35E-2</v>
      </c>
      <c r="N17" s="16"/>
      <c r="O17" s="37">
        <v>2.8000000000000001E-2</v>
      </c>
      <c r="P17" s="37" t="s">
        <v>4</v>
      </c>
      <c r="Q17" s="37">
        <v>3.0099999999999998E-2</v>
      </c>
      <c r="R17" s="37">
        <v>3.2500000000000001E-2</v>
      </c>
      <c r="S17" s="37">
        <v>3.3000000000000002E-2</v>
      </c>
      <c r="T17" s="37">
        <v>3.5200000000000002E-2</v>
      </c>
      <c r="U17" s="36">
        <v>2.9000000000000001E-2</v>
      </c>
      <c r="V17" s="36">
        <v>3.0499999999999999E-2</v>
      </c>
    </row>
    <row r="18" spans="1:22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</row>
    <row r="19" spans="1:22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7">
        <v>2.35E-2</v>
      </c>
      <c r="P19" s="67" t="s">
        <v>4</v>
      </c>
      <c r="Q19" s="67">
        <v>2.9700000000000001E-2</v>
      </c>
      <c r="R19" s="67">
        <v>3.2300000000000002E-2</v>
      </c>
      <c r="S19" s="67">
        <v>3.3099999999999997E-2</v>
      </c>
      <c r="T19" s="67">
        <v>3.5099999999999999E-2</v>
      </c>
    </row>
    <row r="20" spans="1:22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0.02</v>
      </c>
      <c r="P20" s="67" t="s">
        <v>4</v>
      </c>
      <c r="Q20" s="67">
        <v>2.1499999999999998E-2</v>
      </c>
      <c r="R20" s="67">
        <v>2.1999999999999999E-2</v>
      </c>
      <c r="S20" s="67">
        <v>2.4E-2</v>
      </c>
      <c r="T20" s="67">
        <v>3.2000000000000001E-2</v>
      </c>
    </row>
    <row r="21" spans="1:22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</row>
    <row r="22" spans="1:22" x14ac:dyDescent="0.25">
      <c r="B22" t="s">
        <v>230</v>
      </c>
      <c r="C22" s="38">
        <v>1.2500000000000001E-2</v>
      </c>
      <c r="D22" s="95"/>
      <c r="E22" s="37" t="s">
        <v>4</v>
      </c>
      <c r="F22" s="37" t="s">
        <v>4</v>
      </c>
      <c r="G22" s="19"/>
      <c r="H22" s="37"/>
      <c r="I22" s="37" t="s">
        <v>4</v>
      </c>
      <c r="J22" s="37">
        <v>5.0000000000000001E-3</v>
      </c>
      <c r="K22" s="37" t="s">
        <v>4</v>
      </c>
      <c r="L22" s="37">
        <v>2.2499999999999999E-2</v>
      </c>
      <c r="M22" s="37">
        <v>2.35E-2</v>
      </c>
      <c r="N22" s="19"/>
      <c r="O22" s="37">
        <v>2.5000000000000001E-2</v>
      </c>
      <c r="P22" s="37">
        <v>2.5499999999999998E-2</v>
      </c>
      <c r="Q22" s="37">
        <v>2.5999999999999999E-2</v>
      </c>
      <c r="R22" s="37">
        <v>2.7E-2</v>
      </c>
      <c r="S22" s="37">
        <v>2.75E-2</v>
      </c>
      <c r="T22" s="37">
        <v>0.03</v>
      </c>
    </row>
    <row r="23" spans="1:22" x14ac:dyDescent="0.25">
      <c r="B23" t="s">
        <v>408</v>
      </c>
      <c r="C23" s="70">
        <v>1.2500000000000001E-2</v>
      </c>
      <c r="D23" s="95"/>
      <c r="E23" s="37"/>
      <c r="F23" s="37"/>
      <c r="G23" s="19"/>
      <c r="H23" s="67"/>
      <c r="I23" s="67"/>
      <c r="J23" s="67"/>
      <c r="K23" s="67"/>
      <c r="L23" s="67"/>
      <c r="M23" s="67"/>
      <c r="N23" s="19"/>
      <c r="O23" s="67">
        <v>2.5000000000000001E-2</v>
      </c>
      <c r="P23" s="67"/>
      <c r="Q23" s="67">
        <v>2.1999999999999999E-2</v>
      </c>
      <c r="R23" s="67">
        <v>2.5000000000000001E-2</v>
      </c>
      <c r="S23" s="67">
        <v>2.5999999999999999E-2</v>
      </c>
      <c r="T23" s="67">
        <v>2.75E-2</v>
      </c>
    </row>
    <row r="24" spans="1:22" x14ac:dyDescent="0.25">
      <c r="B24" t="s">
        <v>23</v>
      </c>
      <c r="C24" s="68">
        <v>1.4500000000000001E-2</v>
      </c>
      <c r="D24" s="79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2.5000000000000001E-2</v>
      </c>
      <c r="P24" s="67" t="s">
        <v>4</v>
      </c>
      <c r="Q24" s="67">
        <v>2.8000000000000001E-2</v>
      </c>
      <c r="R24" s="67">
        <v>2.9499999999999998E-2</v>
      </c>
      <c r="S24" s="67">
        <v>3.0499999999999999E-2</v>
      </c>
      <c r="T24" s="67">
        <v>3.2000000000000001E-2</v>
      </c>
      <c r="U24" s="36">
        <v>2.5999999999999999E-2</v>
      </c>
    </row>
    <row r="25" spans="1:22" x14ac:dyDescent="0.25">
      <c r="A25" s="9" t="s">
        <v>24</v>
      </c>
      <c r="C25" s="71"/>
      <c r="D25" s="98"/>
    </row>
    <row r="26" spans="1:22" x14ac:dyDescent="0.25">
      <c r="A26" s="9"/>
      <c r="B26" s="9" t="s">
        <v>51</v>
      </c>
      <c r="C26" s="42">
        <f>MAX(C17:C24)</f>
        <v>2.3E-2</v>
      </c>
      <c r="D26" s="12"/>
      <c r="E26" s="42">
        <f>MAX(E17:E24)</f>
        <v>0</v>
      </c>
      <c r="F26" s="42">
        <f>MAX(F17:F24)</f>
        <v>0</v>
      </c>
      <c r="G26" s="12"/>
      <c r="H26" s="42">
        <f t="shared" ref="H26:M26" si="6">MAX(H17:H24)</f>
        <v>1.2999999999999999E-2</v>
      </c>
      <c r="I26" s="42">
        <f t="shared" si="6"/>
        <v>1.2999999999999999E-2</v>
      </c>
      <c r="J26" s="42">
        <f t="shared" si="6"/>
        <v>2.35E-2</v>
      </c>
      <c r="K26" s="42">
        <f t="shared" si="6"/>
        <v>1.4500000000000001E-2</v>
      </c>
      <c r="L26" s="42">
        <f t="shared" si="6"/>
        <v>2.35E-2</v>
      </c>
      <c r="M26" s="42">
        <f t="shared" si="6"/>
        <v>2.35E-2</v>
      </c>
      <c r="N26" s="12"/>
      <c r="O26" s="42">
        <f t="shared" ref="O26:T26" si="7">MAX(O17:O24)</f>
        <v>2.8000000000000001E-2</v>
      </c>
      <c r="P26" s="42">
        <f t="shared" si="7"/>
        <v>2.5499999999999998E-2</v>
      </c>
      <c r="Q26" s="42">
        <f t="shared" si="7"/>
        <v>3.0099999999999998E-2</v>
      </c>
      <c r="R26" s="42">
        <f t="shared" si="7"/>
        <v>3.2500000000000001E-2</v>
      </c>
      <c r="S26" s="42">
        <f t="shared" si="7"/>
        <v>3.3099999999999997E-2</v>
      </c>
      <c r="T26" s="42">
        <f t="shared" si="7"/>
        <v>3.5200000000000002E-2</v>
      </c>
    </row>
    <row r="27" spans="1:22" x14ac:dyDescent="0.25">
      <c r="A27" s="9"/>
      <c r="D27" s="9"/>
    </row>
    <row r="28" spans="1:22" x14ac:dyDescent="0.25">
      <c r="B28" t="s">
        <v>25</v>
      </c>
      <c r="C28" s="68">
        <v>2.2499999999999999E-2</v>
      </c>
      <c r="D28" s="12"/>
      <c r="E28" s="37" t="s">
        <v>4</v>
      </c>
      <c r="F28" s="37" t="s">
        <v>4</v>
      </c>
      <c r="G28" s="16"/>
      <c r="H28" s="37" t="s">
        <v>4</v>
      </c>
      <c r="I28" s="37" t="s">
        <v>4</v>
      </c>
      <c r="J28" s="37" t="s">
        <v>4</v>
      </c>
      <c r="K28" s="37" t="s">
        <v>4</v>
      </c>
      <c r="L28" s="37" t="s">
        <v>4</v>
      </c>
      <c r="M28" s="37"/>
      <c r="N28" s="16"/>
      <c r="O28" s="67">
        <v>2.4E-2</v>
      </c>
      <c r="P28" s="68" t="s">
        <v>4</v>
      </c>
      <c r="Q28" s="67">
        <v>2.5999999999999999E-2</v>
      </c>
      <c r="R28" s="67">
        <v>0.03</v>
      </c>
      <c r="S28" s="67">
        <v>2.9000000000000001E-2</v>
      </c>
      <c r="T28" s="67">
        <v>3.3000000000000002E-2</v>
      </c>
    </row>
    <row r="29" spans="1:22" x14ac:dyDescent="0.25">
      <c r="B29" t="s">
        <v>28</v>
      </c>
      <c r="C29" s="68">
        <v>2.1499999999999998E-2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 t="s">
        <v>4</v>
      </c>
      <c r="N29" s="16"/>
      <c r="O29" s="67">
        <v>2.4E-2</v>
      </c>
      <c r="P29" s="68" t="s">
        <v>4</v>
      </c>
      <c r="Q29" s="67">
        <v>2.5999999999999999E-2</v>
      </c>
      <c r="R29" s="67">
        <v>2.75E-2</v>
      </c>
      <c r="S29" s="67">
        <v>2.9000000000000001E-2</v>
      </c>
      <c r="T29" s="67">
        <v>3.1E-2</v>
      </c>
    </row>
    <row r="30" spans="1:22" x14ac:dyDescent="0.25">
      <c r="B30" t="s">
        <v>29</v>
      </c>
      <c r="C30" s="68">
        <v>1.4999999999999999E-2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8">
        <v>2.3E-2</v>
      </c>
      <c r="P30" s="68" t="s">
        <v>4</v>
      </c>
      <c r="Q30" s="68">
        <v>2.5000000000000001E-2</v>
      </c>
      <c r="R30" s="68">
        <v>2.6499999999999999E-2</v>
      </c>
      <c r="S30" s="68">
        <v>2.8000000000000001E-2</v>
      </c>
      <c r="T30" s="68">
        <v>0.03</v>
      </c>
    </row>
    <row r="31" spans="1:22" x14ac:dyDescent="0.25">
      <c r="B31" t="s">
        <v>30</v>
      </c>
      <c r="C31" s="68">
        <v>2.1499999999999998E-2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9">
        <v>2.5000000000000001E-2</v>
      </c>
      <c r="P31" s="68" t="s">
        <v>4</v>
      </c>
      <c r="Q31" s="69">
        <v>2.75E-2</v>
      </c>
      <c r="R31" s="69">
        <v>2.75E-2</v>
      </c>
      <c r="S31" s="69">
        <v>2.9000000000000001E-2</v>
      </c>
      <c r="T31" s="69">
        <v>3.1E-2</v>
      </c>
    </row>
    <row r="32" spans="1:22" x14ac:dyDescent="0.25">
      <c r="B32" t="s">
        <v>247</v>
      </c>
      <c r="C32" s="68">
        <v>2.1499999999999998E-2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8">
        <v>2.4E-2</v>
      </c>
      <c r="P32" s="68" t="s">
        <v>4</v>
      </c>
      <c r="Q32" s="68">
        <v>2.5999999999999999E-2</v>
      </c>
      <c r="R32" s="68">
        <v>2.75E-2</v>
      </c>
      <c r="S32" s="68">
        <v>2.9000000000000001E-2</v>
      </c>
      <c r="T32" s="68">
        <v>3.1E-2</v>
      </c>
    </row>
    <row r="33" spans="1:21" x14ac:dyDescent="0.25">
      <c r="B33" t="s">
        <v>36</v>
      </c>
      <c r="C33" s="68" t="s">
        <v>416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7">
        <v>2.5000000000000001E-2</v>
      </c>
      <c r="P33" s="68" t="s">
        <v>4</v>
      </c>
      <c r="Q33" s="67">
        <v>2.5999999999999999E-2</v>
      </c>
      <c r="R33" s="67">
        <v>2.75E-2</v>
      </c>
      <c r="S33" s="67">
        <v>2.9000000000000001E-2</v>
      </c>
      <c r="T33" s="67">
        <v>3.2500000000000001E-2</v>
      </c>
    </row>
    <row r="34" spans="1:21" x14ac:dyDescent="0.25">
      <c r="B34" t="s">
        <v>188</v>
      </c>
      <c r="C34" s="68">
        <v>1.4999999999999999E-2</v>
      </c>
      <c r="D34" s="12"/>
      <c r="E34" s="37">
        <v>5.0000000000000001E-4</v>
      </c>
      <c r="F34" s="37">
        <v>2.5000000000000001E-3</v>
      </c>
      <c r="G34" s="16"/>
      <c r="H34" s="37">
        <v>4.4999999999999997E-3</v>
      </c>
      <c r="I34" s="37">
        <v>5.4999999999999997E-3</v>
      </c>
      <c r="J34" s="37">
        <v>6.4999999999999997E-3</v>
      </c>
      <c r="K34" s="37" t="s">
        <v>4</v>
      </c>
      <c r="L34" s="37">
        <v>7.0000000000000001E-3</v>
      </c>
      <c r="M34" s="37">
        <v>8.0000000000000002E-3</v>
      </c>
      <c r="N34" s="16"/>
      <c r="O34" s="68">
        <v>0.02</v>
      </c>
      <c r="P34" s="68">
        <v>2.5000000000000001E-2</v>
      </c>
      <c r="Q34" s="68">
        <v>2.1499999999999998E-2</v>
      </c>
      <c r="R34" s="68">
        <v>2.1999999999999999E-2</v>
      </c>
      <c r="S34" s="68">
        <v>2.35E-2</v>
      </c>
      <c r="T34" s="68">
        <v>3.7499999999999999E-2</v>
      </c>
    </row>
    <row r="35" spans="1:21" x14ac:dyDescent="0.25">
      <c r="B35" t="s">
        <v>413</v>
      </c>
      <c r="C35" s="68" t="s">
        <v>414</v>
      </c>
      <c r="D35" s="12"/>
      <c r="E35" s="37">
        <v>2.5000000000000001E-3</v>
      </c>
      <c r="F35" s="37">
        <v>3.5000000000000001E-3</v>
      </c>
      <c r="G35" s="16"/>
      <c r="H35" s="37" t="s">
        <v>4</v>
      </c>
      <c r="I35" s="37">
        <v>4.0000000000000001E-3</v>
      </c>
      <c r="J35" s="37" t="s">
        <v>4</v>
      </c>
      <c r="K35" s="37" t="s">
        <v>4</v>
      </c>
      <c r="L35" s="37">
        <v>5.0000000000000001E-3</v>
      </c>
      <c r="M35" s="37">
        <v>6.0000000000000001E-3</v>
      </c>
      <c r="N35" s="16"/>
      <c r="O35" s="67">
        <v>2.8000000000000001E-2</v>
      </c>
      <c r="P35" s="68">
        <v>1.35E-2</v>
      </c>
      <c r="Q35" s="67">
        <v>2.9000000000000001E-2</v>
      </c>
      <c r="R35" s="67">
        <v>1.6500000000000001E-2</v>
      </c>
      <c r="S35" s="67">
        <v>1.9E-2</v>
      </c>
      <c r="T35" s="67">
        <v>3.15E-2</v>
      </c>
    </row>
    <row r="36" spans="1:21" x14ac:dyDescent="0.25">
      <c r="D36" s="9"/>
      <c r="O36" s="43"/>
      <c r="P36" s="44"/>
      <c r="Q36" s="43"/>
      <c r="R36" s="43"/>
      <c r="S36" s="43"/>
      <c r="T36" s="43"/>
    </row>
    <row r="37" spans="1:21" x14ac:dyDescent="0.25">
      <c r="A37" s="8"/>
      <c r="B37" s="25" t="s">
        <v>37</v>
      </c>
      <c r="C37" s="42">
        <f>MAX(C28:C33)</f>
        <v>2.2499999999999999E-2</v>
      </c>
      <c r="D37" s="12"/>
      <c r="E37" s="42" t="s">
        <v>4</v>
      </c>
      <c r="F37" s="42" t="s">
        <v>4</v>
      </c>
      <c r="G37" s="12"/>
      <c r="H37" s="42" t="s">
        <v>4</v>
      </c>
      <c r="I37" s="42" t="s">
        <v>4</v>
      </c>
      <c r="J37" s="42" t="s">
        <v>4</v>
      </c>
      <c r="K37" s="42" t="s">
        <v>4</v>
      </c>
      <c r="L37" s="42" t="s">
        <v>4</v>
      </c>
      <c r="M37" s="42" t="s">
        <v>4</v>
      </c>
      <c r="N37" s="12"/>
      <c r="O37" s="42">
        <f>MAX(O28:O33)</f>
        <v>2.5000000000000001E-2</v>
      </c>
      <c r="P37" s="42" t="s">
        <v>4</v>
      </c>
      <c r="Q37" s="42">
        <f>MAX(Q28:Q33)</f>
        <v>2.75E-2</v>
      </c>
      <c r="R37" s="42">
        <f>MAX(R28:R33)</f>
        <v>0.03</v>
      </c>
      <c r="S37" s="42">
        <f>MAX(S28:S33)</f>
        <v>2.9000000000000001E-2</v>
      </c>
      <c r="T37" s="42">
        <f>MAX(T28:T33)</f>
        <v>3.3000000000000002E-2</v>
      </c>
      <c r="U37" s="8"/>
    </row>
    <row r="38" spans="1:21" x14ac:dyDescent="0.25">
      <c r="A38" s="9" t="s">
        <v>38</v>
      </c>
      <c r="D38" s="9"/>
    </row>
    <row r="39" spans="1:21" x14ac:dyDescent="0.25">
      <c r="B39" s="9" t="s">
        <v>38</v>
      </c>
      <c r="C39" s="78">
        <v>1.15E-2</v>
      </c>
      <c r="D39" s="12"/>
      <c r="E39" s="83">
        <v>1.1599999999999999E-2</v>
      </c>
      <c r="F39" s="80">
        <v>1.26E-2</v>
      </c>
      <c r="G39" s="12"/>
      <c r="H39" s="80">
        <v>1.15E-2</v>
      </c>
      <c r="I39" s="80">
        <v>1.2500000000000001E-2</v>
      </c>
      <c r="J39" s="80">
        <v>1.35E-2</v>
      </c>
      <c r="K39" s="80">
        <v>1.4999999999999999E-2</v>
      </c>
      <c r="L39" s="80">
        <v>1.7000000000000001E-2</v>
      </c>
      <c r="M39" s="80">
        <v>1.7999999999999999E-2</v>
      </c>
      <c r="N39" s="61"/>
      <c r="O39" s="80">
        <v>2.3199999999999998E-2</v>
      </c>
      <c r="P39" s="80">
        <v>2.4E-2</v>
      </c>
      <c r="Q39" s="80">
        <v>2.7400000000000001E-2</v>
      </c>
      <c r="R39" s="80">
        <v>2.98E-2</v>
      </c>
      <c r="S39" s="80">
        <v>3.0499999999999999E-2</v>
      </c>
      <c r="T39" s="80">
        <v>3.27E-2</v>
      </c>
    </row>
    <row r="40" spans="1:21" x14ac:dyDescent="0.25">
      <c r="B40" s="9" t="s">
        <v>392</v>
      </c>
      <c r="C40" s="78">
        <v>1.15E-2</v>
      </c>
      <c r="D40" s="12"/>
      <c r="E40" s="83">
        <v>1.15E-2</v>
      </c>
      <c r="F40" s="80">
        <v>1.2500000000000001E-2</v>
      </c>
      <c r="G40" s="12"/>
      <c r="H40" s="80">
        <v>1.14E-2</v>
      </c>
      <c r="I40" s="80">
        <v>1.24E-2</v>
      </c>
      <c r="J40" s="80">
        <v>1.34E-2</v>
      </c>
      <c r="K40" s="80">
        <v>1.49E-2</v>
      </c>
      <c r="L40" s="80">
        <v>1.6899999999999998E-2</v>
      </c>
      <c r="M40" s="80">
        <v>1.7899999999999999E-2</v>
      </c>
      <c r="N40" s="61"/>
      <c r="O40" s="80">
        <v>2.3099999999999999E-2</v>
      </c>
      <c r="P40" s="80">
        <v>2.3900000000000001E-2</v>
      </c>
      <c r="Q40" s="80">
        <v>2.7300000000000001E-2</v>
      </c>
      <c r="R40" s="80">
        <v>2.9700000000000001E-2</v>
      </c>
      <c r="S40" s="80">
        <v>3.04E-2</v>
      </c>
      <c r="T40" s="80">
        <v>3.2599999999999997E-2</v>
      </c>
    </row>
    <row r="41" spans="1:21" x14ac:dyDescent="0.25">
      <c r="B41" s="9" t="s">
        <v>364</v>
      </c>
      <c r="C41" s="78">
        <v>1.4999999999999999E-2</v>
      </c>
      <c r="D41" s="12"/>
      <c r="E41" s="78">
        <v>1.7999999999999999E-2</v>
      </c>
      <c r="F41" s="78">
        <v>2.3E-2</v>
      </c>
      <c r="G41" s="12"/>
      <c r="H41" s="78">
        <v>1.9E-2</v>
      </c>
      <c r="I41" s="78">
        <v>1.9E-2</v>
      </c>
      <c r="J41" s="78">
        <v>1.9E-2</v>
      </c>
      <c r="K41" s="78">
        <v>0.02</v>
      </c>
      <c r="L41" s="78">
        <v>2.0500000000000001E-2</v>
      </c>
      <c r="M41" s="78">
        <v>2.1000000000000001E-2</v>
      </c>
      <c r="N41" s="60"/>
      <c r="O41" s="78">
        <v>2.8000000000000001E-2</v>
      </c>
      <c r="P41" s="78">
        <v>0.03</v>
      </c>
      <c r="Q41" s="78">
        <v>3.1E-2</v>
      </c>
      <c r="R41" s="78">
        <v>3.2500000000000001E-2</v>
      </c>
      <c r="S41" s="78">
        <v>3.3000000000000002E-2</v>
      </c>
      <c r="T41" s="78">
        <v>3.5000000000000003E-2</v>
      </c>
    </row>
    <row r="42" spans="1:21" x14ac:dyDescent="0.25">
      <c r="B42" t="s">
        <v>256</v>
      </c>
    </row>
    <row r="43" spans="1:21" x14ac:dyDescent="0.25">
      <c r="B43" t="s">
        <v>401</v>
      </c>
    </row>
  </sheetData>
  <customSheetViews>
    <customSheetView guid="{299C277F-2E78-4ADB-B474-2EF796E7CB2F}" hiddenRows="1" topLeftCell="B1">
      <selection activeCell="U23" sqref="U23"/>
      <pageMargins left="0.7" right="0.7" top="0.75" bottom="0.75" header="0.3" footer="0.3"/>
    </customSheetView>
  </customSheetViews>
  <mergeCells count="3">
    <mergeCell ref="E1:F1"/>
    <mergeCell ref="H1:M1"/>
    <mergeCell ref="O1:T1"/>
  </mergeCells>
  <conditionalFormatting sqref="C6:D6 D5 G21">
    <cfRule type="cellIs" dxfId="4942" priority="28" operator="greaterThan">
      <formula>0.0165</formula>
    </cfRule>
  </conditionalFormatting>
  <conditionalFormatting sqref="N22">
    <cfRule type="cellIs" dxfId="4941" priority="27" operator="greaterThan">
      <formula>0.018</formula>
    </cfRule>
  </conditionalFormatting>
  <conditionalFormatting sqref="G5:G6">
    <cfRule type="cellIs" dxfId="4940" priority="26" operator="greaterThan">
      <formula>0.0165</formula>
    </cfRule>
  </conditionalFormatting>
  <conditionalFormatting sqref="G23">
    <cfRule type="cellIs" dxfId="4939" priority="25" operator="greaterThan">
      <formula>0.0165</formula>
    </cfRule>
  </conditionalFormatting>
  <conditionalFormatting sqref="C8:C13">
    <cfRule type="top10" dxfId="4938" priority="24" rank="1"/>
  </conditionalFormatting>
  <conditionalFormatting sqref="E8:E9 E11:E12">
    <cfRule type="top10" dxfId="4937" priority="23" rank="1"/>
  </conditionalFormatting>
  <conditionalFormatting sqref="H8:H9 H11:H13">
    <cfRule type="top10" dxfId="4936" priority="22" rank="1"/>
  </conditionalFormatting>
  <conditionalFormatting sqref="I8:I9 I11:I13">
    <cfRule type="top10" dxfId="4935" priority="21" rank="1"/>
  </conditionalFormatting>
  <conditionalFormatting sqref="K8:K9 K11:K13">
    <cfRule type="top10" dxfId="4934" priority="20" rank="1"/>
  </conditionalFormatting>
  <conditionalFormatting sqref="L8:L13">
    <cfRule type="top10" dxfId="4933" priority="19" rank="1"/>
  </conditionalFormatting>
  <conditionalFormatting sqref="M8:M13">
    <cfRule type="top10" dxfId="4932" priority="18" rank="1"/>
  </conditionalFormatting>
  <conditionalFormatting sqref="O8:O13">
    <cfRule type="top10" dxfId="4931" priority="17" rank="1"/>
  </conditionalFormatting>
  <conditionalFormatting sqref="P8:P13">
    <cfRule type="top10" dxfId="4930" priority="16" rank="1"/>
  </conditionalFormatting>
  <conditionalFormatting sqref="Q8:Q13">
    <cfRule type="top10" dxfId="4929" priority="15" rank="1"/>
  </conditionalFormatting>
  <conditionalFormatting sqref="R8:R13">
    <cfRule type="top10" dxfId="4928" priority="14" rank="1"/>
  </conditionalFormatting>
  <conditionalFormatting sqref="S8:S13">
    <cfRule type="top10" dxfId="4927" priority="13" rank="1"/>
  </conditionalFormatting>
  <conditionalFormatting sqref="T8:T13">
    <cfRule type="top10" dxfId="4926" priority="12" rank="1"/>
  </conditionalFormatting>
  <conditionalFormatting sqref="J23:J24 J17:J21">
    <cfRule type="top10" dxfId="4925" priority="11" rank="1"/>
  </conditionalFormatting>
  <conditionalFormatting sqref="C28:C35">
    <cfRule type="top10" dxfId="4924" priority="10" rank="1"/>
  </conditionalFormatting>
  <conditionalFormatting sqref="F8:F13">
    <cfRule type="top10" dxfId="4923" priority="9" rank="1"/>
  </conditionalFormatting>
  <conditionalFormatting sqref="O28:O35">
    <cfRule type="top10" dxfId="4922" priority="8" rank="1"/>
  </conditionalFormatting>
  <conditionalFormatting sqref="Q28:Q35">
    <cfRule type="top10" dxfId="4921" priority="7" rank="1"/>
  </conditionalFormatting>
  <conditionalFormatting sqref="R28:R35">
    <cfRule type="top10" dxfId="4920" priority="3" rank="1"/>
    <cfRule type="top10" dxfId="4919" priority="6" rank="1"/>
  </conditionalFormatting>
  <conditionalFormatting sqref="S28:S35">
    <cfRule type="top10" dxfId="4918" priority="5" rank="1"/>
  </conditionalFormatting>
  <conditionalFormatting sqref="T28:T35">
    <cfRule type="top10" dxfId="4917" priority="4" rank="1"/>
  </conditionalFormatting>
  <conditionalFormatting sqref="H10">
    <cfRule type="top10" dxfId="4916" priority="2" rank="1"/>
  </conditionalFormatting>
  <conditionalFormatting sqref="P17">
    <cfRule type="top10" dxfId="4915" priority="1" rank="1"/>
  </conditionalFormatting>
  <conditionalFormatting sqref="H17:H24">
    <cfRule type="top10" dxfId="4914" priority="29" rank="1"/>
  </conditionalFormatting>
  <conditionalFormatting sqref="I17:I24">
    <cfRule type="top10" dxfId="4913" priority="30" rank="1"/>
  </conditionalFormatting>
  <conditionalFormatting sqref="K17:K24">
    <cfRule type="top10" dxfId="4912" priority="31" rank="1"/>
  </conditionalFormatting>
  <conditionalFormatting sqref="L17:L24">
    <cfRule type="top10" dxfId="4911" priority="32" rank="1"/>
  </conditionalFormatting>
  <conditionalFormatting sqref="M17:M24">
    <cfRule type="top10" dxfId="4910" priority="33" rank="1"/>
  </conditionalFormatting>
  <conditionalFormatting sqref="C17:C24">
    <cfRule type="top10" dxfId="4909" priority="34" rank="1"/>
  </conditionalFormatting>
  <conditionalFormatting sqref="E17:E24">
    <cfRule type="top10" dxfId="4908" priority="35" rank="1"/>
  </conditionalFormatting>
  <conditionalFormatting sqref="F17:F24">
    <cfRule type="top10" dxfId="4907" priority="36" rank="1"/>
  </conditionalFormatting>
  <conditionalFormatting sqref="P18:P24">
    <cfRule type="top10" dxfId="4906" priority="37" percent="1" rank="10"/>
  </conditionalFormatting>
  <conditionalFormatting sqref="O17:O24">
    <cfRule type="top10" dxfId="4905" priority="38" rank="1"/>
  </conditionalFormatting>
  <conditionalFormatting sqref="Q17:Q24">
    <cfRule type="top10" dxfId="4904" priority="39" rank="1"/>
  </conditionalFormatting>
  <conditionalFormatting sqref="R17:R24">
    <cfRule type="top10" dxfId="4903" priority="40" rank="1"/>
  </conditionalFormatting>
  <conditionalFormatting sqref="S17:S24">
    <cfRule type="top10" dxfId="4902" priority="41" rank="1"/>
  </conditionalFormatting>
  <conditionalFormatting sqref="T17:T24">
    <cfRule type="top10" dxfId="4901" priority="42" rank="1"/>
  </conditionalFormatting>
  <pageMargins left="0.7" right="0.7" top="0.75" bottom="0.75" header="0.3" footer="0.3"/>
  <legacy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60A69-25E2-4F79-91E0-F7160E5BBF0E}">
  <dimension ref="A1:V43"/>
  <sheetViews>
    <sheetView topLeftCell="B1" workbookViewId="0">
      <selection activeCell="V34" sqref="V34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8.7109375" bestFit="1" customWidth="1"/>
    <col min="22" max="22" width="9.42578125" bestFit="1" customWidth="1"/>
  </cols>
  <sheetData>
    <row r="1" spans="1:22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2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2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2" hidden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7.0000000000000001E-3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9.4999999999999998E-3</v>
      </c>
      <c r="L4" s="78">
        <f t="shared" si="0"/>
        <v>6.0000000000000001E-3</v>
      </c>
      <c r="M4" s="78">
        <f t="shared" si="0"/>
        <v>1.0999999999999999E-2</v>
      </c>
      <c r="N4" s="79"/>
      <c r="O4" s="78">
        <f t="shared" ref="O4:T4" si="1">MAX(O8:O13)</f>
        <v>0.02</v>
      </c>
      <c r="P4" s="78">
        <f t="shared" si="1"/>
        <v>2.1999999999999999E-2</v>
      </c>
      <c r="Q4" s="78">
        <f t="shared" si="1"/>
        <v>1.2500000000000001E-2</v>
      </c>
      <c r="R4" s="78">
        <f t="shared" si="1"/>
        <v>1.6E-2</v>
      </c>
      <c r="S4" s="78">
        <f t="shared" si="1"/>
        <v>1.4999999999999999E-2</v>
      </c>
      <c r="T4" s="78">
        <f t="shared" si="1"/>
        <v>0.03</v>
      </c>
    </row>
    <row r="5" spans="1:22" hidden="1" x14ac:dyDescent="0.25">
      <c r="B5" s="71" t="s">
        <v>347</v>
      </c>
      <c r="C5" s="80" t="s">
        <v>358</v>
      </c>
      <c r="D5" s="79"/>
      <c r="E5" s="80">
        <f>MEDIAN(E8:E13)</f>
        <v>7.5000000000000002E-4</v>
      </c>
      <c r="F5" s="80">
        <f>MEDIAN(F8:F13)</f>
        <v>3.0000000000000001E-3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4.0000000000000001E-3</v>
      </c>
      <c r="L5" s="80">
        <f t="shared" si="2"/>
        <v>4.4999999999999997E-3</v>
      </c>
      <c r="M5" s="80">
        <f t="shared" si="2"/>
        <v>5.4999999999999997E-3</v>
      </c>
      <c r="N5" s="81"/>
      <c r="O5" s="80">
        <f t="shared" ref="O5:T5" si="3">MEDIAN(O8:O13)</f>
        <v>1.0999999999999999E-2</v>
      </c>
      <c r="P5" s="80">
        <f t="shared" si="3"/>
        <v>1.0500000000000001E-2</v>
      </c>
      <c r="Q5" s="80">
        <f t="shared" si="3"/>
        <v>1.175E-2</v>
      </c>
      <c r="R5" s="80">
        <f t="shared" si="3"/>
        <v>1.2500000000000001E-2</v>
      </c>
      <c r="S5" s="80">
        <f t="shared" si="3"/>
        <v>1.3999999999999999E-2</v>
      </c>
      <c r="T5" s="80">
        <f t="shared" si="3"/>
        <v>1.6E-2</v>
      </c>
    </row>
    <row r="6" spans="1:22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2" x14ac:dyDescent="0.25">
      <c r="A7" s="9" t="s">
        <v>10</v>
      </c>
    </row>
    <row r="8" spans="1:22" x14ac:dyDescent="0.25">
      <c r="A8" s="9"/>
      <c r="B8" t="s">
        <v>46</v>
      </c>
      <c r="C8" s="47" t="s">
        <v>418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2" x14ac:dyDescent="0.25">
      <c r="A9" s="9"/>
      <c r="B9" t="s">
        <v>47</v>
      </c>
      <c r="C9" s="82" t="s">
        <v>412</v>
      </c>
      <c r="D9" s="97"/>
      <c r="E9" s="73">
        <v>3.5000000000000001E-3</v>
      </c>
      <c r="F9" s="73">
        <v>3.5000000000000001E-3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1.2E-2</v>
      </c>
      <c r="P9" s="37">
        <v>2.1999999999999999E-2</v>
      </c>
      <c r="Q9" s="65">
        <v>1.2500000000000001E-2</v>
      </c>
      <c r="R9" s="65">
        <v>1.6E-2</v>
      </c>
      <c r="S9" s="65">
        <v>1.4999999999999999E-2</v>
      </c>
      <c r="T9" s="65">
        <v>1.6E-2</v>
      </c>
      <c r="U9" s="9"/>
    </row>
    <row r="10" spans="1:22" x14ac:dyDescent="0.25">
      <c r="A10" s="9"/>
      <c r="B10" t="s">
        <v>48</v>
      </c>
      <c r="C10" s="47" t="s">
        <v>415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0.02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9"/>
    </row>
    <row r="11" spans="1:22" x14ac:dyDescent="0.25">
      <c r="A11" s="9"/>
      <c r="B11" t="s">
        <v>65</v>
      </c>
      <c r="C11" s="87" t="s">
        <v>417</v>
      </c>
      <c r="D11" s="9"/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2" x14ac:dyDescent="0.25">
      <c r="A12" s="9"/>
      <c r="B12" t="s">
        <v>49</v>
      </c>
      <c r="C12" s="87" t="s">
        <v>415</v>
      </c>
      <c r="D12" s="96"/>
      <c r="E12" s="70">
        <v>1.0000000000000001E-5</v>
      </c>
      <c r="F12" s="69">
        <v>7.0000000000000001E-3</v>
      </c>
      <c r="G12" s="6"/>
      <c r="H12" s="37"/>
      <c r="I12" s="37">
        <v>1E-3</v>
      </c>
      <c r="J12" s="38">
        <v>2.5000000000000001E-3</v>
      </c>
      <c r="K12" s="37">
        <v>9.4999999999999998E-3</v>
      </c>
      <c r="L12" s="37">
        <v>4.4999999999999997E-3</v>
      </c>
      <c r="M12" s="37">
        <v>1.0999999999999999E-2</v>
      </c>
      <c r="N12" s="6"/>
      <c r="O12" s="37">
        <v>1.2E-2</v>
      </c>
      <c r="P12" s="37">
        <v>1.0500000000000001E-2</v>
      </c>
      <c r="Q12" s="37">
        <v>1.2500000000000001E-2</v>
      </c>
      <c r="R12" s="37">
        <v>1.6E-2</v>
      </c>
      <c r="S12" s="37">
        <v>1.4999999999999999E-2</v>
      </c>
      <c r="T12" s="37">
        <v>1.6E-2</v>
      </c>
      <c r="U12" s="9"/>
    </row>
    <row r="13" spans="1:22" x14ac:dyDescent="0.25">
      <c r="A13" s="9"/>
      <c r="B13" t="s">
        <v>50</v>
      </c>
      <c r="C13" s="70" t="s">
        <v>405</v>
      </c>
      <c r="D13" s="97"/>
      <c r="E13" s="77">
        <v>0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2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2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7.0000000000000001E-3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9.4999999999999998E-3</v>
      </c>
      <c r="L15" s="42">
        <f t="shared" si="4"/>
        <v>6.0000000000000001E-3</v>
      </c>
      <c r="M15" s="42">
        <f t="shared" si="4"/>
        <v>1.0999999999999999E-2</v>
      </c>
      <c r="N15" s="12"/>
      <c r="O15" s="42">
        <f t="shared" ref="O15:T15" si="5">MAX(O8:O13)</f>
        <v>0.02</v>
      </c>
      <c r="P15" s="42">
        <f t="shared" si="5"/>
        <v>2.1999999999999999E-2</v>
      </c>
      <c r="Q15" s="42">
        <f t="shared" si="5"/>
        <v>1.2500000000000001E-2</v>
      </c>
      <c r="R15" s="42">
        <f t="shared" si="5"/>
        <v>1.6E-2</v>
      </c>
      <c r="S15" s="42">
        <f t="shared" si="5"/>
        <v>1.4999999999999999E-2</v>
      </c>
      <c r="T15" s="42">
        <f t="shared" si="5"/>
        <v>0.03</v>
      </c>
    </row>
    <row r="16" spans="1:22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 t="s">
        <v>409</v>
      </c>
      <c r="V16" s="9" t="s">
        <v>410</v>
      </c>
    </row>
    <row r="17" spans="1:22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2.35E-2</v>
      </c>
      <c r="M17" s="37">
        <v>2.35E-2</v>
      </c>
      <c r="N17" s="16"/>
      <c r="O17" s="37">
        <v>2.8000000000000001E-2</v>
      </c>
      <c r="P17" s="37" t="s">
        <v>4</v>
      </c>
      <c r="Q17" s="37">
        <v>3.0099999999999998E-2</v>
      </c>
      <c r="R17" s="37">
        <v>3.2500000000000001E-2</v>
      </c>
      <c r="S17" s="37">
        <v>3.3000000000000002E-2</v>
      </c>
      <c r="T17" s="37">
        <v>3.5200000000000002E-2</v>
      </c>
      <c r="U17" s="36">
        <v>2.9000000000000001E-2</v>
      </c>
      <c r="V17" s="36">
        <v>3.0499999999999999E-2</v>
      </c>
    </row>
    <row r="18" spans="1:22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</row>
    <row r="19" spans="1:22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7">
        <v>2.35E-2</v>
      </c>
      <c r="P19" s="67" t="s">
        <v>4</v>
      </c>
      <c r="Q19" s="67">
        <v>2.9700000000000001E-2</v>
      </c>
      <c r="R19" s="67">
        <v>3.2300000000000002E-2</v>
      </c>
      <c r="S19" s="67">
        <v>3.3099999999999997E-2</v>
      </c>
      <c r="T19" s="67">
        <v>3.5099999999999999E-2</v>
      </c>
    </row>
    <row r="20" spans="1:22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1.7500000000000002E-2</v>
      </c>
      <c r="P20" s="67" t="s">
        <v>4</v>
      </c>
      <c r="Q20" s="67">
        <v>1.9E-2</v>
      </c>
      <c r="R20" s="67">
        <v>1.95E-2</v>
      </c>
      <c r="S20" s="67">
        <v>2.1499999999999998E-2</v>
      </c>
      <c r="T20" s="67">
        <v>2.9499999999999998E-2</v>
      </c>
    </row>
    <row r="21" spans="1:22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</row>
    <row r="22" spans="1:22" x14ac:dyDescent="0.25">
      <c r="B22" t="s">
        <v>230</v>
      </c>
      <c r="C22" s="38">
        <v>1.2500000000000001E-2</v>
      </c>
      <c r="D22" s="95"/>
      <c r="E22" s="37" t="s">
        <v>4</v>
      </c>
      <c r="F22" s="37" t="s">
        <v>4</v>
      </c>
      <c r="G22" s="19"/>
      <c r="H22" s="37"/>
      <c r="I22" s="37" t="s">
        <v>4</v>
      </c>
      <c r="J22" s="37">
        <v>5.0000000000000001E-3</v>
      </c>
      <c r="K22" s="37" t="s">
        <v>4</v>
      </c>
      <c r="L22" s="37">
        <v>2.2499999999999999E-2</v>
      </c>
      <c r="M22" s="37">
        <v>2.35E-2</v>
      </c>
      <c r="N22" s="19"/>
      <c r="O22" s="37">
        <v>2.5000000000000001E-2</v>
      </c>
      <c r="P22" s="37">
        <v>2.5499999999999998E-2</v>
      </c>
      <c r="Q22" s="37">
        <v>2.5999999999999999E-2</v>
      </c>
      <c r="R22" s="37">
        <v>2.7E-2</v>
      </c>
      <c r="S22" s="37">
        <v>2.75E-2</v>
      </c>
      <c r="T22" s="37">
        <v>0.03</v>
      </c>
    </row>
    <row r="23" spans="1:22" x14ac:dyDescent="0.25">
      <c r="B23" t="s">
        <v>408</v>
      </c>
      <c r="C23" s="70">
        <v>1.2500000000000001E-2</v>
      </c>
      <c r="D23" s="95"/>
      <c r="E23" s="37"/>
      <c r="F23" s="37"/>
      <c r="G23" s="19"/>
      <c r="H23" s="67"/>
      <c r="I23" s="67"/>
      <c r="J23" s="67"/>
      <c r="K23" s="67"/>
      <c r="L23" s="67"/>
      <c r="M23" s="67"/>
      <c r="N23" s="19"/>
      <c r="O23" s="67">
        <v>2.5000000000000001E-2</v>
      </c>
      <c r="P23" s="67"/>
      <c r="Q23" s="67">
        <v>2.1999999999999999E-2</v>
      </c>
      <c r="R23" s="67">
        <v>2.5000000000000001E-2</v>
      </c>
      <c r="S23" s="67">
        <v>2.5999999999999999E-2</v>
      </c>
      <c r="T23" s="67">
        <v>2.75E-2</v>
      </c>
    </row>
    <row r="24" spans="1:22" x14ac:dyDescent="0.25">
      <c r="B24" t="s">
        <v>23</v>
      </c>
      <c r="C24" s="68">
        <v>1.4500000000000001E-2</v>
      </c>
      <c r="D24" s="79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2.5000000000000001E-2</v>
      </c>
      <c r="P24" s="67" t="s">
        <v>4</v>
      </c>
      <c r="Q24" s="67">
        <v>2.8000000000000001E-2</v>
      </c>
      <c r="R24" s="67">
        <v>2.9499999999999998E-2</v>
      </c>
      <c r="S24" s="67">
        <v>3.0499999999999999E-2</v>
      </c>
      <c r="T24" s="67">
        <v>3.2000000000000001E-2</v>
      </c>
      <c r="U24" s="36">
        <v>2.5999999999999999E-2</v>
      </c>
    </row>
    <row r="25" spans="1:22" x14ac:dyDescent="0.25">
      <c r="A25" s="9" t="s">
        <v>24</v>
      </c>
      <c r="C25" s="71"/>
      <c r="D25" s="98"/>
    </row>
    <row r="26" spans="1:22" x14ac:dyDescent="0.25">
      <c r="A26" s="9"/>
      <c r="B26" s="9" t="s">
        <v>51</v>
      </c>
      <c r="C26" s="42">
        <f>MAX(C17:C24)</f>
        <v>2.3E-2</v>
      </c>
      <c r="D26" s="12"/>
      <c r="E26" s="42">
        <f>MAX(E17:E24)</f>
        <v>0</v>
      </c>
      <c r="F26" s="42">
        <f>MAX(F17:F24)</f>
        <v>0</v>
      </c>
      <c r="G26" s="12"/>
      <c r="H26" s="42">
        <f t="shared" ref="H26:M26" si="6">MAX(H17:H24)</f>
        <v>1.2999999999999999E-2</v>
      </c>
      <c r="I26" s="42">
        <f t="shared" si="6"/>
        <v>1.2999999999999999E-2</v>
      </c>
      <c r="J26" s="42">
        <f t="shared" si="6"/>
        <v>2.35E-2</v>
      </c>
      <c r="K26" s="42">
        <f t="shared" si="6"/>
        <v>1.4500000000000001E-2</v>
      </c>
      <c r="L26" s="42">
        <f t="shared" si="6"/>
        <v>2.35E-2</v>
      </c>
      <c r="M26" s="42">
        <f t="shared" si="6"/>
        <v>2.35E-2</v>
      </c>
      <c r="N26" s="12"/>
      <c r="O26" s="42">
        <f t="shared" ref="O26:T26" si="7">MAX(O17:O24)</f>
        <v>2.8000000000000001E-2</v>
      </c>
      <c r="P26" s="42">
        <f t="shared" si="7"/>
        <v>2.5499999999999998E-2</v>
      </c>
      <c r="Q26" s="42">
        <f t="shared" si="7"/>
        <v>3.0099999999999998E-2</v>
      </c>
      <c r="R26" s="42">
        <f t="shared" si="7"/>
        <v>3.2500000000000001E-2</v>
      </c>
      <c r="S26" s="42">
        <f t="shared" si="7"/>
        <v>3.3099999999999997E-2</v>
      </c>
      <c r="T26" s="42">
        <f t="shared" si="7"/>
        <v>3.5200000000000002E-2</v>
      </c>
    </row>
    <row r="27" spans="1:22" x14ac:dyDescent="0.25">
      <c r="A27" s="9"/>
      <c r="D27" s="9"/>
    </row>
    <row r="28" spans="1:22" x14ac:dyDescent="0.25">
      <c r="B28" t="s">
        <v>25</v>
      </c>
      <c r="C28" s="68">
        <v>2.2499999999999999E-2</v>
      </c>
      <c r="D28" s="12"/>
      <c r="E28" s="37" t="s">
        <v>4</v>
      </c>
      <c r="F28" s="37" t="s">
        <v>4</v>
      </c>
      <c r="G28" s="16"/>
      <c r="H28" s="37" t="s">
        <v>4</v>
      </c>
      <c r="I28" s="37" t="s">
        <v>4</v>
      </c>
      <c r="J28" s="37" t="s">
        <v>4</v>
      </c>
      <c r="K28" s="37" t="s">
        <v>4</v>
      </c>
      <c r="L28" s="37" t="s">
        <v>4</v>
      </c>
      <c r="M28" s="37"/>
      <c r="N28" s="16"/>
      <c r="O28" s="67">
        <v>2.4E-2</v>
      </c>
      <c r="P28" s="68" t="s">
        <v>4</v>
      </c>
      <c r="Q28" s="67">
        <v>2.5999999999999999E-2</v>
      </c>
      <c r="R28" s="67">
        <v>0.03</v>
      </c>
      <c r="S28" s="67">
        <v>2.9000000000000001E-2</v>
      </c>
      <c r="T28" s="67">
        <v>3.3000000000000002E-2</v>
      </c>
    </row>
    <row r="29" spans="1:22" x14ac:dyDescent="0.25">
      <c r="B29" t="s">
        <v>28</v>
      </c>
      <c r="C29" s="68">
        <v>2.1499999999999998E-2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 t="s">
        <v>4</v>
      </c>
      <c r="N29" s="16"/>
      <c r="O29" s="67">
        <v>2.4E-2</v>
      </c>
      <c r="P29" s="68" t="s">
        <v>4</v>
      </c>
      <c r="Q29" s="67">
        <v>2.5999999999999999E-2</v>
      </c>
      <c r="R29" s="67">
        <v>2.75E-2</v>
      </c>
      <c r="S29" s="67">
        <v>2.9000000000000001E-2</v>
      </c>
      <c r="T29" s="67">
        <v>3.1E-2</v>
      </c>
    </row>
    <row r="30" spans="1:22" x14ac:dyDescent="0.25">
      <c r="B30" t="s">
        <v>29</v>
      </c>
      <c r="C30" s="68">
        <v>1.4999999999999999E-2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8">
        <v>2.3E-2</v>
      </c>
      <c r="P30" s="68" t="s">
        <v>4</v>
      </c>
      <c r="Q30" s="68">
        <v>2.5000000000000001E-2</v>
      </c>
      <c r="R30" s="68">
        <v>2.6499999999999999E-2</v>
      </c>
      <c r="S30" s="68">
        <v>2.8000000000000001E-2</v>
      </c>
      <c r="T30" s="68">
        <v>0.03</v>
      </c>
    </row>
    <row r="31" spans="1:22" x14ac:dyDescent="0.25">
      <c r="B31" t="s">
        <v>30</v>
      </c>
      <c r="C31" s="68">
        <v>2.1499999999999998E-2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9">
        <v>2.5000000000000001E-2</v>
      </c>
      <c r="P31" s="68" t="s">
        <v>4</v>
      </c>
      <c r="Q31" s="69">
        <v>2.75E-2</v>
      </c>
      <c r="R31" s="69">
        <v>2.75E-2</v>
      </c>
      <c r="S31" s="69">
        <v>2.9000000000000001E-2</v>
      </c>
      <c r="T31" s="69">
        <v>3.1E-2</v>
      </c>
    </row>
    <row r="32" spans="1:22" x14ac:dyDescent="0.25">
      <c r="B32" t="s">
        <v>247</v>
      </c>
      <c r="C32" s="68">
        <v>0.02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8">
        <v>2.4E-2</v>
      </c>
      <c r="P32" s="68" t="s">
        <v>4</v>
      </c>
      <c r="Q32" s="68">
        <v>2.5999999999999999E-2</v>
      </c>
      <c r="R32" s="68">
        <v>2.75E-2</v>
      </c>
      <c r="S32" s="68">
        <v>2.9000000000000001E-2</v>
      </c>
      <c r="T32" s="68">
        <v>3.1E-2</v>
      </c>
    </row>
    <row r="33" spans="1:21" x14ac:dyDescent="0.25">
      <c r="B33" t="s">
        <v>36</v>
      </c>
      <c r="C33" s="68" t="s">
        <v>416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7">
        <v>2.5000000000000001E-2</v>
      </c>
      <c r="P33" s="68" t="s">
        <v>4</v>
      </c>
      <c r="Q33" s="67">
        <v>2.5999999999999999E-2</v>
      </c>
      <c r="R33" s="67">
        <v>2.75E-2</v>
      </c>
      <c r="S33" s="67">
        <v>2.9000000000000001E-2</v>
      </c>
      <c r="T33" s="67">
        <v>3.2500000000000001E-2</v>
      </c>
    </row>
    <row r="34" spans="1:21" x14ac:dyDescent="0.25">
      <c r="B34" t="s">
        <v>188</v>
      </c>
      <c r="C34" s="68">
        <v>1.4999999999999999E-2</v>
      </c>
      <c r="D34" s="12"/>
      <c r="E34" s="37">
        <v>5.0000000000000001E-4</v>
      </c>
      <c r="F34" s="37">
        <v>2.5000000000000001E-3</v>
      </c>
      <c r="G34" s="16"/>
      <c r="H34" s="37">
        <v>4.4999999999999997E-3</v>
      </c>
      <c r="I34" s="37">
        <v>5.4999999999999997E-3</v>
      </c>
      <c r="J34" s="37">
        <v>6.4999999999999997E-3</v>
      </c>
      <c r="K34" s="37" t="s">
        <v>4</v>
      </c>
      <c r="L34" s="37">
        <v>7.0000000000000001E-3</v>
      </c>
      <c r="M34" s="37">
        <v>8.0000000000000002E-3</v>
      </c>
      <c r="N34" s="16"/>
      <c r="O34" s="68">
        <v>0.02</v>
      </c>
      <c r="P34" s="68">
        <v>2.5000000000000001E-2</v>
      </c>
      <c r="Q34" s="68">
        <v>2.1499999999999998E-2</v>
      </c>
      <c r="R34" s="68">
        <v>2.1999999999999999E-2</v>
      </c>
      <c r="S34" s="68">
        <v>2.35E-2</v>
      </c>
      <c r="T34" s="68">
        <v>3.7499999999999999E-2</v>
      </c>
    </row>
    <row r="35" spans="1:21" x14ac:dyDescent="0.25">
      <c r="B35" t="s">
        <v>413</v>
      </c>
      <c r="C35" s="68" t="s">
        <v>414</v>
      </c>
      <c r="D35" s="12"/>
      <c r="E35" s="37">
        <v>2.5000000000000001E-3</v>
      </c>
      <c r="F35" s="37">
        <v>3.5000000000000001E-3</v>
      </c>
      <c r="G35" s="16"/>
      <c r="H35" s="37" t="s">
        <v>4</v>
      </c>
      <c r="I35" s="37">
        <v>4.0000000000000001E-3</v>
      </c>
      <c r="J35" s="37" t="s">
        <v>4</v>
      </c>
      <c r="K35" s="37" t="s">
        <v>4</v>
      </c>
      <c r="L35" s="37">
        <v>5.0000000000000001E-3</v>
      </c>
      <c r="M35" s="37">
        <v>6.0000000000000001E-3</v>
      </c>
      <c r="N35" s="16"/>
      <c r="O35" s="67">
        <v>2.8000000000000001E-2</v>
      </c>
      <c r="P35" s="68">
        <v>1.35E-2</v>
      </c>
      <c r="Q35" s="67">
        <v>2.9000000000000001E-2</v>
      </c>
      <c r="R35" s="67">
        <v>1.6500000000000001E-2</v>
      </c>
      <c r="S35" s="67">
        <v>1.9E-2</v>
      </c>
      <c r="T35" s="67">
        <v>3.15E-2</v>
      </c>
    </row>
    <row r="36" spans="1:21" x14ac:dyDescent="0.25">
      <c r="D36" s="9"/>
      <c r="O36" s="43"/>
      <c r="P36" s="44"/>
      <c r="Q36" s="43"/>
      <c r="R36" s="43"/>
      <c r="S36" s="43"/>
      <c r="T36" s="43"/>
    </row>
    <row r="37" spans="1:21" x14ac:dyDescent="0.25">
      <c r="A37" s="8"/>
      <c r="B37" s="25" t="s">
        <v>37</v>
      </c>
      <c r="C37" s="42">
        <f>MAX(C28:C33)</f>
        <v>2.2499999999999999E-2</v>
      </c>
      <c r="D37" s="12"/>
      <c r="E37" s="42" t="s">
        <v>4</v>
      </c>
      <c r="F37" s="42" t="s">
        <v>4</v>
      </c>
      <c r="G37" s="12"/>
      <c r="H37" s="42" t="s">
        <v>4</v>
      </c>
      <c r="I37" s="42" t="s">
        <v>4</v>
      </c>
      <c r="J37" s="42" t="s">
        <v>4</v>
      </c>
      <c r="K37" s="42" t="s">
        <v>4</v>
      </c>
      <c r="L37" s="42" t="s">
        <v>4</v>
      </c>
      <c r="M37" s="42" t="s">
        <v>4</v>
      </c>
      <c r="N37" s="12"/>
      <c r="O37" s="42">
        <f>MAX(O28:O33)</f>
        <v>2.5000000000000001E-2</v>
      </c>
      <c r="P37" s="42" t="s">
        <v>4</v>
      </c>
      <c r="Q37" s="42">
        <f>MAX(Q28:Q33)</f>
        <v>2.75E-2</v>
      </c>
      <c r="R37" s="42">
        <f>MAX(R28:R33)</f>
        <v>0.03</v>
      </c>
      <c r="S37" s="42">
        <f>MAX(S28:S33)</f>
        <v>2.9000000000000001E-2</v>
      </c>
      <c r="T37" s="42">
        <f>MAX(T28:T33)</f>
        <v>3.3000000000000002E-2</v>
      </c>
      <c r="U37" s="8"/>
    </row>
    <row r="38" spans="1:21" x14ac:dyDescent="0.25">
      <c r="A38" s="9" t="s">
        <v>38</v>
      </c>
      <c r="D38" s="9"/>
    </row>
    <row r="39" spans="1:21" x14ac:dyDescent="0.25">
      <c r="B39" s="9" t="s">
        <v>38</v>
      </c>
      <c r="C39" s="78">
        <v>1.15E-2</v>
      </c>
      <c r="D39" s="12"/>
      <c r="E39" s="83">
        <v>1.1599999999999999E-2</v>
      </c>
      <c r="F39" s="80">
        <v>1.26E-2</v>
      </c>
      <c r="G39" s="12"/>
      <c r="H39" s="80">
        <v>1.15E-2</v>
      </c>
      <c r="I39" s="80">
        <v>1.2500000000000001E-2</v>
      </c>
      <c r="J39" s="80">
        <v>1.35E-2</v>
      </c>
      <c r="K39" s="80">
        <v>1.4999999999999999E-2</v>
      </c>
      <c r="L39" s="80">
        <v>1.7000000000000001E-2</v>
      </c>
      <c r="M39" s="80">
        <v>1.7999999999999999E-2</v>
      </c>
      <c r="N39" s="61"/>
      <c r="O39" s="80">
        <v>2.35E-2</v>
      </c>
      <c r="P39" s="80">
        <v>2.4E-2</v>
      </c>
      <c r="Q39" s="80">
        <v>2.7400000000000001E-2</v>
      </c>
      <c r="R39" s="80">
        <v>2.98E-2</v>
      </c>
      <c r="S39" s="80">
        <v>3.0499999999999999E-2</v>
      </c>
      <c r="T39" s="80">
        <v>3.2899999999999999E-2</v>
      </c>
    </row>
    <row r="40" spans="1:21" x14ac:dyDescent="0.25">
      <c r="B40" s="9" t="s">
        <v>392</v>
      </c>
      <c r="C40" s="78">
        <v>1.15E-2</v>
      </c>
      <c r="D40" s="12"/>
      <c r="E40" s="83">
        <v>1.15E-2</v>
      </c>
      <c r="F40" s="80">
        <v>1.2500000000000001E-2</v>
      </c>
      <c r="G40" s="12"/>
      <c r="H40" s="80">
        <v>1.14E-2</v>
      </c>
      <c r="I40" s="80">
        <v>1.24E-2</v>
      </c>
      <c r="J40" s="80">
        <v>1.34E-2</v>
      </c>
      <c r="K40" s="80">
        <v>1.49E-2</v>
      </c>
      <c r="L40" s="80">
        <v>1.6899999999999998E-2</v>
      </c>
      <c r="M40" s="80">
        <v>1.7899999999999999E-2</v>
      </c>
      <c r="N40" s="61"/>
      <c r="O40" s="80">
        <v>2.3400000000000001E-2</v>
      </c>
      <c r="P40" s="80">
        <v>2.3900000000000001E-2</v>
      </c>
      <c r="Q40" s="80">
        <v>2.7300000000000001E-2</v>
      </c>
      <c r="R40" s="80">
        <v>2.9700000000000001E-2</v>
      </c>
      <c r="S40" s="80">
        <v>3.04E-2</v>
      </c>
      <c r="T40" s="80">
        <v>3.2800000000000003E-2</v>
      </c>
    </row>
    <row r="41" spans="1:21" x14ac:dyDescent="0.25">
      <c r="B41" s="9" t="s">
        <v>364</v>
      </c>
      <c r="C41" s="78">
        <v>1.4999999999999999E-2</v>
      </c>
      <c r="D41" s="12"/>
      <c r="E41" s="78">
        <v>1.7999999999999999E-2</v>
      </c>
      <c r="F41" s="78">
        <v>2.3E-2</v>
      </c>
      <c r="G41" s="12"/>
      <c r="H41" s="78">
        <v>1.9E-2</v>
      </c>
      <c r="I41" s="78">
        <v>1.9E-2</v>
      </c>
      <c r="J41" s="78">
        <v>1.9E-2</v>
      </c>
      <c r="K41" s="78">
        <v>0.02</v>
      </c>
      <c r="L41" s="78">
        <v>2.0500000000000001E-2</v>
      </c>
      <c r="M41" s="78">
        <v>2.1000000000000001E-2</v>
      </c>
      <c r="N41" s="60"/>
      <c r="O41" s="78">
        <v>2.8000000000000001E-2</v>
      </c>
      <c r="P41" s="78">
        <v>0.03</v>
      </c>
      <c r="Q41" s="78">
        <v>3.1E-2</v>
      </c>
      <c r="R41" s="78">
        <v>3.2500000000000001E-2</v>
      </c>
      <c r="S41" s="78">
        <v>3.3000000000000002E-2</v>
      </c>
      <c r="T41" s="78">
        <v>3.5000000000000003E-2</v>
      </c>
    </row>
    <row r="42" spans="1:21" x14ac:dyDescent="0.25">
      <c r="B42" t="s">
        <v>256</v>
      </c>
    </row>
    <row r="43" spans="1:21" x14ac:dyDescent="0.25">
      <c r="B43" t="s">
        <v>401</v>
      </c>
    </row>
  </sheetData>
  <customSheetViews>
    <customSheetView guid="{299C277F-2E78-4ADB-B474-2EF796E7CB2F}" hiddenRows="1" topLeftCell="B1">
      <selection activeCell="V34" sqref="V34"/>
      <pageMargins left="0.7" right="0.7" top="0.75" bottom="0.75" header="0.3" footer="0.3"/>
    </customSheetView>
  </customSheetViews>
  <mergeCells count="3">
    <mergeCell ref="E1:F1"/>
    <mergeCell ref="H1:M1"/>
    <mergeCell ref="O1:T1"/>
  </mergeCells>
  <conditionalFormatting sqref="C6:D6 D5 G21">
    <cfRule type="cellIs" dxfId="4900" priority="28" operator="greaterThan">
      <formula>0.0165</formula>
    </cfRule>
  </conditionalFormatting>
  <conditionalFormatting sqref="N22">
    <cfRule type="cellIs" dxfId="4899" priority="27" operator="greaterThan">
      <formula>0.018</formula>
    </cfRule>
  </conditionalFormatting>
  <conditionalFormatting sqref="G5:G6">
    <cfRule type="cellIs" dxfId="4898" priority="26" operator="greaterThan">
      <formula>0.0165</formula>
    </cfRule>
  </conditionalFormatting>
  <conditionalFormatting sqref="G23">
    <cfRule type="cellIs" dxfId="4897" priority="25" operator="greaterThan">
      <formula>0.0165</formula>
    </cfRule>
  </conditionalFormatting>
  <conditionalFormatting sqref="C8:C13">
    <cfRule type="top10" dxfId="4896" priority="24" rank="1"/>
  </conditionalFormatting>
  <conditionalFormatting sqref="E8:E9 E11:E12">
    <cfRule type="top10" dxfId="4895" priority="23" rank="1"/>
  </conditionalFormatting>
  <conditionalFormatting sqref="H8:H9 H11:H13">
    <cfRule type="top10" dxfId="4894" priority="22" rank="1"/>
  </conditionalFormatting>
  <conditionalFormatting sqref="I8:I9 I11:I13">
    <cfRule type="top10" dxfId="4893" priority="21" rank="1"/>
  </conditionalFormatting>
  <conditionalFormatting sqref="K8:K9 K11:K13">
    <cfRule type="top10" dxfId="4892" priority="20" rank="1"/>
  </conditionalFormatting>
  <conditionalFormatting sqref="L8:L13">
    <cfRule type="top10" dxfId="4891" priority="19" rank="1"/>
  </conditionalFormatting>
  <conditionalFormatting sqref="M8:M13">
    <cfRule type="top10" dxfId="4890" priority="18" rank="1"/>
  </conditionalFormatting>
  <conditionalFormatting sqref="O8:O13">
    <cfRule type="top10" dxfId="4889" priority="17" rank="1"/>
  </conditionalFormatting>
  <conditionalFormatting sqref="P8:P13">
    <cfRule type="top10" dxfId="4888" priority="16" rank="1"/>
  </conditionalFormatting>
  <conditionalFormatting sqref="Q8:Q13">
    <cfRule type="top10" dxfId="4887" priority="15" rank="1"/>
  </conditionalFormatting>
  <conditionalFormatting sqref="R8:R13">
    <cfRule type="top10" dxfId="4886" priority="14" rank="1"/>
  </conditionalFormatting>
  <conditionalFormatting sqref="S8:S13">
    <cfRule type="top10" dxfId="4885" priority="13" rank="1"/>
  </conditionalFormatting>
  <conditionalFormatting sqref="T8:T13">
    <cfRule type="top10" dxfId="4884" priority="12" rank="1"/>
  </conditionalFormatting>
  <conditionalFormatting sqref="J23:J24 J17:J21">
    <cfRule type="top10" dxfId="4883" priority="11" rank="1"/>
  </conditionalFormatting>
  <conditionalFormatting sqref="C28:C35">
    <cfRule type="top10" dxfId="4882" priority="10" rank="1"/>
  </conditionalFormatting>
  <conditionalFormatting sqref="F8:F13">
    <cfRule type="top10" dxfId="4881" priority="9" rank="1"/>
  </conditionalFormatting>
  <conditionalFormatting sqref="O28:O35">
    <cfRule type="top10" dxfId="4880" priority="8" rank="1"/>
  </conditionalFormatting>
  <conditionalFormatting sqref="Q28:Q35">
    <cfRule type="top10" dxfId="4879" priority="7" rank="1"/>
  </conditionalFormatting>
  <conditionalFormatting sqref="R28:R35">
    <cfRule type="top10" dxfId="4878" priority="3" rank="1"/>
    <cfRule type="top10" dxfId="4877" priority="6" rank="1"/>
  </conditionalFormatting>
  <conditionalFormatting sqref="S28:S35">
    <cfRule type="top10" dxfId="4876" priority="5" rank="1"/>
  </conditionalFormatting>
  <conditionalFormatting sqref="T28:T35">
    <cfRule type="top10" dxfId="4875" priority="4" rank="1"/>
  </conditionalFormatting>
  <conditionalFormatting sqref="H10">
    <cfRule type="top10" dxfId="4874" priority="2" rank="1"/>
  </conditionalFormatting>
  <conditionalFormatting sqref="P17">
    <cfRule type="top10" dxfId="4873" priority="1" rank="1"/>
  </conditionalFormatting>
  <conditionalFormatting sqref="H17:H24">
    <cfRule type="top10" dxfId="4872" priority="29" rank="1"/>
  </conditionalFormatting>
  <conditionalFormatting sqref="I17:I24">
    <cfRule type="top10" dxfId="4871" priority="30" rank="1"/>
  </conditionalFormatting>
  <conditionalFormatting sqref="K17:K24">
    <cfRule type="top10" dxfId="4870" priority="31" rank="1"/>
  </conditionalFormatting>
  <conditionalFormatting sqref="L17:L24">
    <cfRule type="top10" dxfId="4869" priority="32" rank="1"/>
  </conditionalFormatting>
  <conditionalFormatting sqref="M17:M24">
    <cfRule type="top10" dxfId="4868" priority="33" rank="1"/>
  </conditionalFormatting>
  <conditionalFormatting sqref="C17:C24">
    <cfRule type="top10" dxfId="4867" priority="34" rank="1"/>
  </conditionalFormatting>
  <conditionalFormatting sqref="E17:E24">
    <cfRule type="top10" dxfId="4866" priority="35" rank="1"/>
  </conditionalFormatting>
  <conditionalFormatting sqref="F17:F24">
    <cfRule type="top10" dxfId="4865" priority="36" rank="1"/>
  </conditionalFormatting>
  <conditionalFormatting sqref="P18:P24">
    <cfRule type="top10" dxfId="4864" priority="37" percent="1" rank="10"/>
  </conditionalFormatting>
  <conditionalFormatting sqref="O17:O24">
    <cfRule type="top10" dxfId="4863" priority="38" rank="1"/>
  </conditionalFormatting>
  <conditionalFormatting sqref="Q17:Q24">
    <cfRule type="top10" dxfId="4862" priority="39" rank="1"/>
  </conditionalFormatting>
  <conditionalFormatting sqref="R17:R24">
    <cfRule type="top10" dxfId="4861" priority="40" rank="1"/>
  </conditionalFormatting>
  <conditionalFormatting sqref="S17:S24">
    <cfRule type="top10" dxfId="4860" priority="41" rank="1"/>
  </conditionalFormatting>
  <conditionalFormatting sqref="T17:T24">
    <cfRule type="top10" dxfId="4859" priority="42" rank="1"/>
  </conditionalFormatting>
  <pageMargins left="0.7" right="0.7" top="0.75" bottom="0.75" header="0.3" footer="0.3"/>
  <legacy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A3D20-8202-4F49-B21B-EE40E5B9163C}">
  <dimension ref="A1:V43"/>
  <sheetViews>
    <sheetView workbookViewId="0">
      <selection activeCell="V31" sqref="V31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8.7109375" bestFit="1" customWidth="1"/>
    <col min="22" max="22" width="9.42578125" bestFit="1" customWidth="1"/>
  </cols>
  <sheetData>
    <row r="1" spans="1:22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2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2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2" hidden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5.0000000000000001E-3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9.4999999999999998E-3</v>
      </c>
      <c r="L4" s="78">
        <f t="shared" si="0"/>
        <v>6.0000000000000001E-3</v>
      </c>
      <c r="M4" s="78">
        <f t="shared" si="0"/>
        <v>1.0999999999999999E-2</v>
      </c>
      <c r="N4" s="79"/>
      <c r="O4" s="78">
        <f t="shared" ref="O4:T4" si="1">MAX(O8:O13)</f>
        <v>0.02</v>
      </c>
      <c r="P4" s="78">
        <f t="shared" si="1"/>
        <v>2.1999999999999999E-2</v>
      </c>
      <c r="Q4" s="78">
        <f t="shared" si="1"/>
        <v>1.2500000000000001E-2</v>
      </c>
      <c r="R4" s="78">
        <f t="shared" si="1"/>
        <v>1.6E-2</v>
      </c>
      <c r="S4" s="78">
        <f t="shared" si="1"/>
        <v>1.4999999999999999E-2</v>
      </c>
      <c r="T4" s="78">
        <f t="shared" si="1"/>
        <v>0.03</v>
      </c>
    </row>
    <row r="5" spans="1:22" hidden="1" x14ac:dyDescent="0.25">
      <c r="B5" s="71" t="s">
        <v>347</v>
      </c>
      <c r="C5" s="80" t="s">
        <v>358</v>
      </c>
      <c r="D5" s="79"/>
      <c r="E5" s="80">
        <f>MEDIAN(E8:E13)</f>
        <v>7.5000000000000002E-4</v>
      </c>
      <c r="F5" s="80">
        <f>MEDIAN(F8:F13)</f>
        <v>3.0000000000000001E-3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4.0000000000000001E-3</v>
      </c>
      <c r="L5" s="80">
        <f t="shared" si="2"/>
        <v>4.4999999999999997E-3</v>
      </c>
      <c r="M5" s="80">
        <f t="shared" si="2"/>
        <v>5.4999999999999997E-3</v>
      </c>
      <c r="N5" s="81"/>
      <c r="O5" s="80">
        <f t="shared" ref="O5:T5" si="3">MEDIAN(O8:O13)</f>
        <v>1.0999999999999999E-2</v>
      </c>
      <c r="P5" s="80">
        <f t="shared" si="3"/>
        <v>1.0500000000000001E-2</v>
      </c>
      <c r="Q5" s="80">
        <f t="shared" si="3"/>
        <v>1.175E-2</v>
      </c>
      <c r="R5" s="80">
        <f t="shared" si="3"/>
        <v>1.2500000000000001E-2</v>
      </c>
      <c r="S5" s="80">
        <f t="shared" si="3"/>
        <v>1.3999999999999999E-2</v>
      </c>
      <c r="T5" s="80">
        <f t="shared" si="3"/>
        <v>1.6E-2</v>
      </c>
    </row>
    <row r="6" spans="1:22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2" x14ac:dyDescent="0.25">
      <c r="A7" s="9" t="s">
        <v>10</v>
      </c>
    </row>
    <row r="8" spans="1:22" x14ac:dyDescent="0.25">
      <c r="A8" s="9"/>
      <c r="B8" t="s">
        <v>46</v>
      </c>
      <c r="C8" s="47" t="s">
        <v>418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2" x14ac:dyDescent="0.25">
      <c r="A9" s="9"/>
      <c r="B9" t="s">
        <v>47</v>
      </c>
      <c r="C9" s="82" t="s">
        <v>412</v>
      </c>
      <c r="D9" s="97"/>
      <c r="E9" s="73">
        <v>3.5000000000000001E-3</v>
      </c>
      <c r="F9" s="73">
        <v>3.5000000000000001E-3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0.02</v>
      </c>
      <c r="P9" s="37">
        <v>2.1999999999999999E-2</v>
      </c>
      <c r="Q9" s="65">
        <v>1.2500000000000001E-2</v>
      </c>
      <c r="R9" s="65">
        <v>1.6E-2</v>
      </c>
      <c r="S9" s="65">
        <v>1.4999999999999999E-2</v>
      </c>
      <c r="T9" s="65">
        <v>0.03</v>
      </c>
      <c r="U9" s="9"/>
    </row>
    <row r="10" spans="1:22" x14ac:dyDescent="0.25">
      <c r="A10" s="9"/>
      <c r="B10" t="s">
        <v>48</v>
      </c>
      <c r="C10" s="47" t="s">
        <v>415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0.02</v>
      </c>
      <c r="P10" s="37">
        <v>2.1999999999999999E-2</v>
      </c>
      <c r="Q10" s="65">
        <v>5.4999999999999997E-3</v>
      </c>
      <c r="R10" s="65">
        <v>8.5000000000000006E-3</v>
      </c>
      <c r="S10" s="65">
        <v>1.0500000000000001E-2</v>
      </c>
      <c r="T10" s="65">
        <v>0.03</v>
      </c>
      <c r="U10" s="9"/>
    </row>
    <row r="11" spans="1:22" x14ac:dyDescent="0.25">
      <c r="A11" s="9"/>
      <c r="B11" t="s">
        <v>65</v>
      </c>
      <c r="C11" s="87" t="s">
        <v>417</v>
      </c>
      <c r="D11" s="9"/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2" x14ac:dyDescent="0.25">
      <c r="A12" s="9"/>
      <c r="B12" t="s">
        <v>49</v>
      </c>
      <c r="C12" s="87" t="s">
        <v>415</v>
      </c>
      <c r="D12" s="96"/>
      <c r="E12" s="70">
        <v>1.0000000000000001E-5</v>
      </c>
      <c r="F12" s="69">
        <v>5.0000000000000001E-3</v>
      </c>
      <c r="G12" s="6"/>
      <c r="H12" s="37"/>
      <c r="I12" s="37">
        <v>1E-3</v>
      </c>
      <c r="J12" s="38">
        <v>2.5000000000000001E-3</v>
      </c>
      <c r="K12" s="37">
        <v>9.4999999999999998E-3</v>
      </c>
      <c r="L12" s="37">
        <v>4.4999999999999997E-3</v>
      </c>
      <c r="M12" s="37">
        <v>1.0999999999999999E-2</v>
      </c>
      <c r="N12" s="6"/>
      <c r="O12" s="37">
        <v>1.2E-2</v>
      </c>
      <c r="P12" s="37">
        <v>1.0500000000000001E-2</v>
      </c>
      <c r="Q12" s="37">
        <v>1.2500000000000001E-2</v>
      </c>
      <c r="R12" s="37">
        <v>1.4999999999999999E-2</v>
      </c>
      <c r="S12" s="37">
        <v>1.4999999999999999E-2</v>
      </c>
      <c r="T12" s="37">
        <v>1.6E-2</v>
      </c>
      <c r="U12" s="9"/>
    </row>
    <row r="13" spans="1:22" x14ac:dyDescent="0.25">
      <c r="A13" s="9"/>
      <c r="B13" t="s">
        <v>50</v>
      </c>
      <c r="C13" s="70" t="s">
        <v>405</v>
      </c>
      <c r="D13" s="97"/>
      <c r="E13" s="77">
        <v>0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2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2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5.0000000000000001E-3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9.4999999999999998E-3</v>
      </c>
      <c r="L15" s="42">
        <f t="shared" si="4"/>
        <v>6.0000000000000001E-3</v>
      </c>
      <c r="M15" s="42">
        <f t="shared" si="4"/>
        <v>1.0999999999999999E-2</v>
      </c>
      <c r="N15" s="12"/>
      <c r="O15" s="42">
        <f t="shared" ref="O15:T15" si="5">MAX(O8:O13)</f>
        <v>0.02</v>
      </c>
      <c r="P15" s="42">
        <f t="shared" si="5"/>
        <v>2.1999999999999999E-2</v>
      </c>
      <c r="Q15" s="42">
        <f t="shared" si="5"/>
        <v>1.2500000000000001E-2</v>
      </c>
      <c r="R15" s="42">
        <f t="shared" si="5"/>
        <v>1.6E-2</v>
      </c>
      <c r="S15" s="42">
        <f t="shared" si="5"/>
        <v>1.4999999999999999E-2</v>
      </c>
      <c r="T15" s="42">
        <f t="shared" si="5"/>
        <v>0.03</v>
      </c>
    </row>
    <row r="16" spans="1:22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 t="s">
        <v>409</v>
      </c>
      <c r="V16" s="9" t="s">
        <v>410</v>
      </c>
    </row>
    <row r="17" spans="1:22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1.95E-2</v>
      </c>
      <c r="M17" s="37">
        <v>2.0500000000000001E-2</v>
      </c>
      <c r="N17" s="16"/>
      <c r="O17" s="37">
        <v>2.76E-2</v>
      </c>
      <c r="P17" s="37" t="s">
        <v>4</v>
      </c>
      <c r="Q17" s="37">
        <v>3.0099999999999998E-2</v>
      </c>
      <c r="R17" s="37">
        <v>3.2500000000000001E-2</v>
      </c>
      <c r="S17" s="37">
        <v>3.3000000000000002E-2</v>
      </c>
      <c r="T17" s="37">
        <v>3.5000000000000003E-2</v>
      </c>
      <c r="U17" s="36">
        <v>2.5999999999999999E-2</v>
      </c>
      <c r="V17" s="36">
        <v>0.03</v>
      </c>
    </row>
    <row r="18" spans="1:22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1.4999999999999999E-2</v>
      </c>
      <c r="R18" s="68">
        <v>1.55E-2</v>
      </c>
      <c r="S18" s="68">
        <v>1.6E-2</v>
      </c>
      <c r="T18" s="68">
        <v>1.7999999999999999E-2</v>
      </c>
    </row>
    <row r="19" spans="1:22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7">
        <v>2.1999999999999999E-2</v>
      </c>
      <c r="P19" s="67" t="s">
        <v>4</v>
      </c>
      <c r="Q19" s="67">
        <v>2.9499999999999998E-2</v>
      </c>
      <c r="R19" s="67">
        <v>3.2199999999999999E-2</v>
      </c>
      <c r="S19" s="67">
        <v>3.2399999999999998E-2</v>
      </c>
      <c r="T19" s="67">
        <v>3.5099999999999999E-2</v>
      </c>
    </row>
    <row r="20" spans="1:22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1.7500000000000002E-2</v>
      </c>
      <c r="P20" s="67" t="s">
        <v>4</v>
      </c>
      <c r="Q20" s="67">
        <v>1.9E-2</v>
      </c>
      <c r="R20" s="67">
        <v>1.95E-2</v>
      </c>
      <c r="S20" s="67">
        <v>2.1499999999999998E-2</v>
      </c>
      <c r="T20" s="67">
        <v>2.9499999999999998E-2</v>
      </c>
    </row>
    <row r="21" spans="1:22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</row>
    <row r="22" spans="1:22" x14ac:dyDescent="0.25">
      <c r="B22" t="s">
        <v>230</v>
      </c>
      <c r="C22" s="38">
        <v>1.2500000000000001E-2</v>
      </c>
      <c r="D22" s="95"/>
      <c r="E22" s="37" t="s">
        <v>4</v>
      </c>
      <c r="F22" s="37" t="s">
        <v>4</v>
      </c>
      <c r="G22" s="19"/>
      <c r="H22" s="37"/>
      <c r="I22" s="37" t="s">
        <v>4</v>
      </c>
      <c r="J22" s="37">
        <v>5.0000000000000001E-3</v>
      </c>
      <c r="K22" s="37" t="s">
        <v>4</v>
      </c>
      <c r="L22" s="37">
        <v>2.2499999999999999E-2</v>
      </c>
      <c r="M22" s="37">
        <v>5.0000000000000001E-3</v>
      </c>
      <c r="N22" s="19"/>
      <c r="O22" s="37">
        <v>2.5000000000000001E-2</v>
      </c>
      <c r="P22" s="37">
        <v>2.5499999999999998E-2</v>
      </c>
      <c r="Q22" s="37">
        <v>2.5999999999999999E-2</v>
      </c>
      <c r="R22" s="37">
        <v>2.7E-2</v>
      </c>
      <c r="S22" s="37">
        <v>2.75E-2</v>
      </c>
      <c r="T22" s="37">
        <v>0.03</v>
      </c>
    </row>
    <row r="23" spans="1:22" x14ac:dyDescent="0.25">
      <c r="B23" t="s">
        <v>408</v>
      </c>
      <c r="C23" s="70">
        <v>1.0999999999999999E-2</v>
      </c>
      <c r="D23" s="95"/>
      <c r="E23" s="37"/>
      <c r="F23" s="37"/>
      <c r="G23" s="19"/>
      <c r="H23" s="67"/>
      <c r="I23" s="67"/>
      <c r="J23" s="67"/>
      <c r="K23" s="67"/>
      <c r="L23" s="67"/>
      <c r="M23" s="67"/>
      <c r="N23" s="19"/>
      <c r="O23" s="67">
        <v>2.5000000000000001E-2</v>
      </c>
      <c r="P23" s="67"/>
      <c r="Q23" s="67">
        <v>2.1999999999999999E-2</v>
      </c>
      <c r="R23" s="67">
        <v>2.5000000000000001E-2</v>
      </c>
      <c r="S23" s="67">
        <v>2.5999999999999999E-2</v>
      </c>
      <c r="T23" s="67">
        <v>2.75E-2</v>
      </c>
    </row>
    <row r="24" spans="1:22" x14ac:dyDescent="0.25">
      <c r="B24" t="s">
        <v>23</v>
      </c>
      <c r="C24" s="68">
        <v>1.4500000000000001E-2</v>
      </c>
      <c r="D24" s="79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2.5000000000000001E-2</v>
      </c>
      <c r="P24" s="67" t="s">
        <v>4</v>
      </c>
      <c r="Q24" s="67">
        <v>2.8000000000000001E-2</v>
      </c>
      <c r="R24" s="67">
        <v>2.9499999999999998E-2</v>
      </c>
      <c r="S24" s="67">
        <v>3.0499999999999999E-2</v>
      </c>
      <c r="T24" s="67">
        <v>3.2000000000000001E-2</v>
      </c>
      <c r="U24" s="36">
        <v>2.5999999999999999E-2</v>
      </c>
    </row>
    <row r="25" spans="1:22" x14ac:dyDescent="0.25">
      <c r="A25" s="9" t="s">
        <v>24</v>
      </c>
      <c r="C25" s="71"/>
      <c r="D25" s="98"/>
    </row>
    <row r="26" spans="1:22" x14ac:dyDescent="0.25">
      <c r="A26" s="9"/>
      <c r="B26" s="9" t="s">
        <v>51</v>
      </c>
      <c r="C26" s="42">
        <f>MAX(C17:C24)</f>
        <v>2.3E-2</v>
      </c>
      <c r="D26" s="12"/>
      <c r="E26" s="42">
        <f>MAX(E17:E24)</f>
        <v>0</v>
      </c>
      <c r="F26" s="42">
        <f>MAX(F17:F24)</f>
        <v>0</v>
      </c>
      <c r="G26" s="12"/>
      <c r="H26" s="42">
        <f t="shared" ref="H26:M26" si="6">MAX(H17:H24)</f>
        <v>1.2999999999999999E-2</v>
      </c>
      <c r="I26" s="42">
        <f t="shared" si="6"/>
        <v>1.2999999999999999E-2</v>
      </c>
      <c r="J26" s="42">
        <f t="shared" si="6"/>
        <v>2.35E-2</v>
      </c>
      <c r="K26" s="42">
        <f t="shared" si="6"/>
        <v>1.4500000000000001E-2</v>
      </c>
      <c r="L26" s="42">
        <f t="shared" si="6"/>
        <v>2.2499999999999999E-2</v>
      </c>
      <c r="M26" s="42">
        <f t="shared" si="6"/>
        <v>2.0500000000000001E-2</v>
      </c>
      <c r="N26" s="12"/>
      <c r="O26" s="42">
        <f t="shared" ref="O26:T26" si="7">MAX(O17:O24)</f>
        <v>2.76E-2</v>
      </c>
      <c r="P26" s="42">
        <f t="shared" si="7"/>
        <v>2.5499999999999998E-2</v>
      </c>
      <c r="Q26" s="42">
        <f t="shared" si="7"/>
        <v>3.0099999999999998E-2</v>
      </c>
      <c r="R26" s="42">
        <f t="shared" si="7"/>
        <v>3.2500000000000001E-2</v>
      </c>
      <c r="S26" s="42">
        <f t="shared" si="7"/>
        <v>3.3000000000000002E-2</v>
      </c>
      <c r="T26" s="42">
        <f t="shared" si="7"/>
        <v>3.5099999999999999E-2</v>
      </c>
    </row>
    <row r="27" spans="1:22" x14ac:dyDescent="0.25">
      <c r="A27" s="9"/>
      <c r="D27" s="9"/>
    </row>
    <row r="28" spans="1:22" x14ac:dyDescent="0.25">
      <c r="B28" t="s">
        <v>25</v>
      </c>
      <c r="C28" s="68">
        <v>2.2499999999999999E-2</v>
      </c>
      <c r="D28" s="12"/>
      <c r="E28" s="37" t="s">
        <v>4</v>
      </c>
      <c r="F28" s="37" t="s">
        <v>4</v>
      </c>
      <c r="G28" s="16"/>
      <c r="H28" s="37" t="s">
        <v>4</v>
      </c>
      <c r="I28" s="37" t="s">
        <v>4</v>
      </c>
      <c r="J28" s="37" t="s">
        <v>4</v>
      </c>
      <c r="K28" s="37" t="s">
        <v>4</v>
      </c>
      <c r="L28" s="37" t="s">
        <v>4</v>
      </c>
      <c r="M28" s="37"/>
      <c r="N28" s="16"/>
      <c r="O28" s="67">
        <v>2.4E-2</v>
      </c>
      <c r="P28" s="68" t="s">
        <v>4</v>
      </c>
      <c r="Q28" s="67">
        <v>2.5999999999999999E-2</v>
      </c>
      <c r="R28" s="67">
        <v>0.03</v>
      </c>
      <c r="S28" s="67">
        <v>2.9000000000000001E-2</v>
      </c>
      <c r="T28" s="67">
        <v>3.3000000000000002E-2</v>
      </c>
    </row>
    <row r="29" spans="1:22" x14ac:dyDescent="0.25">
      <c r="B29" t="s">
        <v>28</v>
      </c>
      <c r="C29" s="68">
        <v>0.02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 t="s">
        <v>4</v>
      </c>
      <c r="N29" s="16"/>
      <c r="O29" s="67">
        <v>2.4E-2</v>
      </c>
      <c r="P29" s="68" t="s">
        <v>4</v>
      </c>
      <c r="Q29" s="67">
        <v>2.5999999999999999E-2</v>
      </c>
      <c r="R29" s="67">
        <v>2.75E-2</v>
      </c>
      <c r="S29" s="67">
        <v>2.9000000000000001E-2</v>
      </c>
      <c r="T29" s="67">
        <v>3.1E-2</v>
      </c>
    </row>
    <row r="30" spans="1:22" x14ac:dyDescent="0.25">
      <c r="B30" t="s">
        <v>29</v>
      </c>
      <c r="C30" s="68">
        <v>1.4999999999999999E-2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8">
        <v>2.3E-2</v>
      </c>
      <c r="P30" s="68" t="s">
        <v>4</v>
      </c>
      <c r="Q30" s="68">
        <v>2.5000000000000001E-2</v>
      </c>
      <c r="R30" s="68">
        <v>2.6499999999999999E-2</v>
      </c>
      <c r="S30" s="68">
        <v>2.8000000000000001E-2</v>
      </c>
      <c r="T30" s="68">
        <v>0.03</v>
      </c>
    </row>
    <row r="31" spans="1:22" x14ac:dyDescent="0.25">
      <c r="B31" t="s">
        <v>30</v>
      </c>
      <c r="C31" s="68">
        <v>0.02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9">
        <v>2.5000000000000001E-2</v>
      </c>
      <c r="P31" s="68" t="s">
        <v>4</v>
      </c>
      <c r="Q31" s="69">
        <v>2.75E-2</v>
      </c>
      <c r="R31" s="69">
        <v>2.75E-2</v>
      </c>
      <c r="S31" s="69">
        <v>2.9000000000000001E-2</v>
      </c>
      <c r="T31" s="69">
        <v>3.1E-2</v>
      </c>
    </row>
    <row r="32" spans="1:22" x14ac:dyDescent="0.25">
      <c r="B32" t="s">
        <v>247</v>
      </c>
      <c r="C32" s="68">
        <v>0.02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8">
        <v>2.4E-2</v>
      </c>
      <c r="P32" s="68" t="s">
        <v>4</v>
      </c>
      <c r="Q32" s="68">
        <v>2.5999999999999999E-2</v>
      </c>
      <c r="R32" s="68">
        <v>2.75E-2</v>
      </c>
      <c r="S32" s="68">
        <v>2.9000000000000001E-2</v>
      </c>
      <c r="T32" s="68">
        <v>3.1E-2</v>
      </c>
    </row>
    <row r="33" spans="1:21" x14ac:dyDescent="0.25">
      <c r="B33" t="s">
        <v>36</v>
      </c>
      <c r="C33" s="68" t="s">
        <v>416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7">
        <v>2.5000000000000001E-2</v>
      </c>
      <c r="P33" s="68" t="s">
        <v>4</v>
      </c>
      <c r="Q33" s="67">
        <v>2.5999999999999999E-2</v>
      </c>
      <c r="R33" s="67">
        <v>2.75E-2</v>
      </c>
      <c r="S33" s="67">
        <v>2.9000000000000001E-2</v>
      </c>
      <c r="T33" s="67">
        <v>3.2500000000000001E-2</v>
      </c>
    </row>
    <row r="34" spans="1:21" x14ac:dyDescent="0.25">
      <c r="B34" t="s">
        <v>188</v>
      </c>
      <c r="C34" s="68">
        <v>1.4999999999999999E-2</v>
      </c>
      <c r="D34" s="12"/>
      <c r="E34" s="37">
        <v>5.0000000000000001E-4</v>
      </c>
      <c r="F34" s="37">
        <v>2.5000000000000001E-3</v>
      </c>
      <c r="G34" s="16"/>
      <c r="H34" s="37">
        <v>4.4999999999999997E-3</v>
      </c>
      <c r="I34" s="37">
        <v>5.4999999999999997E-3</v>
      </c>
      <c r="J34" s="37">
        <v>6.4999999999999997E-3</v>
      </c>
      <c r="K34" s="37" t="s">
        <v>4</v>
      </c>
      <c r="L34" s="37">
        <v>7.0000000000000001E-3</v>
      </c>
      <c r="M34" s="37">
        <v>8.0000000000000002E-3</v>
      </c>
      <c r="N34" s="16"/>
      <c r="O34" s="68">
        <v>0.02</v>
      </c>
      <c r="P34" s="68">
        <v>2.5000000000000001E-2</v>
      </c>
      <c r="Q34" s="68">
        <v>2.1499999999999998E-2</v>
      </c>
      <c r="R34" s="68">
        <v>2.1999999999999999E-2</v>
      </c>
      <c r="S34" s="68">
        <v>2.35E-2</v>
      </c>
      <c r="T34" s="68">
        <v>3.5000000000000003E-2</v>
      </c>
    </row>
    <row r="35" spans="1:21" x14ac:dyDescent="0.25">
      <c r="B35" t="s">
        <v>413</v>
      </c>
      <c r="C35" s="68" t="s">
        <v>414</v>
      </c>
      <c r="D35" s="12"/>
      <c r="E35" s="37">
        <v>2.5000000000000001E-3</v>
      </c>
      <c r="F35" s="37">
        <v>3.5000000000000001E-3</v>
      </c>
      <c r="G35" s="16"/>
      <c r="H35" s="37" t="s">
        <v>4</v>
      </c>
      <c r="I35" s="37">
        <v>4.0000000000000001E-3</v>
      </c>
      <c r="J35" s="37" t="s">
        <v>4</v>
      </c>
      <c r="K35" s="37" t="s">
        <v>4</v>
      </c>
      <c r="L35" s="37">
        <v>5.0000000000000001E-3</v>
      </c>
      <c r="M35" s="37">
        <v>6.0000000000000001E-3</v>
      </c>
      <c r="N35" s="16"/>
      <c r="O35" s="67">
        <v>2.8000000000000001E-2</v>
      </c>
      <c r="P35" s="68">
        <v>1.35E-2</v>
      </c>
      <c r="Q35" s="67">
        <v>2.9000000000000001E-2</v>
      </c>
      <c r="R35" s="67">
        <v>1.6500000000000001E-2</v>
      </c>
      <c r="S35" s="67">
        <v>1.9E-2</v>
      </c>
      <c r="T35" s="67">
        <v>3.15E-2</v>
      </c>
    </row>
    <row r="36" spans="1:21" x14ac:dyDescent="0.25">
      <c r="D36" s="9"/>
      <c r="O36" s="43"/>
      <c r="P36" s="44"/>
      <c r="Q36" s="43"/>
      <c r="R36" s="43"/>
      <c r="S36" s="43"/>
      <c r="T36" s="43"/>
    </row>
    <row r="37" spans="1:21" x14ac:dyDescent="0.25">
      <c r="A37" s="8"/>
      <c r="B37" s="25" t="s">
        <v>37</v>
      </c>
      <c r="C37" s="42">
        <f>MAX(C28:C33)</f>
        <v>2.2499999999999999E-2</v>
      </c>
      <c r="D37" s="12"/>
      <c r="E37" s="42" t="s">
        <v>4</v>
      </c>
      <c r="F37" s="42" t="s">
        <v>4</v>
      </c>
      <c r="G37" s="12"/>
      <c r="H37" s="42" t="s">
        <v>4</v>
      </c>
      <c r="I37" s="42" t="s">
        <v>4</v>
      </c>
      <c r="J37" s="42" t="s">
        <v>4</v>
      </c>
      <c r="K37" s="42" t="s">
        <v>4</v>
      </c>
      <c r="L37" s="42" t="s">
        <v>4</v>
      </c>
      <c r="M37" s="42" t="s">
        <v>4</v>
      </c>
      <c r="N37" s="12"/>
      <c r="O37" s="42">
        <f>MAX(O28:O33)</f>
        <v>2.5000000000000001E-2</v>
      </c>
      <c r="P37" s="42" t="s">
        <v>4</v>
      </c>
      <c r="Q37" s="42">
        <f>MAX(Q28:Q33)</f>
        <v>2.75E-2</v>
      </c>
      <c r="R37" s="42">
        <f>MAX(R28:R33)</f>
        <v>0.03</v>
      </c>
      <c r="S37" s="42">
        <f>MAX(S28:S33)</f>
        <v>2.9000000000000001E-2</v>
      </c>
      <c r="T37" s="42">
        <f>MAX(T28:T33)</f>
        <v>3.3000000000000002E-2</v>
      </c>
      <c r="U37" s="8"/>
    </row>
    <row r="38" spans="1:21" x14ac:dyDescent="0.25">
      <c r="A38" s="9" t="s">
        <v>38</v>
      </c>
      <c r="D38" s="9"/>
    </row>
    <row r="39" spans="1:21" x14ac:dyDescent="0.25">
      <c r="B39" s="9" t="s">
        <v>38</v>
      </c>
      <c r="C39" s="78">
        <v>1.15E-2</v>
      </c>
      <c r="D39" s="12"/>
      <c r="E39" s="83">
        <v>1.1599999999999999E-2</v>
      </c>
      <c r="F39" s="80">
        <v>1.26E-2</v>
      </c>
      <c r="G39" s="12"/>
      <c r="H39" s="80">
        <v>1.15E-2</v>
      </c>
      <c r="I39" s="80">
        <v>1.2500000000000001E-2</v>
      </c>
      <c r="J39" s="80">
        <v>1.35E-2</v>
      </c>
      <c r="K39" s="80">
        <v>1.4999999999999999E-2</v>
      </c>
      <c r="L39" s="80">
        <v>1.7000000000000001E-2</v>
      </c>
      <c r="M39" s="80">
        <v>1.7999999999999999E-2</v>
      </c>
      <c r="N39" s="61"/>
      <c r="O39" s="80">
        <v>2.3400000000000001E-2</v>
      </c>
      <c r="P39" s="80">
        <v>2.4E-2</v>
      </c>
      <c r="Q39" s="80">
        <v>2.7400000000000001E-2</v>
      </c>
      <c r="R39" s="80">
        <v>3.0300000000000001E-2</v>
      </c>
      <c r="S39" s="80">
        <v>3.0499999999999999E-2</v>
      </c>
      <c r="T39" s="80">
        <v>3.2899999999999999E-2</v>
      </c>
    </row>
    <row r="40" spans="1:21" x14ac:dyDescent="0.25">
      <c r="B40" s="9" t="s">
        <v>392</v>
      </c>
      <c r="C40" s="78">
        <v>1.15E-2</v>
      </c>
      <c r="D40" s="12"/>
      <c r="E40" s="83">
        <v>1.15E-2</v>
      </c>
      <c r="F40" s="80">
        <v>1.2500000000000001E-2</v>
      </c>
      <c r="G40" s="12"/>
      <c r="H40" s="80">
        <v>1.14E-2</v>
      </c>
      <c r="I40" s="80">
        <v>1.24E-2</v>
      </c>
      <c r="J40" s="80">
        <v>1.34E-2</v>
      </c>
      <c r="K40" s="80">
        <v>1.49E-2</v>
      </c>
      <c r="L40" s="80">
        <v>1.6899999999999998E-2</v>
      </c>
      <c r="M40" s="80">
        <v>1.7899999999999999E-2</v>
      </c>
      <c r="N40" s="61"/>
      <c r="O40" s="80">
        <v>2.3300000000000001E-2</v>
      </c>
      <c r="P40" s="80">
        <v>2.3900000000000001E-2</v>
      </c>
      <c r="Q40" s="80">
        <v>2.7300000000000001E-2</v>
      </c>
      <c r="R40" s="80">
        <v>3.0200000000000001E-2</v>
      </c>
      <c r="S40" s="80">
        <v>3.04E-2</v>
      </c>
      <c r="T40" s="80">
        <v>3.2800000000000003E-2</v>
      </c>
    </row>
    <row r="41" spans="1:21" x14ac:dyDescent="0.25">
      <c r="B41" s="9" t="s">
        <v>364</v>
      </c>
      <c r="C41" s="78">
        <v>1.4999999999999999E-2</v>
      </c>
      <c r="D41" s="12"/>
      <c r="E41" s="78">
        <v>1.7999999999999999E-2</v>
      </c>
      <c r="F41" s="78">
        <v>2.3E-2</v>
      </c>
      <c r="G41" s="12"/>
      <c r="H41" s="78">
        <v>1.9E-2</v>
      </c>
      <c r="I41" s="78">
        <v>1.9E-2</v>
      </c>
      <c r="J41" s="78">
        <v>1.9E-2</v>
      </c>
      <c r="K41" s="78">
        <v>0.02</v>
      </c>
      <c r="L41" s="78">
        <v>2.0500000000000001E-2</v>
      </c>
      <c r="M41" s="78">
        <v>2.1000000000000001E-2</v>
      </c>
      <c r="N41" s="60"/>
      <c r="O41" s="78">
        <v>2.8000000000000001E-2</v>
      </c>
      <c r="P41" s="78">
        <v>0.03</v>
      </c>
      <c r="Q41" s="78">
        <v>3.1E-2</v>
      </c>
      <c r="R41" s="78">
        <v>3.2500000000000001E-2</v>
      </c>
      <c r="S41" s="78">
        <v>3.3000000000000002E-2</v>
      </c>
      <c r="T41" s="78">
        <v>3.5000000000000003E-2</v>
      </c>
    </row>
    <row r="42" spans="1:21" x14ac:dyDescent="0.25">
      <c r="B42" t="s">
        <v>256</v>
      </c>
    </row>
    <row r="43" spans="1:21" x14ac:dyDescent="0.25">
      <c r="B43" t="s">
        <v>401</v>
      </c>
    </row>
  </sheetData>
  <customSheetViews>
    <customSheetView guid="{299C277F-2E78-4ADB-B474-2EF796E7CB2F}" hiddenRows="1">
      <selection activeCell="V31" sqref="V31"/>
      <pageMargins left="0.7" right="0.7" top="0.75" bottom="0.75" header="0.3" footer="0.3"/>
    </customSheetView>
  </customSheetViews>
  <mergeCells count="3">
    <mergeCell ref="E1:F1"/>
    <mergeCell ref="H1:M1"/>
    <mergeCell ref="O1:T1"/>
  </mergeCells>
  <conditionalFormatting sqref="C6:D6 D5 G21">
    <cfRule type="cellIs" dxfId="4858" priority="28" operator="greaterThan">
      <formula>0.0165</formula>
    </cfRule>
  </conditionalFormatting>
  <conditionalFormatting sqref="N22">
    <cfRule type="cellIs" dxfId="4857" priority="27" operator="greaterThan">
      <formula>0.018</formula>
    </cfRule>
  </conditionalFormatting>
  <conditionalFormatting sqref="G5:G6">
    <cfRule type="cellIs" dxfId="4856" priority="26" operator="greaterThan">
      <formula>0.0165</formula>
    </cfRule>
  </conditionalFormatting>
  <conditionalFormatting sqref="G23">
    <cfRule type="cellIs" dxfId="4855" priority="25" operator="greaterThan">
      <formula>0.0165</formula>
    </cfRule>
  </conditionalFormatting>
  <conditionalFormatting sqref="C8:C13">
    <cfRule type="top10" dxfId="4854" priority="24" rank="1"/>
  </conditionalFormatting>
  <conditionalFormatting sqref="E8:E9 E11:E12">
    <cfRule type="top10" dxfId="4853" priority="23" rank="1"/>
  </conditionalFormatting>
  <conditionalFormatting sqref="H8:H9 H11:H13">
    <cfRule type="top10" dxfId="4852" priority="22" rank="1"/>
  </conditionalFormatting>
  <conditionalFormatting sqref="I8:I9 I11:I13">
    <cfRule type="top10" dxfId="4851" priority="21" rank="1"/>
  </conditionalFormatting>
  <conditionalFormatting sqref="K8:K9 K11:K13">
    <cfRule type="top10" dxfId="4850" priority="20" rank="1"/>
  </conditionalFormatting>
  <conditionalFormatting sqref="L8:L13">
    <cfRule type="top10" dxfId="4849" priority="19" rank="1"/>
  </conditionalFormatting>
  <conditionalFormatting sqref="M8:M13">
    <cfRule type="top10" dxfId="4848" priority="18" rank="1"/>
  </conditionalFormatting>
  <conditionalFormatting sqref="O8:O13">
    <cfRule type="top10" dxfId="4847" priority="17" rank="1"/>
  </conditionalFormatting>
  <conditionalFormatting sqref="P8:P13">
    <cfRule type="top10" dxfId="4846" priority="16" rank="1"/>
  </conditionalFormatting>
  <conditionalFormatting sqref="Q8:Q13">
    <cfRule type="top10" dxfId="4845" priority="15" rank="1"/>
  </conditionalFormatting>
  <conditionalFormatting sqref="R8:R13">
    <cfRule type="top10" dxfId="4844" priority="14" rank="1"/>
  </conditionalFormatting>
  <conditionalFormatting sqref="S8:S13">
    <cfRule type="top10" dxfId="4843" priority="13" rank="1"/>
  </conditionalFormatting>
  <conditionalFormatting sqref="T8:T13">
    <cfRule type="top10" dxfId="4842" priority="12" rank="1"/>
  </conditionalFormatting>
  <conditionalFormatting sqref="J23:J24 J17:J21">
    <cfRule type="top10" dxfId="4841" priority="11" rank="1"/>
  </conditionalFormatting>
  <conditionalFormatting sqref="C28:C35">
    <cfRule type="top10" dxfId="4840" priority="10" rank="1"/>
  </conditionalFormatting>
  <conditionalFormatting sqref="F8:F13">
    <cfRule type="top10" dxfId="4839" priority="9" rank="1"/>
  </conditionalFormatting>
  <conditionalFormatting sqref="O28:O35">
    <cfRule type="top10" dxfId="4838" priority="8" rank="1"/>
  </conditionalFormatting>
  <conditionalFormatting sqref="Q28:Q35">
    <cfRule type="top10" dxfId="4837" priority="7" rank="1"/>
  </conditionalFormatting>
  <conditionalFormatting sqref="R28:R35">
    <cfRule type="top10" dxfId="4836" priority="3" rank="1"/>
    <cfRule type="top10" dxfId="4835" priority="6" rank="1"/>
  </conditionalFormatting>
  <conditionalFormatting sqref="S28:S35">
    <cfRule type="top10" dxfId="4834" priority="5" rank="1"/>
  </conditionalFormatting>
  <conditionalFormatting sqref="T28:T35">
    <cfRule type="top10" dxfId="4833" priority="4" rank="1"/>
  </conditionalFormatting>
  <conditionalFormatting sqref="H10">
    <cfRule type="top10" dxfId="4832" priority="2" rank="1"/>
  </conditionalFormatting>
  <conditionalFormatting sqref="P17">
    <cfRule type="top10" dxfId="4831" priority="1" rank="1"/>
  </conditionalFormatting>
  <conditionalFormatting sqref="H17:H24">
    <cfRule type="top10" dxfId="4830" priority="29" rank="1"/>
  </conditionalFormatting>
  <conditionalFormatting sqref="I17:I24">
    <cfRule type="top10" dxfId="4829" priority="30" rank="1"/>
  </conditionalFormatting>
  <conditionalFormatting sqref="K17:K24">
    <cfRule type="top10" dxfId="4828" priority="31" rank="1"/>
  </conditionalFormatting>
  <conditionalFormatting sqref="L17:L24">
    <cfRule type="top10" dxfId="4827" priority="32" rank="1"/>
  </conditionalFormatting>
  <conditionalFormatting sqref="M17:M24">
    <cfRule type="top10" dxfId="4826" priority="33" rank="1"/>
  </conditionalFormatting>
  <conditionalFormatting sqref="C17:C24">
    <cfRule type="top10" dxfId="4825" priority="34" rank="1"/>
  </conditionalFormatting>
  <conditionalFormatting sqref="E17:E24">
    <cfRule type="top10" dxfId="4824" priority="35" rank="1"/>
  </conditionalFormatting>
  <conditionalFormatting sqref="F17:F24">
    <cfRule type="top10" dxfId="4823" priority="36" rank="1"/>
  </conditionalFormatting>
  <conditionalFormatting sqref="P18:P24">
    <cfRule type="top10" dxfId="4822" priority="37" percent="1" rank="10"/>
  </conditionalFormatting>
  <conditionalFormatting sqref="O17:O24">
    <cfRule type="top10" dxfId="4821" priority="38" rank="1"/>
  </conditionalFormatting>
  <conditionalFormatting sqref="Q17:Q24">
    <cfRule type="top10" dxfId="4820" priority="39" rank="1"/>
  </conditionalFormatting>
  <conditionalFormatting sqref="R17:R24">
    <cfRule type="top10" dxfId="4819" priority="40" rank="1"/>
  </conditionalFormatting>
  <conditionalFormatting sqref="S17:S24">
    <cfRule type="top10" dxfId="4818" priority="41" rank="1"/>
  </conditionalFormatting>
  <conditionalFormatting sqref="T17:T24">
    <cfRule type="top10" dxfId="4817" priority="42" rank="1"/>
  </conditionalFormatting>
  <pageMargins left="0.7" right="0.7" top="0.75" bottom="0.75" header="0.3" footer="0.3"/>
  <legacy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1388A-78E9-4240-A9FC-28D5976316E0}">
  <dimension ref="A1:V43"/>
  <sheetViews>
    <sheetView workbookViewId="0"/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8.7109375" bestFit="1" customWidth="1"/>
    <col min="22" max="22" width="9.42578125" bestFit="1" customWidth="1"/>
  </cols>
  <sheetData>
    <row r="1" spans="1:22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2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2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2" hidden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5.4999999999999997E-3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8.0000000000000002E-3</v>
      </c>
      <c r="L4" s="78">
        <f t="shared" si="0"/>
        <v>6.0000000000000001E-3</v>
      </c>
      <c r="M4" s="78">
        <f t="shared" si="0"/>
        <v>9.4999999999999998E-3</v>
      </c>
      <c r="N4" s="79"/>
      <c r="O4" s="78">
        <f t="shared" ref="O4:T4" si="1">MAX(O8:O13)</f>
        <v>0.02</v>
      </c>
      <c r="P4" s="78">
        <f t="shared" si="1"/>
        <v>2.1999999999999999E-2</v>
      </c>
      <c r="Q4" s="78">
        <f t="shared" si="1"/>
        <v>1.2500000000000001E-2</v>
      </c>
      <c r="R4" s="78">
        <f t="shared" si="1"/>
        <v>1.6E-2</v>
      </c>
      <c r="S4" s="78">
        <f t="shared" si="1"/>
        <v>1.4999999999999999E-2</v>
      </c>
      <c r="T4" s="78">
        <f t="shared" si="1"/>
        <v>0.03</v>
      </c>
    </row>
    <row r="5" spans="1:22" hidden="1" x14ac:dyDescent="0.25">
      <c r="B5" s="71" t="s">
        <v>347</v>
      </c>
      <c r="C5" s="80" t="s">
        <v>358</v>
      </c>
      <c r="D5" s="79"/>
      <c r="E5" s="80">
        <f>MEDIAN(E8:E13)</f>
        <v>7.5000000000000002E-4</v>
      </c>
      <c r="F5" s="80">
        <f>MEDIAN(F8:F13)</f>
        <v>3.0000000000000001E-3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4.0000000000000001E-3</v>
      </c>
      <c r="L5" s="80">
        <f t="shared" si="2"/>
        <v>4.4999999999999997E-3</v>
      </c>
      <c r="M5" s="80">
        <f t="shared" si="2"/>
        <v>5.4999999999999997E-3</v>
      </c>
      <c r="N5" s="81"/>
      <c r="O5" s="80">
        <f t="shared" ref="O5:T5" si="3">MEDIAN(O8:O13)</f>
        <v>1.0999999999999999E-2</v>
      </c>
      <c r="P5" s="80">
        <f t="shared" si="3"/>
        <v>1.0500000000000001E-2</v>
      </c>
      <c r="Q5" s="80">
        <f t="shared" si="3"/>
        <v>1.175E-2</v>
      </c>
      <c r="R5" s="80">
        <f t="shared" si="3"/>
        <v>1.2500000000000001E-2</v>
      </c>
      <c r="S5" s="80">
        <f t="shared" si="3"/>
        <v>1.3999999999999999E-2</v>
      </c>
      <c r="T5" s="80">
        <f t="shared" si="3"/>
        <v>1.6E-2</v>
      </c>
    </row>
    <row r="6" spans="1:22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2" x14ac:dyDescent="0.25">
      <c r="A7" s="9" t="s">
        <v>10</v>
      </c>
    </row>
    <row r="8" spans="1:22" x14ac:dyDescent="0.25">
      <c r="A8" s="9"/>
      <c r="B8" t="s">
        <v>46</v>
      </c>
      <c r="C8" s="47" t="s">
        <v>403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2" x14ac:dyDescent="0.25">
      <c r="A9" s="9"/>
      <c r="B9" t="s">
        <v>47</v>
      </c>
      <c r="C9" s="82" t="s">
        <v>412</v>
      </c>
      <c r="D9" s="97"/>
      <c r="E9" s="73">
        <v>3.5000000000000001E-3</v>
      </c>
      <c r="F9" s="73">
        <v>3.5000000000000001E-3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0.02</v>
      </c>
      <c r="P9" s="37">
        <v>2.1999999999999999E-2</v>
      </c>
      <c r="Q9" s="65">
        <v>1.2500000000000001E-2</v>
      </c>
      <c r="R9" s="65">
        <v>1.6E-2</v>
      </c>
      <c r="S9" s="65">
        <v>1.4999999999999999E-2</v>
      </c>
      <c r="T9" s="65">
        <v>0.03</v>
      </c>
      <c r="U9" s="9"/>
    </row>
    <row r="10" spans="1:22" x14ac:dyDescent="0.25">
      <c r="A10" s="9"/>
      <c r="B10" t="s">
        <v>48</v>
      </c>
      <c r="C10" s="47" t="s">
        <v>415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0.02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9"/>
    </row>
    <row r="11" spans="1:22" x14ac:dyDescent="0.25">
      <c r="A11" s="9"/>
      <c r="B11" t="s">
        <v>65</v>
      </c>
      <c r="C11" s="87" t="s">
        <v>417</v>
      </c>
      <c r="D11" s="9"/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2" x14ac:dyDescent="0.25">
      <c r="A12" s="9"/>
      <c r="B12" t="s">
        <v>49</v>
      </c>
      <c r="C12" s="87" t="s">
        <v>415</v>
      </c>
      <c r="D12" s="96"/>
      <c r="E12" s="70">
        <v>1.0000000000000001E-5</v>
      </c>
      <c r="F12" s="69">
        <v>5.4999999999999997E-3</v>
      </c>
      <c r="G12" s="6"/>
      <c r="H12" s="37"/>
      <c r="I12" s="37">
        <v>1E-3</v>
      </c>
      <c r="J12" s="38">
        <v>2.5000000000000001E-3</v>
      </c>
      <c r="K12" s="37">
        <v>8.0000000000000002E-3</v>
      </c>
      <c r="L12" s="37">
        <v>4.4999999999999997E-3</v>
      </c>
      <c r="M12" s="37">
        <v>9.4999999999999998E-3</v>
      </c>
      <c r="N12" s="6"/>
      <c r="O12" s="37">
        <v>1.2E-2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2" x14ac:dyDescent="0.25">
      <c r="A13" s="9"/>
      <c r="B13" t="s">
        <v>50</v>
      </c>
      <c r="C13" s="70" t="s">
        <v>405</v>
      </c>
      <c r="D13" s="97"/>
      <c r="E13" s="77">
        <v>0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2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2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5.4999999999999997E-3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8.0000000000000002E-3</v>
      </c>
      <c r="L15" s="42">
        <f t="shared" si="4"/>
        <v>6.0000000000000001E-3</v>
      </c>
      <c r="M15" s="42">
        <f t="shared" si="4"/>
        <v>9.4999999999999998E-3</v>
      </c>
      <c r="N15" s="12"/>
      <c r="O15" s="42">
        <f t="shared" ref="O15:T15" si="5">MAX(O8:O13)</f>
        <v>0.02</v>
      </c>
      <c r="P15" s="42">
        <f t="shared" si="5"/>
        <v>2.1999999999999999E-2</v>
      </c>
      <c r="Q15" s="42">
        <f t="shared" si="5"/>
        <v>1.2500000000000001E-2</v>
      </c>
      <c r="R15" s="42">
        <f t="shared" si="5"/>
        <v>1.6E-2</v>
      </c>
      <c r="S15" s="42">
        <f t="shared" si="5"/>
        <v>1.4999999999999999E-2</v>
      </c>
      <c r="T15" s="42">
        <f t="shared" si="5"/>
        <v>0.03</v>
      </c>
    </row>
    <row r="16" spans="1:22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 t="s">
        <v>409</v>
      </c>
      <c r="V16" s="9" t="s">
        <v>410</v>
      </c>
    </row>
    <row r="17" spans="1:22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1.95E-2</v>
      </c>
      <c r="M17" s="37">
        <v>2.0500000000000001E-2</v>
      </c>
      <c r="N17" s="16"/>
      <c r="O17" s="37">
        <v>2.76E-2</v>
      </c>
      <c r="P17" s="37" t="s">
        <v>4</v>
      </c>
      <c r="Q17" s="37">
        <v>3.0099999999999998E-2</v>
      </c>
      <c r="R17" s="37">
        <v>3.2500000000000001E-2</v>
      </c>
      <c r="S17" s="37">
        <v>3.3000000000000002E-2</v>
      </c>
      <c r="T17" s="37">
        <v>3.5000000000000003E-2</v>
      </c>
      <c r="U17" s="36">
        <v>2.5999999999999999E-2</v>
      </c>
      <c r="V17" s="36">
        <v>0.03</v>
      </c>
    </row>
    <row r="18" spans="1:22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2.5000000000000001E-2</v>
      </c>
      <c r="R18" s="68">
        <v>1.4999999999999999E-2</v>
      </c>
      <c r="S18" s="68">
        <v>1.6E-2</v>
      </c>
      <c r="T18" s="68">
        <v>1.7999999999999999E-2</v>
      </c>
    </row>
    <row r="19" spans="1:22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7">
        <v>2.1999999999999999E-2</v>
      </c>
      <c r="P19" s="67" t="s">
        <v>4</v>
      </c>
      <c r="Q19" s="67">
        <v>2.8799999999999999E-2</v>
      </c>
      <c r="R19" s="67">
        <v>3.1800000000000002E-2</v>
      </c>
      <c r="S19" s="67">
        <v>3.2300000000000002E-2</v>
      </c>
      <c r="T19" s="67">
        <v>3.49E-2</v>
      </c>
    </row>
    <row r="20" spans="1:22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1.7500000000000002E-2</v>
      </c>
      <c r="P20" s="67" t="s">
        <v>4</v>
      </c>
      <c r="Q20" s="67">
        <v>1.9E-2</v>
      </c>
      <c r="R20" s="67">
        <v>1.95E-2</v>
      </c>
      <c r="S20" s="67">
        <v>2.1499999999999998E-2</v>
      </c>
      <c r="T20" s="67">
        <v>2.9499999999999998E-2</v>
      </c>
    </row>
    <row r="21" spans="1:22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</row>
    <row r="22" spans="1:22" x14ac:dyDescent="0.25">
      <c r="B22" t="s">
        <v>230</v>
      </c>
      <c r="C22" s="38">
        <v>1.0999999999999999E-2</v>
      </c>
      <c r="D22" s="95"/>
      <c r="E22" s="37" t="s">
        <v>4</v>
      </c>
      <c r="F22" s="37" t="s">
        <v>4</v>
      </c>
      <c r="G22" s="19"/>
      <c r="H22" s="37"/>
      <c r="I22" s="37" t="s">
        <v>4</v>
      </c>
      <c r="J22" s="37">
        <v>5.0000000000000001E-3</v>
      </c>
      <c r="K22" s="37" t="s">
        <v>4</v>
      </c>
      <c r="L22" s="37">
        <v>2.2499999999999999E-2</v>
      </c>
      <c r="M22" s="37">
        <v>5.0000000000000001E-3</v>
      </c>
      <c r="N22" s="19"/>
      <c r="O22" s="37">
        <v>2.5000000000000001E-2</v>
      </c>
      <c r="P22" s="37">
        <v>2.5499999999999998E-2</v>
      </c>
      <c r="Q22" s="37">
        <v>2.5999999999999999E-2</v>
      </c>
      <c r="R22" s="37">
        <v>2.7E-2</v>
      </c>
      <c r="S22" s="37">
        <v>2.75E-2</v>
      </c>
      <c r="T22" s="37">
        <v>0.03</v>
      </c>
    </row>
    <row r="23" spans="1:22" x14ac:dyDescent="0.25">
      <c r="B23" t="s">
        <v>408</v>
      </c>
      <c r="C23" s="70">
        <v>1.0999999999999999E-2</v>
      </c>
      <c r="D23" s="95"/>
      <c r="E23" s="37"/>
      <c r="F23" s="37"/>
      <c r="G23" s="19"/>
      <c r="H23" s="67"/>
      <c r="I23" s="67"/>
      <c r="J23" s="67"/>
      <c r="K23" s="67"/>
      <c r="L23" s="67"/>
      <c r="M23" s="67"/>
      <c r="N23" s="19"/>
      <c r="O23" s="67">
        <v>2.5000000000000001E-2</v>
      </c>
      <c r="P23" s="67"/>
      <c r="Q23" s="67">
        <v>2.1999999999999999E-2</v>
      </c>
      <c r="R23" s="67">
        <v>2.5000000000000001E-2</v>
      </c>
      <c r="S23" s="67">
        <v>2.5999999999999999E-2</v>
      </c>
      <c r="T23" s="67">
        <v>2.75E-2</v>
      </c>
    </row>
    <row r="24" spans="1:22" x14ac:dyDescent="0.25">
      <c r="B24" t="s">
        <v>23</v>
      </c>
      <c r="C24" s="68" t="s">
        <v>398</v>
      </c>
      <c r="D24" s="79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2.5000000000000001E-2</v>
      </c>
      <c r="P24" s="67" t="s">
        <v>4</v>
      </c>
      <c r="Q24" s="67">
        <v>2.8000000000000001E-2</v>
      </c>
      <c r="R24" s="67">
        <v>2.9499999999999998E-2</v>
      </c>
      <c r="S24" s="67">
        <v>3.0499999999999999E-2</v>
      </c>
      <c r="T24" s="67">
        <v>3.2000000000000001E-2</v>
      </c>
      <c r="U24" s="36">
        <v>2.5999999999999999E-2</v>
      </c>
    </row>
    <row r="25" spans="1:22" x14ac:dyDescent="0.25">
      <c r="A25" s="9" t="s">
        <v>24</v>
      </c>
      <c r="C25" s="71"/>
      <c r="D25" s="98"/>
    </row>
    <row r="26" spans="1:22" x14ac:dyDescent="0.25">
      <c r="A26" s="9"/>
      <c r="B26" s="9" t="s">
        <v>51</v>
      </c>
      <c r="C26" s="42">
        <f>MAX(C17:C24)</f>
        <v>2.3E-2</v>
      </c>
      <c r="D26" s="12"/>
      <c r="E26" s="42">
        <f>MAX(E17:E24)</f>
        <v>0</v>
      </c>
      <c r="F26" s="42">
        <f>MAX(F17:F24)</f>
        <v>0</v>
      </c>
      <c r="G26" s="12"/>
      <c r="H26" s="42">
        <f t="shared" ref="H26:M26" si="6">MAX(H17:H24)</f>
        <v>1.2999999999999999E-2</v>
      </c>
      <c r="I26" s="42">
        <f t="shared" si="6"/>
        <v>1.2999999999999999E-2</v>
      </c>
      <c r="J26" s="42">
        <f t="shared" si="6"/>
        <v>2.35E-2</v>
      </c>
      <c r="K26" s="42">
        <f t="shared" si="6"/>
        <v>1.4500000000000001E-2</v>
      </c>
      <c r="L26" s="42">
        <f t="shared" si="6"/>
        <v>2.2499999999999999E-2</v>
      </c>
      <c r="M26" s="42">
        <f t="shared" si="6"/>
        <v>2.0500000000000001E-2</v>
      </c>
      <c r="N26" s="12"/>
      <c r="O26" s="42">
        <f t="shared" ref="O26:T26" si="7">MAX(O17:O24)</f>
        <v>2.76E-2</v>
      </c>
      <c r="P26" s="42">
        <f t="shared" si="7"/>
        <v>2.5499999999999998E-2</v>
      </c>
      <c r="Q26" s="42">
        <f t="shared" si="7"/>
        <v>3.0099999999999998E-2</v>
      </c>
      <c r="R26" s="42">
        <f t="shared" si="7"/>
        <v>3.2500000000000001E-2</v>
      </c>
      <c r="S26" s="42">
        <f t="shared" si="7"/>
        <v>3.3000000000000002E-2</v>
      </c>
      <c r="T26" s="42">
        <f t="shared" si="7"/>
        <v>3.5000000000000003E-2</v>
      </c>
    </row>
    <row r="27" spans="1:22" x14ac:dyDescent="0.25">
      <c r="A27" s="9"/>
      <c r="D27" s="9"/>
    </row>
    <row r="28" spans="1:22" x14ac:dyDescent="0.25">
      <c r="B28" t="s">
        <v>25</v>
      </c>
      <c r="C28" s="68">
        <v>2.2499999999999999E-2</v>
      </c>
      <c r="D28" s="12"/>
      <c r="E28" s="37" t="s">
        <v>4</v>
      </c>
      <c r="F28" s="37" t="s">
        <v>4</v>
      </c>
      <c r="G28" s="16"/>
      <c r="H28" s="37" t="s">
        <v>4</v>
      </c>
      <c r="I28" s="37" t="s">
        <v>4</v>
      </c>
      <c r="J28" s="37" t="s">
        <v>4</v>
      </c>
      <c r="K28" s="37" t="s">
        <v>4</v>
      </c>
      <c r="L28" s="37" t="s">
        <v>4</v>
      </c>
      <c r="M28" s="37"/>
      <c r="N28" s="16"/>
      <c r="O28" s="67">
        <v>2.4E-2</v>
      </c>
      <c r="P28" s="68" t="s">
        <v>4</v>
      </c>
      <c r="Q28" s="67">
        <v>2.5999999999999999E-2</v>
      </c>
      <c r="R28" s="67">
        <v>0.03</v>
      </c>
      <c r="S28" s="67">
        <v>2.9000000000000001E-2</v>
      </c>
      <c r="T28" s="67">
        <v>3.3000000000000002E-2</v>
      </c>
    </row>
    <row r="29" spans="1:22" x14ac:dyDescent="0.25">
      <c r="B29" t="s">
        <v>28</v>
      </c>
      <c r="C29" s="68">
        <v>0.02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 t="s">
        <v>4</v>
      </c>
      <c r="N29" s="16"/>
      <c r="O29" s="67">
        <v>2.4E-2</v>
      </c>
      <c r="P29" s="68" t="s">
        <v>4</v>
      </c>
      <c r="Q29" s="67">
        <v>2.5999999999999999E-2</v>
      </c>
      <c r="R29" s="67">
        <v>2.75E-2</v>
      </c>
      <c r="S29" s="67">
        <v>2.9000000000000001E-2</v>
      </c>
      <c r="T29" s="67">
        <v>3.1E-2</v>
      </c>
    </row>
    <row r="30" spans="1:22" x14ac:dyDescent="0.25">
      <c r="B30" t="s">
        <v>29</v>
      </c>
      <c r="C30" s="68">
        <v>1.4999999999999999E-2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8">
        <v>2.3E-2</v>
      </c>
      <c r="P30" s="68" t="s">
        <v>4</v>
      </c>
      <c r="Q30" s="68">
        <v>2.5000000000000001E-2</v>
      </c>
      <c r="R30" s="68">
        <v>2.6499999999999999E-2</v>
      </c>
      <c r="S30" s="68">
        <v>2.8000000000000001E-2</v>
      </c>
      <c r="T30" s="68">
        <v>0.03</v>
      </c>
    </row>
    <row r="31" spans="1:22" x14ac:dyDescent="0.25">
      <c r="B31" t="s">
        <v>30</v>
      </c>
      <c r="C31" s="68">
        <v>0.02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9">
        <v>2.5000000000000001E-2</v>
      </c>
      <c r="P31" s="68" t="s">
        <v>4</v>
      </c>
      <c r="Q31" s="69">
        <v>2.75E-2</v>
      </c>
      <c r="R31" s="69">
        <v>2.75E-2</v>
      </c>
      <c r="S31" s="69">
        <v>2.9000000000000001E-2</v>
      </c>
      <c r="T31" s="69">
        <v>3.1E-2</v>
      </c>
    </row>
    <row r="32" spans="1:22" x14ac:dyDescent="0.25">
      <c r="B32" t="s">
        <v>247</v>
      </c>
      <c r="C32" s="68">
        <v>0.02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8">
        <v>2.4E-2</v>
      </c>
      <c r="P32" s="68" t="s">
        <v>4</v>
      </c>
      <c r="Q32" s="68">
        <v>2.5999999999999999E-2</v>
      </c>
      <c r="R32" s="68">
        <v>2.75E-2</v>
      </c>
      <c r="S32" s="68">
        <v>2.9000000000000001E-2</v>
      </c>
      <c r="T32" s="68">
        <v>3.1E-2</v>
      </c>
    </row>
    <row r="33" spans="1:21" x14ac:dyDescent="0.25">
      <c r="B33" t="s">
        <v>36</v>
      </c>
      <c r="C33" s="68" t="s">
        <v>416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7">
        <v>2.5000000000000001E-2</v>
      </c>
      <c r="P33" s="68" t="s">
        <v>4</v>
      </c>
      <c r="Q33" s="67">
        <v>2.5999999999999999E-2</v>
      </c>
      <c r="R33" s="67">
        <v>2.75E-2</v>
      </c>
      <c r="S33" s="67">
        <v>2.9000000000000001E-2</v>
      </c>
      <c r="T33" s="67">
        <v>3.2500000000000001E-2</v>
      </c>
    </row>
    <row r="34" spans="1:21" x14ac:dyDescent="0.25">
      <c r="B34" t="s">
        <v>188</v>
      </c>
      <c r="C34" s="68">
        <v>1.4999999999999999E-2</v>
      </c>
      <c r="D34" s="12"/>
      <c r="E34" s="37">
        <v>5.0000000000000001E-4</v>
      </c>
      <c r="F34" s="37">
        <v>2.5000000000000001E-3</v>
      </c>
      <c r="G34" s="16"/>
      <c r="H34" s="37">
        <v>4.4999999999999997E-3</v>
      </c>
      <c r="I34" s="37">
        <v>5.4999999999999997E-3</v>
      </c>
      <c r="J34" s="37">
        <v>6.4999999999999997E-3</v>
      </c>
      <c r="K34" s="37" t="s">
        <v>4</v>
      </c>
      <c r="L34" s="37">
        <v>7.0000000000000001E-3</v>
      </c>
      <c r="M34" s="37">
        <v>8.0000000000000002E-3</v>
      </c>
      <c r="N34" s="16"/>
      <c r="O34" s="67">
        <v>0.02</v>
      </c>
      <c r="P34" s="68">
        <v>2.5000000000000001E-2</v>
      </c>
      <c r="Q34" s="67">
        <v>2.1499999999999998E-2</v>
      </c>
      <c r="R34" s="67">
        <v>2.1999999999999999E-2</v>
      </c>
      <c r="S34" s="67">
        <v>2.35E-2</v>
      </c>
      <c r="T34" s="67">
        <v>2.5999999999999999E-2</v>
      </c>
    </row>
    <row r="35" spans="1:21" x14ac:dyDescent="0.25">
      <c r="B35" t="s">
        <v>413</v>
      </c>
      <c r="C35" s="68" t="s">
        <v>414</v>
      </c>
      <c r="D35" s="12"/>
      <c r="E35" s="37">
        <v>2.5000000000000001E-3</v>
      </c>
      <c r="F35" s="37">
        <v>3.0000000000000001E-3</v>
      </c>
      <c r="G35" s="16"/>
      <c r="H35" s="37" t="s">
        <v>4</v>
      </c>
      <c r="I35" s="37">
        <v>4.0000000000000001E-3</v>
      </c>
      <c r="J35" s="37" t="s">
        <v>4</v>
      </c>
      <c r="K35" s="37" t="s">
        <v>4</v>
      </c>
      <c r="L35" s="37">
        <v>5.0000000000000001E-3</v>
      </c>
      <c r="M35" s="37">
        <v>6.0000000000000001E-3</v>
      </c>
      <c r="N35" s="16"/>
      <c r="O35" s="67">
        <v>2.8000000000000001E-2</v>
      </c>
      <c r="P35" s="68">
        <v>1.35E-2</v>
      </c>
      <c r="Q35" s="67">
        <v>2.9000000000000001E-2</v>
      </c>
      <c r="R35" s="67">
        <v>1.6500000000000001E-2</v>
      </c>
      <c r="S35" s="67">
        <v>1.9E-2</v>
      </c>
      <c r="T35" s="67">
        <v>3.15E-2</v>
      </c>
    </row>
    <row r="36" spans="1:21" x14ac:dyDescent="0.25">
      <c r="D36" s="9"/>
      <c r="O36" s="43"/>
      <c r="P36" s="44"/>
      <c r="Q36" s="43"/>
      <c r="R36" s="43"/>
      <c r="S36" s="43"/>
      <c r="T36" s="43"/>
    </row>
    <row r="37" spans="1:21" x14ac:dyDescent="0.25">
      <c r="A37" s="8"/>
      <c r="B37" s="25" t="s">
        <v>37</v>
      </c>
      <c r="C37" s="42">
        <f>MAX(C28:C33)</f>
        <v>2.2499999999999999E-2</v>
      </c>
      <c r="D37" s="12"/>
      <c r="E37" s="42" t="s">
        <v>4</v>
      </c>
      <c r="F37" s="42" t="s">
        <v>4</v>
      </c>
      <c r="G37" s="12"/>
      <c r="H37" s="42" t="s">
        <v>4</v>
      </c>
      <c r="I37" s="42" t="s">
        <v>4</v>
      </c>
      <c r="J37" s="42" t="s">
        <v>4</v>
      </c>
      <c r="K37" s="42" t="s">
        <v>4</v>
      </c>
      <c r="L37" s="42" t="s">
        <v>4</v>
      </c>
      <c r="M37" s="42" t="s">
        <v>4</v>
      </c>
      <c r="N37" s="12"/>
      <c r="O37" s="42">
        <f>MAX(O28:O33)</f>
        <v>2.5000000000000001E-2</v>
      </c>
      <c r="P37" s="42" t="s">
        <v>4</v>
      </c>
      <c r="Q37" s="42">
        <f>MAX(Q28:Q33)</f>
        <v>2.75E-2</v>
      </c>
      <c r="R37" s="42">
        <f>MAX(R28:R33)</f>
        <v>0.03</v>
      </c>
      <c r="S37" s="42">
        <f>MAX(S28:S33)</f>
        <v>2.9000000000000001E-2</v>
      </c>
      <c r="T37" s="42">
        <f>MAX(T28:T33)</f>
        <v>3.3000000000000002E-2</v>
      </c>
      <c r="U37" s="8"/>
    </row>
    <row r="38" spans="1:21" x14ac:dyDescent="0.25">
      <c r="A38" s="9" t="s">
        <v>38</v>
      </c>
      <c r="D38" s="9"/>
    </row>
    <row r="39" spans="1:21" x14ac:dyDescent="0.25">
      <c r="B39" s="9" t="s">
        <v>38</v>
      </c>
      <c r="C39" s="78">
        <v>1.15E-2</v>
      </c>
      <c r="D39" s="12"/>
      <c r="E39" s="83">
        <v>1.1599999999999999E-2</v>
      </c>
      <c r="F39" s="80">
        <v>1.26E-2</v>
      </c>
      <c r="G39" s="12"/>
      <c r="H39" s="80">
        <v>1.15E-2</v>
      </c>
      <c r="I39" s="80">
        <v>1.2500000000000001E-2</v>
      </c>
      <c r="J39" s="80">
        <v>1.35E-2</v>
      </c>
      <c r="K39" s="80">
        <v>1.4999999999999999E-2</v>
      </c>
      <c r="L39" s="80">
        <v>1.7000000000000001E-2</v>
      </c>
      <c r="M39" s="80">
        <v>1.7999999999999999E-2</v>
      </c>
      <c r="N39" s="61"/>
      <c r="O39" s="80">
        <v>2.2800000000000001E-2</v>
      </c>
      <c r="P39" s="80">
        <v>2.35E-2</v>
      </c>
      <c r="Q39" s="80">
        <v>2.6700000000000002E-2</v>
      </c>
      <c r="R39" s="80">
        <v>2.9499999999999998E-2</v>
      </c>
      <c r="S39" s="80">
        <v>2.98E-2</v>
      </c>
      <c r="T39" s="80">
        <v>3.2500000000000001E-2</v>
      </c>
    </row>
    <row r="40" spans="1:21" x14ac:dyDescent="0.25">
      <c r="B40" s="9" t="s">
        <v>392</v>
      </c>
      <c r="C40" s="78">
        <v>1.15E-2</v>
      </c>
      <c r="D40" s="12"/>
      <c r="E40" s="83">
        <v>1.15E-2</v>
      </c>
      <c r="F40" s="80">
        <v>1.2500000000000001E-2</v>
      </c>
      <c r="G40" s="12"/>
      <c r="H40" s="80">
        <v>1.14E-2</v>
      </c>
      <c r="I40" s="80">
        <v>1.24E-2</v>
      </c>
      <c r="J40" s="80">
        <v>1.34E-2</v>
      </c>
      <c r="K40" s="80">
        <v>1.49E-2</v>
      </c>
      <c r="L40" s="80">
        <v>1.6899999999999998E-2</v>
      </c>
      <c r="M40" s="80">
        <v>1.7899999999999999E-2</v>
      </c>
      <c r="N40" s="61"/>
      <c r="O40" s="80">
        <v>2.2700000000000001E-2</v>
      </c>
      <c r="P40" s="80">
        <v>2.3400000000000001E-2</v>
      </c>
      <c r="Q40" s="80">
        <v>2.6599999999999999E-2</v>
      </c>
      <c r="R40" s="80">
        <v>2.9399999999999999E-2</v>
      </c>
      <c r="S40" s="80">
        <v>2.9700000000000001E-2</v>
      </c>
      <c r="T40" s="80">
        <v>3.2399999999999998E-2</v>
      </c>
    </row>
    <row r="41" spans="1:21" x14ac:dyDescent="0.25">
      <c r="B41" s="9" t="s">
        <v>364</v>
      </c>
      <c r="C41" s="78">
        <v>1.4999999999999999E-2</v>
      </c>
      <c r="D41" s="12"/>
      <c r="E41" s="78">
        <v>1.7999999999999999E-2</v>
      </c>
      <c r="F41" s="78">
        <v>2.3E-2</v>
      </c>
      <c r="G41" s="12"/>
      <c r="H41" s="78">
        <v>1.9E-2</v>
      </c>
      <c r="I41" s="78">
        <v>1.9E-2</v>
      </c>
      <c r="J41" s="78">
        <v>1.9E-2</v>
      </c>
      <c r="K41" s="78">
        <v>0.02</v>
      </c>
      <c r="L41" s="78">
        <v>2.0500000000000001E-2</v>
      </c>
      <c r="M41" s="78">
        <v>2.1000000000000001E-2</v>
      </c>
      <c r="N41" s="60"/>
      <c r="O41" s="78">
        <v>2.8000000000000001E-2</v>
      </c>
      <c r="P41" s="78">
        <v>0.03</v>
      </c>
      <c r="Q41" s="78">
        <v>3.1E-2</v>
      </c>
      <c r="R41" s="78">
        <v>3.2500000000000001E-2</v>
      </c>
      <c r="S41" s="78">
        <v>3.3000000000000002E-2</v>
      </c>
      <c r="T41" s="78">
        <v>3.5000000000000003E-2</v>
      </c>
    </row>
    <row r="42" spans="1:21" x14ac:dyDescent="0.25">
      <c r="B42" t="s">
        <v>256</v>
      </c>
    </row>
    <row r="43" spans="1:21" x14ac:dyDescent="0.25">
      <c r="B43" t="s">
        <v>401</v>
      </c>
    </row>
  </sheetData>
  <customSheetViews>
    <customSheetView guid="{299C277F-2E78-4ADB-B474-2EF796E7CB2F}" hiddenRows="1">
      <pageMargins left="0.7" right="0.7" top="0.75" bottom="0.75" header="0.3" footer="0.3"/>
    </customSheetView>
  </customSheetViews>
  <mergeCells count="3">
    <mergeCell ref="E1:F1"/>
    <mergeCell ref="H1:M1"/>
    <mergeCell ref="O1:T1"/>
  </mergeCells>
  <conditionalFormatting sqref="C6:D6 D5 G21">
    <cfRule type="cellIs" dxfId="4816" priority="28" operator="greaterThan">
      <formula>0.0165</formula>
    </cfRule>
  </conditionalFormatting>
  <conditionalFormatting sqref="N22">
    <cfRule type="cellIs" dxfId="4815" priority="27" operator="greaterThan">
      <formula>0.018</formula>
    </cfRule>
  </conditionalFormatting>
  <conditionalFormatting sqref="G5:G6">
    <cfRule type="cellIs" dxfId="4814" priority="26" operator="greaterThan">
      <formula>0.0165</formula>
    </cfRule>
  </conditionalFormatting>
  <conditionalFormatting sqref="G23">
    <cfRule type="cellIs" dxfId="4813" priority="25" operator="greaterThan">
      <formula>0.0165</formula>
    </cfRule>
  </conditionalFormatting>
  <conditionalFormatting sqref="C8:C13">
    <cfRule type="top10" dxfId="4812" priority="24" rank="1"/>
  </conditionalFormatting>
  <conditionalFormatting sqref="E8:E9 E11:E12">
    <cfRule type="top10" dxfId="4811" priority="23" rank="1"/>
  </conditionalFormatting>
  <conditionalFormatting sqref="H8:H9 H11:H13">
    <cfRule type="top10" dxfId="4810" priority="22" rank="1"/>
  </conditionalFormatting>
  <conditionalFormatting sqref="I8:I9 I11:I13">
    <cfRule type="top10" dxfId="4809" priority="21" rank="1"/>
  </conditionalFormatting>
  <conditionalFormatting sqref="K8:K9 K11:K13">
    <cfRule type="top10" dxfId="4808" priority="20" rank="1"/>
  </conditionalFormatting>
  <conditionalFormatting sqref="L8:L13">
    <cfRule type="top10" dxfId="4807" priority="19" rank="1"/>
  </conditionalFormatting>
  <conditionalFormatting sqref="M8:M13">
    <cfRule type="top10" dxfId="4806" priority="18" rank="1"/>
  </conditionalFormatting>
  <conditionalFormatting sqref="O8:O13">
    <cfRule type="top10" dxfId="4805" priority="17" rank="1"/>
  </conditionalFormatting>
  <conditionalFormatting sqref="P8:P13">
    <cfRule type="top10" dxfId="4804" priority="16" rank="1"/>
  </conditionalFormatting>
  <conditionalFormatting sqref="Q8:Q13">
    <cfRule type="top10" dxfId="4803" priority="15" rank="1"/>
  </conditionalFormatting>
  <conditionalFormatting sqref="R8:R13">
    <cfRule type="top10" dxfId="4802" priority="14" rank="1"/>
  </conditionalFormatting>
  <conditionalFormatting sqref="S8:S13">
    <cfRule type="top10" dxfId="4801" priority="13" rank="1"/>
  </conditionalFormatting>
  <conditionalFormatting sqref="T8:T13">
    <cfRule type="top10" dxfId="4800" priority="12" rank="1"/>
  </conditionalFormatting>
  <conditionalFormatting sqref="J23:J24 J17:J21">
    <cfRule type="top10" dxfId="4799" priority="11" rank="1"/>
  </conditionalFormatting>
  <conditionalFormatting sqref="C28:C35">
    <cfRule type="top10" dxfId="4798" priority="10" rank="1"/>
  </conditionalFormatting>
  <conditionalFormatting sqref="F8:F13">
    <cfRule type="top10" dxfId="4797" priority="9" rank="1"/>
  </conditionalFormatting>
  <conditionalFormatting sqref="O28:O35">
    <cfRule type="top10" dxfId="4796" priority="8" rank="1"/>
  </conditionalFormatting>
  <conditionalFormatting sqref="Q28:Q35">
    <cfRule type="top10" dxfId="4795" priority="7" rank="1"/>
  </conditionalFormatting>
  <conditionalFormatting sqref="R28:R35">
    <cfRule type="top10" dxfId="4794" priority="3" rank="1"/>
    <cfRule type="top10" dxfId="4793" priority="6" rank="1"/>
  </conditionalFormatting>
  <conditionalFormatting sqref="S28:S35">
    <cfRule type="top10" dxfId="4792" priority="5" rank="1"/>
  </conditionalFormatting>
  <conditionalFormatting sqref="T28:T35">
    <cfRule type="top10" dxfId="4791" priority="4" rank="1"/>
  </conditionalFormatting>
  <conditionalFormatting sqref="H10">
    <cfRule type="top10" dxfId="4790" priority="2" rank="1"/>
  </conditionalFormatting>
  <conditionalFormatting sqref="P17">
    <cfRule type="top10" dxfId="4789" priority="1" rank="1"/>
  </conditionalFormatting>
  <conditionalFormatting sqref="H17:H24">
    <cfRule type="top10" dxfId="4788" priority="29" rank="1"/>
  </conditionalFormatting>
  <conditionalFormatting sqref="I17:I24">
    <cfRule type="top10" dxfId="4787" priority="30" rank="1"/>
  </conditionalFormatting>
  <conditionalFormatting sqref="K17:K24">
    <cfRule type="top10" dxfId="4786" priority="31" rank="1"/>
  </conditionalFormatting>
  <conditionalFormatting sqref="L17:L24">
    <cfRule type="top10" dxfId="4785" priority="32" rank="1"/>
  </conditionalFormatting>
  <conditionalFormatting sqref="M17:M24">
    <cfRule type="top10" dxfId="4784" priority="33" rank="1"/>
  </conditionalFormatting>
  <conditionalFormatting sqref="C17:C24">
    <cfRule type="top10" dxfId="4783" priority="34" rank="1"/>
  </conditionalFormatting>
  <conditionalFormatting sqref="E17:E24">
    <cfRule type="top10" dxfId="4782" priority="35" rank="1"/>
  </conditionalFormatting>
  <conditionalFormatting sqref="F17:F24">
    <cfRule type="top10" dxfId="4781" priority="36" rank="1"/>
  </conditionalFormatting>
  <conditionalFormatting sqref="P18:P24">
    <cfRule type="top10" dxfId="4780" priority="37" percent="1" rank="10"/>
  </conditionalFormatting>
  <conditionalFormatting sqref="O17:O24">
    <cfRule type="top10" dxfId="4779" priority="38" rank="1"/>
  </conditionalFormatting>
  <conditionalFormatting sqref="Q17:Q24">
    <cfRule type="top10" dxfId="4778" priority="39" rank="1"/>
  </conditionalFormatting>
  <conditionalFormatting sqref="R17:R24">
    <cfRule type="top10" dxfId="4777" priority="40" rank="1"/>
  </conditionalFormatting>
  <conditionalFormatting sqref="S17:S24">
    <cfRule type="top10" dxfId="4776" priority="41" rank="1"/>
  </conditionalFormatting>
  <conditionalFormatting sqref="T17:T24">
    <cfRule type="top10" dxfId="4775" priority="42" rank="1"/>
  </conditionalFormatting>
  <pageMargins left="0.7" right="0.7" top="0.75" bottom="0.75" header="0.3" footer="0.3"/>
  <legacy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5657C-35D8-46B6-9247-60B0891EE217}">
  <dimension ref="A1:V43"/>
  <sheetViews>
    <sheetView workbookViewId="0"/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8.7109375" bestFit="1" customWidth="1"/>
    <col min="22" max="22" width="9.42578125" bestFit="1" customWidth="1"/>
  </cols>
  <sheetData>
    <row r="1" spans="1:22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2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2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2" hidden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8.0000000000000002E-3</v>
      </c>
      <c r="L4" s="78">
        <f t="shared" si="0"/>
        <v>6.0000000000000001E-3</v>
      </c>
      <c r="M4" s="78">
        <f t="shared" si="0"/>
        <v>9.4999999999999998E-3</v>
      </c>
      <c r="N4" s="79"/>
      <c r="O4" s="78">
        <f t="shared" ref="O4:T4" si="1">MAX(O8:O13)</f>
        <v>0.02</v>
      </c>
      <c r="P4" s="78">
        <f t="shared" si="1"/>
        <v>2.1999999999999999E-2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0.03</v>
      </c>
    </row>
    <row r="5" spans="1:22" hidden="1" x14ac:dyDescent="0.25">
      <c r="B5" s="71" t="s">
        <v>347</v>
      </c>
      <c r="C5" s="80" t="s">
        <v>358</v>
      </c>
      <c r="D5" s="79"/>
      <c r="E5" s="80">
        <f>MEDIAN(E8:E13)</f>
        <v>7.5000000000000002E-4</v>
      </c>
      <c r="F5" s="80">
        <f>MEDIAN(F8:F13)</f>
        <v>1.75E-3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4.0000000000000001E-3</v>
      </c>
      <c r="L5" s="80">
        <f t="shared" si="2"/>
        <v>4.4999999999999997E-3</v>
      </c>
      <c r="M5" s="80">
        <f t="shared" si="2"/>
        <v>5.4999999999999997E-3</v>
      </c>
      <c r="N5" s="81"/>
      <c r="O5" s="80">
        <f t="shared" ref="O5:T5" si="3">MEDIAN(O8:O13)</f>
        <v>1.0999999999999999E-2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2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2" x14ac:dyDescent="0.25">
      <c r="A7" s="9" t="s">
        <v>10</v>
      </c>
    </row>
    <row r="8" spans="1:22" x14ac:dyDescent="0.25">
      <c r="A8" s="9"/>
      <c r="B8" t="s">
        <v>46</v>
      </c>
      <c r="C8" s="47" t="s">
        <v>403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2" x14ac:dyDescent="0.25">
      <c r="A9" s="9"/>
      <c r="B9" t="s">
        <v>47</v>
      </c>
      <c r="C9" s="82" t="s">
        <v>412</v>
      </c>
      <c r="D9" s="97"/>
      <c r="E9" s="73">
        <v>3.5000000000000001E-3</v>
      </c>
      <c r="F9" s="73">
        <v>3.5000000000000001E-3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0.02</v>
      </c>
      <c r="P9" s="37">
        <v>2.1999999999999999E-2</v>
      </c>
      <c r="Q9" s="65">
        <v>0.01</v>
      </c>
      <c r="R9" s="65">
        <v>1.0500000000000001E-2</v>
      </c>
      <c r="S9" s="65">
        <v>1.0999999999999999E-2</v>
      </c>
      <c r="T9" s="65">
        <v>0.03</v>
      </c>
      <c r="U9" s="9"/>
    </row>
    <row r="10" spans="1:22" x14ac:dyDescent="0.25">
      <c r="A10" s="9"/>
      <c r="B10" t="s">
        <v>48</v>
      </c>
      <c r="C10" s="47" t="s">
        <v>415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0.02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9"/>
    </row>
    <row r="11" spans="1:22" x14ac:dyDescent="0.25">
      <c r="A11" s="9"/>
      <c r="B11" t="s">
        <v>65</v>
      </c>
      <c r="C11" s="87" t="s">
        <v>367</v>
      </c>
      <c r="D11" s="9"/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2" x14ac:dyDescent="0.25">
      <c r="A12" s="9"/>
      <c r="B12" t="s">
        <v>49</v>
      </c>
      <c r="C12" s="87" t="s">
        <v>415</v>
      </c>
      <c r="D12" s="9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8.0000000000000002E-3</v>
      </c>
      <c r="L12" s="37">
        <v>4.4999999999999997E-3</v>
      </c>
      <c r="M12" s="37">
        <v>9.4999999999999998E-3</v>
      </c>
      <c r="N12" s="6"/>
      <c r="O12" s="37">
        <v>1.2E-2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2" x14ac:dyDescent="0.25">
      <c r="A13" s="9"/>
      <c r="B13" t="s">
        <v>50</v>
      </c>
      <c r="C13" s="70" t="s">
        <v>405</v>
      </c>
      <c r="D13" s="97"/>
      <c r="E13" s="77">
        <v>0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2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2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8.0000000000000002E-3</v>
      </c>
      <c r="L15" s="42">
        <f t="shared" si="4"/>
        <v>6.0000000000000001E-3</v>
      </c>
      <c r="M15" s="42">
        <f t="shared" si="4"/>
        <v>9.4999999999999998E-3</v>
      </c>
      <c r="N15" s="12"/>
      <c r="O15" s="42">
        <f t="shared" ref="O15:T15" si="5">MAX(O8:O13)</f>
        <v>0.02</v>
      </c>
      <c r="P15" s="42">
        <f t="shared" si="5"/>
        <v>2.1999999999999999E-2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0.03</v>
      </c>
    </row>
    <row r="16" spans="1:22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 t="s">
        <v>409</v>
      </c>
      <c r="V16" s="9" t="s">
        <v>410</v>
      </c>
    </row>
    <row r="17" spans="1:22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1.95E-2</v>
      </c>
      <c r="M17" s="37">
        <v>2.0500000000000001E-2</v>
      </c>
      <c r="N17" s="16"/>
      <c r="O17" s="37">
        <v>2.76E-2</v>
      </c>
      <c r="P17" s="37" t="s">
        <v>4</v>
      </c>
      <c r="Q17" s="37">
        <v>3.0099999999999998E-2</v>
      </c>
      <c r="R17" s="37">
        <v>3.2500000000000001E-2</v>
      </c>
      <c r="S17" s="37">
        <v>3.3000000000000002E-2</v>
      </c>
      <c r="T17" s="37">
        <v>3.5000000000000003E-2</v>
      </c>
      <c r="U17" s="36">
        <v>2.5999999999999999E-2</v>
      </c>
      <c r="V17" s="36">
        <v>0.03</v>
      </c>
    </row>
    <row r="18" spans="1:22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1.2500000000000001E-2</v>
      </c>
      <c r="P18" s="68"/>
      <c r="Q18" s="68">
        <v>2.5000000000000001E-2</v>
      </c>
      <c r="R18" s="68">
        <v>1.4999999999999999E-2</v>
      </c>
      <c r="S18" s="68">
        <v>1.55E-2</v>
      </c>
      <c r="T18" s="68">
        <v>1.7999999999999999E-2</v>
      </c>
    </row>
    <row r="19" spans="1:22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7">
        <v>2.1999999999999999E-2</v>
      </c>
      <c r="P19" s="67" t="s">
        <v>4</v>
      </c>
      <c r="Q19" s="67">
        <v>2.8400000000000002E-2</v>
      </c>
      <c r="R19" s="67">
        <v>3.1800000000000002E-2</v>
      </c>
      <c r="S19" s="67">
        <v>3.2300000000000002E-2</v>
      </c>
      <c r="T19" s="67">
        <v>3.49E-2</v>
      </c>
    </row>
    <row r="20" spans="1:22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1.7500000000000002E-2</v>
      </c>
      <c r="P20" s="67" t="s">
        <v>4</v>
      </c>
      <c r="Q20" s="67">
        <v>1.9E-2</v>
      </c>
      <c r="R20" s="67">
        <v>1.95E-2</v>
      </c>
      <c r="S20" s="67">
        <v>2.1499999999999998E-2</v>
      </c>
      <c r="T20" s="67">
        <v>2.9499999999999998E-2</v>
      </c>
    </row>
    <row r="21" spans="1:22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</row>
    <row r="22" spans="1:22" x14ac:dyDescent="0.25">
      <c r="B22" t="s">
        <v>230</v>
      </c>
      <c r="C22" s="38">
        <v>1.0999999999999999E-2</v>
      </c>
      <c r="D22" s="95"/>
      <c r="E22" s="37" t="s">
        <v>4</v>
      </c>
      <c r="F22" s="37" t="s">
        <v>4</v>
      </c>
      <c r="G22" s="19"/>
      <c r="H22" s="37"/>
      <c r="I22" s="37" t="s">
        <v>4</v>
      </c>
      <c r="J22" s="37">
        <v>5.0000000000000001E-3</v>
      </c>
      <c r="K22" s="37" t="s">
        <v>4</v>
      </c>
      <c r="L22" s="37">
        <v>2.2499999999999999E-2</v>
      </c>
      <c r="M22" s="37">
        <v>5.0000000000000001E-3</v>
      </c>
      <c r="N22" s="19"/>
      <c r="O22" s="37">
        <v>2.5000000000000001E-2</v>
      </c>
      <c r="P22" s="37">
        <v>2.5499999999999998E-2</v>
      </c>
      <c r="Q22" s="37">
        <v>2.5999999999999999E-2</v>
      </c>
      <c r="R22" s="37">
        <v>2.7E-2</v>
      </c>
      <c r="S22" s="37">
        <v>2.75E-2</v>
      </c>
      <c r="T22" s="37">
        <v>0.03</v>
      </c>
    </row>
    <row r="23" spans="1:22" x14ac:dyDescent="0.25">
      <c r="B23" t="s">
        <v>408</v>
      </c>
      <c r="C23" s="70">
        <v>1.0999999999999999E-2</v>
      </c>
      <c r="D23" s="95"/>
      <c r="E23" s="37"/>
      <c r="F23" s="37"/>
      <c r="G23" s="19"/>
      <c r="H23" s="67"/>
      <c r="I23" s="67"/>
      <c r="J23" s="67"/>
      <c r="K23" s="67"/>
      <c r="L23" s="67"/>
      <c r="M23" s="67"/>
      <c r="N23" s="19"/>
      <c r="O23" s="67">
        <v>2.5000000000000001E-2</v>
      </c>
      <c r="P23" s="67"/>
      <c r="Q23" s="67">
        <v>2.1999999999999999E-2</v>
      </c>
      <c r="R23" s="67">
        <v>2.5000000000000001E-2</v>
      </c>
      <c r="S23" s="67">
        <v>2.5999999999999999E-2</v>
      </c>
      <c r="T23" s="67">
        <v>2.75E-2</v>
      </c>
    </row>
    <row r="24" spans="1:22" x14ac:dyDescent="0.25">
      <c r="B24" t="s">
        <v>23</v>
      </c>
      <c r="C24" s="68" t="s">
        <v>398</v>
      </c>
      <c r="D24" s="79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2.5000000000000001E-2</v>
      </c>
      <c r="P24" s="67" t="s">
        <v>4</v>
      </c>
      <c r="Q24" s="67">
        <v>2.8000000000000001E-2</v>
      </c>
      <c r="R24" s="67">
        <v>2.9499999999999998E-2</v>
      </c>
      <c r="S24" s="67">
        <v>3.0499999999999999E-2</v>
      </c>
      <c r="T24" s="67">
        <v>3.2000000000000001E-2</v>
      </c>
      <c r="U24" s="36">
        <v>2.5999999999999999E-2</v>
      </c>
    </row>
    <row r="25" spans="1:22" x14ac:dyDescent="0.25">
      <c r="A25" s="9" t="s">
        <v>24</v>
      </c>
      <c r="C25" s="71"/>
      <c r="D25" s="98"/>
    </row>
    <row r="26" spans="1:22" x14ac:dyDescent="0.25">
      <c r="A26" s="9"/>
      <c r="B26" s="9" t="s">
        <v>51</v>
      </c>
      <c r="C26" s="42">
        <f>MAX(C17:C24)</f>
        <v>2.3E-2</v>
      </c>
      <c r="D26" s="12"/>
      <c r="E26" s="42">
        <f>MAX(E17:E24)</f>
        <v>0</v>
      </c>
      <c r="F26" s="42">
        <f>MAX(F17:F24)</f>
        <v>0</v>
      </c>
      <c r="G26" s="12"/>
      <c r="H26" s="42">
        <f t="shared" ref="H26:M26" si="6">MAX(H17:H24)</f>
        <v>1.2999999999999999E-2</v>
      </c>
      <c r="I26" s="42">
        <f t="shared" si="6"/>
        <v>1.2999999999999999E-2</v>
      </c>
      <c r="J26" s="42">
        <f t="shared" si="6"/>
        <v>2.35E-2</v>
      </c>
      <c r="K26" s="42">
        <f t="shared" si="6"/>
        <v>1.4500000000000001E-2</v>
      </c>
      <c r="L26" s="42">
        <f t="shared" si="6"/>
        <v>2.2499999999999999E-2</v>
      </c>
      <c r="M26" s="42">
        <f t="shared" si="6"/>
        <v>2.0500000000000001E-2</v>
      </c>
      <c r="N26" s="12"/>
      <c r="O26" s="42">
        <f t="shared" ref="O26:T26" si="7">MAX(O17:O24)</f>
        <v>2.76E-2</v>
      </c>
      <c r="P26" s="42">
        <f t="shared" si="7"/>
        <v>2.5499999999999998E-2</v>
      </c>
      <c r="Q26" s="42">
        <f t="shared" si="7"/>
        <v>3.0099999999999998E-2</v>
      </c>
      <c r="R26" s="42">
        <f t="shared" si="7"/>
        <v>3.2500000000000001E-2</v>
      </c>
      <c r="S26" s="42">
        <f t="shared" si="7"/>
        <v>3.3000000000000002E-2</v>
      </c>
      <c r="T26" s="42">
        <f t="shared" si="7"/>
        <v>3.5000000000000003E-2</v>
      </c>
    </row>
    <row r="27" spans="1:22" x14ac:dyDescent="0.25">
      <c r="A27" s="9"/>
      <c r="D27" s="9"/>
    </row>
    <row r="28" spans="1:22" x14ac:dyDescent="0.25">
      <c r="B28" t="s">
        <v>25</v>
      </c>
      <c r="C28" s="68">
        <v>2.2499999999999999E-2</v>
      </c>
      <c r="D28" s="12"/>
      <c r="E28" s="37" t="s">
        <v>4</v>
      </c>
      <c r="F28" s="37" t="s">
        <v>4</v>
      </c>
      <c r="G28" s="16"/>
      <c r="H28" s="37" t="s">
        <v>4</v>
      </c>
      <c r="I28" s="37" t="s">
        <v>4</v>
      </c>
      <c r="J28" s="37" t="s">
        <v>4</v>
      </c>
      <c r="K28" s="37" t="s">
        <v>4</v>
      </c>
      <c r="L28" s="37" t="s">
        <v>4</v>
      </c>
      <c r="M28" s="37"/>
      <c r="N28" s="16"/>
      <c r="O28" s="67">
        <v>2.4E-2</v>
      </c>
      <c r="P28" s="68" t="s">
        <v>4</v>
      </c>
      <c r="Q28" s="67">
        <v>2.5999999999999999E-2</v>
      </c>
      <c r="R28" s="67">
        <v>0.03</v>
      </c>
      <c r="S28" s="67">
        <v>2.9000000000000001E-2</v>
      </c>
      <c r="T28" s="67">
        <v>3.3000000000000002E-2</v>
      </c>
    </row>
    <row r="29" spans="1:22" x14ac:dyDescent="0.25">
      <c r="B29" t="s">
        <v>28</v>
      </c>
      <c r="C29" s="68">
        <v>0.02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 t="s">
        <v>4</v>
      </c>
      <c r="N29" s="16"/>
      <c r="O29" s="67">
        <v>2.4E-2</v>
      </c>
      <c r="P29" s="68" t="s">
        <v>4</v>
      </c>
      <c r="Q29" s="67">
        <v>2.5999999999999999E-2</v>
      </c>
      <c r="R29" s="67">
        <v>2.75E-2</v>
      </c>
      <c r="S29" s="67">
        <v>2.9000000000000001E-2</v>
      </c>
      <c r="T29" s="67">
        <v>3.1E-2</v>
      </c>
    </row>
    <row r="30" spans="1:22" x14ac:dyDescent="0.25">
      <c r="B30" t="s">
        <v>29</v>
      </c>
      <c r="C30" s="68">
        <v>1.4999999999999999E-2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8">
        <v>2.3E-2</v>
      </c>
      <c r="P30" s="68" t="s">
        <v>4</v>
      </c>
      <c r="Q30" s="68">
        <v>2.5000000000000001E-2</v>
      </c>
      <c r="R30" s="68">
        <v>2.6499999999999999E-2</v>
      </c>
      <c r="S30" s="68">
        <v>2.8000000000000001E-2</v>
      </c>
      <c r="T30" s="68">
        <v>0.03</v>
      </c>
    </row>
    <row r="31" spans="1:22" x14ac:dyDescent="0.25">
      <c r="B31" t="s">
        <v>30</v>
      </c>
      <c r="C31" s="68">
        <v>0.02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9">
        <v>2.5000000000000001E-2</v>
      </c>
      <c r="P31" s="68" t="s">
        <v>4</v>
      </c>
      <c r="Q31" s="69">
        <v>2.75E-2</v>
      </c>
      <c r="R31" s="69">
        <v>2.75E-2</v>
      </c>
      <c r="S31" s="69">
        <v>2.9000000000000001E-2</v>
      </c>
      <c r="T31" s="69">
        <v>3.1E-2</v>
      </c>
    </row>
    <row r="32" spans="1:22" x14ac:dyDescent="0.25">
      <c r="B32" t="s">
        <v>247</v>
      </c>
      <c r="C32" s="68">
        <v>0.02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8">
        <v>2.4E-2</v>
      </c>
      <c r="P32" s="68" t="s">
        <v>4</v>
      </c>
      <c r="Q32" s="68">
        <v>2.5999999999999999E-2</v>
      </c>
      <c r="R32" s="68">
        <v>2.75E-2</v>
      </c>
      <c r="S32" s="68">
        <v>2.9000000000000001E-2</v>
      </c>
      <c r="T32" s="68">
        <v>3.1E-2</v>
      </c>
    </row>
    <row r="33" spans="1:21" x14ac:dyDescent="0.25">
      <c r="B33" t="s">
        <v>36</v>
      </c>
      <c r="C33" s="68" t="s">
        <v>416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7">
        <v>2.5000000000000001E-2</v>
      </c>
      <c r="P33" s="68" t="s">
        <v>4</v>
      </c>
      <c r="Q33" s="67">
        <v>2.5999999999999999E-2</v>
      </c>
      <c r="R33" s="67">
        <v>2.75E-2</v>
      </c>
      <c r="S33" s="67">
        <v>2.9000000000000001E-2</v>
      </c>
      <c r="T33" s="67">
        <v>3.2500000000000001E-2</v>
      </c>
    </row>
    <row r="34" spans="1:21" x14ac:dyDescent="0.25">
      <c r="B34" t="s">
        <v>188</v>
      </c>
      <c r="C34" s="68">
        <v>1.4E-2</v>
      </c>
      <c r="D34" s="12"/>
      <c r="E34" s="37">
        <v>5.0000000000000001E-4</v>
      </c>
      <c r="F34" s="37">
        <v>2.5000000000000001E-3</v>
      </c>
      <c r="G34" s="16"/>
      <c r="H34" s="37">
        <v>4.4999999999999997E-3</v>
      </c>
      <c r="I34" s="37">
        <v>5.4999999999999997E-3</v>
      </c>
      <c r="J34" s="37">
        <v>6.4999999999999997E-3</v>
      </c>
      <c r="K34" s="37" t="s">
        <v>4</v>
      </c>
      <c r="L34" s="37">
        <v>7.0000000000000001E-3</v>
      </c>
      <c r="M34" s="37">
        <v>8.0000000000000002E-3</v>
      </c>
      <c r="N34" s="16"/>
      <c r="O34" s="67">
        <v>0.02</v>
      </c>
      <c r="P34" s="68">
        <v>2.5000000000000001E-2</v>
      </c>
      <c r="Q34" s="67">
        <v>2.1499999999999998E-2</v>
      </c>
      <c r="R34" s="67">
        <v>2.1999999999999999E-2</v>
      </c>
      <c r="S34" s="67">
        <v>2.35E-2</v>
      </c>
      <c r="T34" s="67">
        <v>2.5999999999999999E-2</v>
      </c>
    </row>
    <row r="35" spans="1:21" x14ac:dyDescent="0.25">
      <c r="B35" t="s">
        <v>413</v>
      </c>
      <c r="C35" s="68" t="s">
        <v>414</v>
      </c>
      <c r="D35" s="12"/>
      <c r="E35" s="37">
        <v>2.5000000000000001E-3</v>
      </c>
      <c r="F35" s="37">
        <v>3.0000000000000001E-3</v>
      </c>
      <c r="G35" s="16"/>
      <c r="H35" s="37" t="s">
        <v>4</v>
      </c>
      <c r="I35" s="37">
        <v>4.0000000000000001E-3</v>
      </c>
      <c r="J35" s="37" t="s">
        <v>4</v>
      </c>
      <c r="K35" s="37" t="s">
        <v>4</v>
      </c>
      <c r="L35" s="37">
        <v>5.0000000000000001E-3</v>
      </c>
      <c r="M35" s="37">
        <v>6.0000000000000001E-3</v>
      </c>
      <c r="N35" s="16"/>
      <c r="O35" s="67">
        <v>2.8000000000000001E-2</v>
      </c>
      <c r="P35" s="68">
        <v>1.35E-2</v>
      </c>
      <c r="Q35" s="67">
        <v>2.9000000000000001E-2</v>
      </c>
      <c r="R35" s="67">
        <v>1.6500000000000001E-2</v>
      </c>
      <c r="S35" s="67">
        <v>1.9E-2</v>
      </c>
      <c r="T35" s="67">
        <v>3.15E-2</v>
      </c>
    </row>
    <row r="36" spans="1:21" x14ac:dyDescent="0.25">
      <c r="D36" s="9"/>
      <c r="O36" s="43"/>
      <c r="P36" s="44"/>
      <c r="Q36" s="43"/>
      <c r="R36" s="43"/>
      <c r="S36" s="43"/>
      <c r="T36" s="43"/>
    </row>
    <row r="37" spans="1:21" x14ac:dyDescent="0.25">
      <c r="A37" s="8"/>
      <c r="B37" s="25" t="s">
        <v>37</v>
      </c>
      <c r="C37" s="42">
        <f>MAX(C28:C33)</f>
        <v>2.2499999999999999E-2</v>
      </c>
      <c r="D37" s="12"/>
      <c r="E37" s="42" t="s">
        <v>4</v>
      </c>
      <c r="F37" s="42" t="s">
        <v>4</v>
      </c>
      <c r="G37" s="12"/>
      <c r="H37" s="42" t="s">
        <v>4</v>
      </c>
      <c r="I37" s="42" t="s">
        <v>4</v>
      </c>
      <c r="J37" s="42" t="s">
        <v>4</v>
      </c>
      <c r="K37" s="42" t="s">
        <v>4</v>
      </c>
      <c r="L37" s="42" t="s">
        <v>4</v>
      </c>
      <c r="M37" s="42" t="s">
        <v>4</v>
      </c>
      <c r="N37" s="12"/>
      <c r="O37" s="42">
        <f>MAX(O28:O33)</f>
        <v>2.5000000000000001E-2</v>
      </c>
      <c r="P37" s="42" t="s">
        <v>4</v>
      </c>
      <c r="Q37" s="42">
        <f>MAX(Q28:Q33)</f>
        <v>2.75E-2</v>
      </c>
      <c r="R37" s="42">
        <f>MAX(R28:R33)</f>
        <v>0.03</v>
      </c>
      <c r="S37" s="42">
        <f>MAX(S28:S33)</f>
        <v>2.9000000000000001E-2</v>
      </c>
      <c r="T37" s="42">
        <f>MAX(T28:T33)</f>
        <v>3.3000000000000002E-2</v>
      </c>
      <c r="U37" s="8"/>
    </row>
    <row r="38" spans="1:21" x14ac:dyDescent="0.25">
      <c r="A38" s="9" t="s">
        <v>38</v>
      </c>
      <c r="D38" s="9"/>
    </row>
    <row r="39" spans="1:21" x14ac:dyDescent="0.25">
      <c r="B39" s="9" t="s">
        <v>38</v>
      </c>
      <c r="C39" s="78">
        <v>1.15E-2</v>
      </c>
      <c r="D39" s="12"/>
      <c r="E39" s="83">
        <v>1.1599999999999999E-2</v>
      </c>
      <c r="F39" s="80">
        <v>1.26E-2</v>
      </c>
      <c r="G39" s="12"/>
      <c r="H39" s="80">
        <v>1.15E-2</v>
      </c>
      <c r="I39" s="80">
        <v>1.2500000000000001E-2</v>
      </c>
      <c r="J39" s="80">
        <v>1.35E-2</v>
      </c>
      <c r="K39" s="80">
        <v>1.4999999999999999E-2</v>
      </c>
      <c r="L39" s="80">
        <v>1.7000000000000001E-2</v>
      </c>
      <c r="M39" s="80">
        <v>1.7999999999999999E-2</v>
      </c>
      <c r="N39" s="61"/>
      <c r="O39" s="80">
        <v>2.23E-2</v>
      </c>
      <c r="P39" s="80">
        <v>2.3199999999999998E-2</v>
      </c>
      <c r="Q39" s="80">
        <v>2.6100000000000002E-2</v>
      </c>
      <c r="R39" s="80">
        <v>2.8500000000000001E-2</v>
      </c>
      <c r="S39" s="80">
        <v>2.9600000000000001E-2</v>
      </c>
      <c r="T39" s="80">
        <v>3.2500000000000001E-2</v>
      </c>
    </row>
    <row r="40" spans="1:21" x14ac:dyDescent="0.25">
      <c r="B40" s="9" t="s">
        <v>392</v>
      </c>
      <c r="C40" s="78">
        <v>1.15E-2</v>
      </c>
      <c r="D40" s="12"/>
      <c r="E40" s="83">
        <v>1.15E-2</v>
      </c>
      <c r="F40" s="80">
        <v>1.2500000000000001E-2</v>
      </c>
      <c r="G40" s="12"/>
      <c r="H40" s="80">
        <v>1.14E-2</v>
      </c>
      <c r="I40" s="80">
        <v>1.24E-2</v>
      </c>
      <c r="J40" s="80">
        <v>1.34E-2</v>
      </c>
      <c r="K40" s="80">
        <v>1.49E-2</v>
      </c>
      <c r="L40" s="80">
        <v>1.6899999999999998E-2</v>
      </c>
      <c r="M40" s="80">
        <v>1.7899999999999999E-2</v>
      </c>
      <c r="N40" s="61"/>
      <c r="O40" s="80">
        <v>2.2200000000000001E-2</v>
      </c>
      <c r="P40" s="80">
        <v>2.3099999999999999E-2</v>
      </c>
      <c r="Q40" s="80">
        <v>2.5999999999999999E-2</v>
      </c>
      <c r="R40" s="80">
        <v>2.8400000000000002E-2</v>
      </c>
      <c r="S40" s="80">
        <v>2.9499999999999998E-2</v>
      </c>
      <c r="T40" s="80">
        <v>3.2399999999999998E-2</v>
      </c>
    </row>
    <row r="41" spans="1:21" x14ac:dyDescent="0.25">
      <c r="B41" s="9" t="s">
        <v>364</v>
      </c>
      <c r="C41" s="78">
        <v>1.4999999999999999E-2</v>
      </c>
      <c r="D41" s="12"/>
      <c r="E41" s="78">
        <v>1.7999999999999999E-2</v>
      </c>
      <c r="F41" s="78">
        <v>2.3E-2</v>
      </c>
      <c r="G41" s="12"/>
      <c r="H41" s="78">
        <v>1.9E-2</v>
      </c>
      <c r="I41" s="78">
        <v>1.9E-2</v>
      </c>
      <c r="J41" s="78">
        <v>1.9E-2</v>
      </c>
      <c r="K41" s="78">
        <v>0.02</v>
      </c>
      <c r="L41" s="78">
        <v>2.0500000000000001E-2</v>
      </c>
      <c r="M41" s="78">
        <v>2.1000000000000001E-2</v>
      </c>
      <c r="N41" s="60"/>
      <c r="O41" s="78">
        <v>2.8000000000000001E-2</v>
      </c>
      <c r="P41" s="78">
        <v>0.03</v>
      </c>
      <c r="Q41" s="78">
        <v>3.1E-2</v>
      </c>
      <c r="R41" s="78">
        <v>3.2500000000000001E-2</v>
      </c>
      <c r="S41" s="78">
        <v>3.3000000000000002E-2</v>
      </c>
      <c r="T41" s="78">
        <v>3.5000000000000003E-2</v>
      </c>
    </row>
    <row r="42" spans="1:21" x14ac:dyDescent="0.25">
      <c r="B42" t="s">
        <v>256</v>
      </c>
    </row>
    <row r="43" spans="1:21" x14ac:dyDescent="0.25">
      <c r="B43" t="s">
        <v>401</v>
      </c>
    </row>
  </sheetData>
  <customSheetViews>
    <customSheetView guid="{299C277F-2E78-4ADB-B474-2EF796E7CB2F}" hiddenRows="1">
      <pageMargins left="0.7" right="0.7" top="0.75" bottom="0.75" header="0.3" footer="0.3"/>
    </customSheetView>
  </customSheetViews>
  <mergeCells count="3">
    <mergeCell ref="E1:F1"/>
    <mergeCell ref="H1:M1"/>
    <mergeCell ref="O1:T1"/>
  </mergeCells>
  <conditionalFormatting sqref="C6:D6 D5 G21">
    <cfRule type="cellIs" dxfId="4774" priority="28" operator="greaterThan">
      <formula>0.0165</formula>
    </cfRule>
  </conditionalFormatting>
  <conditionalFormatting sqref="N22">
    <cfRule type="cellIs" dxfId="4773" priority="27" operator="greaterThan">
      <formula>0.018</formula>
    </cfRule>
  </conditionalFormatting>
  <conditionalFormatting sqref="G5:G6">
    <cfRule type="cellIs" dxfId="4772" priority="26" operator="greaterThan">
      <formula>0.0165</formula>
    </cfRule>
  </conditionalFormatting>
  <conditionalFormatting sqref="G23">
    <cfRule type="cellIs" dxfId="4771" priority="25" operator="greaterThan">
      <formula>0.0165</formula>
    </cfRule>
  </conditionalFormatting>
  <conditionalFormatting sqref="C8:C13">
    <cfRule type="top10" dxfId="4770" priority="24" rank="1"/>
  </conditionalFormatting>
  <conditionalFormatting sqref="E8:E9 E11:E12">
    <cfRule type="top10" dxfId="4769" priority="23" rank="1"/>
  </conditionalFormatting>
  <conditionalFormatting sqref="H8:H9 H11:H13">
    <cfRule type="top10" dxfId="4768" priority="22" rank="1"/>
  </conditionalFormatting>
  <conditionalFormatting sqref="I8:I9 I11:I13">
    <cfRule type="top10" dxfId="4767" priority="21" rank="1"/>
  </conditionalFormatting>
  <conditionalFormatting sqref="K8:K9 K11:K13">
    <cfRule type="top10" dxfId="4766" priority="20" rank="1"/>
  </conditionalFormatting>
  <conditionalFormatting sqref="L8:L13">
    <cfRule type="top10" dxfId="4765" priority="19" rank="1"/>
  </conditionalFormatting>
  <conditionalFormatting sqref="M8:M13">
    <cfRule type="top10" dxfId="4764" priority="18" rank="1"/>
  </conditionalFormatting>
  <conditionalFormatting sqref="O8:O13">
    <cfRule type="top10" dxfId="4763" priority="17" rank="1"/>
  </conditionalFormatting>
  <conditionalFormatting sqref="P8:P13">
    <cfRule type="top10" dxfId="4762" priority="16" rank="1"/>
  </conditionalFormatting>
  <conditionalFormatting sqref="Q8:Q13">
    <cfRule type="top10" dxfId="4761" priority="15" rank="1"/>
  </conditionalFormatting>
  <conditionalFormatting sqref="R8:R13">
    <cfRule type="top10" dxfId="4760" priority="14" rank="1"/>
  </conditionalFormatting>
  <conditionalFormatting sqref="S8:S13">
    <cfRule type="top10" dxfId="4759" priority="13" rank="1"/>
  </conditionalFormatting>
  <conditionalFormatting sqref="T8:T13">
    <cfRule type="top10" dxfId="4758" priority="12" rank="1"/>
  </conditionalFormatting>
  <conditionalFormatting sqref="J23:J24 J17:J21">
    <cfRule type="top10" dxfId="4757" priority="11" rank="1"/>
  </conditionalFormatting>
  <conditionalFormatting sqref="C28:C35">
    <cfRule type="top10" dxfId="4756" priority="10" rank="1"/>
  </conditionalFormatting>
  <conditionalFormatting sqref="F8:F13">
    <cfRule type="top10" dxfId="4755" priority="9" rank="1"/>
  </conditionalFormatting>
  <conditionalFormatting sqref="O28:O35">
    <cfRule type="top10" dxfId="4754" priority="8" rank="1"/>
  </conditionalFormatting>
  <conditionalFormatting sqref="Q28:Q35">
    <cfRule type="top10" dxfId="4753" priority="7" rank="1"/>
  </conditionalFormatting>
  <conditionalFormatting sqref="R28:R35">
    <cfRule type="top10" dxfId="4752" priority="3" rank="1"/>
    <cfRule type="top10" dxfId="4751" priority="6" rank="1"/>
  </conditionalFormatting>
  <conditionalFormatting sqref="S28:S35">
    <cfRule type="top10" dxfId="4750" priority="5" rank="1"/>
  </conditionalFormatting>
  <conditionalFormatting sqref="T28:T35">
    <cfRule type="top10" dxfId="4749" priority="4" rank="1"/>
  </conditionalFormatting>
  <conditionalFormatting sqref="H10">
    <cfRule type="top10" dxfId="4748" priority="2" rank="1"/>
  </conditionalFormatting>
  <conditionalFormatting sqref="P17">
    <cfRule type="top10" dxfId="4747" priority="1" rank="1"/>
  </conditionalFormatting>
  <conditionalFormatting sqref="H17:H24">
    <cfRule type="top10" dxfId="4746" priority="29" rank="1"/>
  </conditionalFormatting>
  <conditionalFormatting sqref="I17:I24">
    <cfRule type="top10" dxfId="4745" priority="30" rank="1"/>
  </conditionalFormatting>
  <conditionalFormatting sqref="K17:K24">
    <cfRule type="top10" dxfId="4744" priority="31" rank="1"/>
  </conditionalFormatting>
  <conditionalFormatting sqref="L17:L24">
    <cfRule type="top10" dxfId="4743" priority="32" rank="1"/>
  </conditionalFormatting>
  <conditionalFormatting sqref="M17:M24">
    <cfRule type="top10" dxfId="4742" priority="33" rank="1"/>
  </conditionalFormatting>
  <conditionalFormatting sqref="C17:C24">
    <cfRule type="top10" dxfId="4741" priority="34" rank="1"/>
  </conditionalFormatting>
  <conditionalFormatting sqref="E17:E24">
    <cfRule type="top10" dxfId="4740" priority="35" rank="1"/>
  </conditionalFormatting>
  <conditionalFormatting sqref="F17:F24">
    <cfRule type="top10" dxfId="4739" priority="36" rank="1"/>
  </conditionalFormatting>
  <conditionalFormatting sqref="P18:P24">
    <cfRule type="top10" dxfId="4738" priority="37" percent="1" rank="10"/>
  </conditionalFormatting>
  <conditionalFormatting sqref="O17:O24">
    <cfRule type="top10" dxfId="4737" priority="38" rank="1"/>
  </conditionalFormatting>
  <conditionalFormatting sqref="Q17:Q24">
    <cfRule type="top10" dxfId="4736" priority="39" rank="1"/>
  </conditionalFormatting>
  <conditionalFormatting sqref="R17:R24">
    <cfRule type="top10" dxfId="4735" priority="40" rank="1"/>
  </conditionalFormatting>
  <conditionalFormatting sqref="S17:S24">
    <cfRule type="top10" dxfId="4734" priority="41" rank="1"/>
  </conditionalFormatting>
  <conditionalFormatting sqref="T17:T24">
    <cfRule type="top10" dxfId="4733" priority="42" rank="1"/>
  </conditionalFormatting>
  <pageMargins left="0.7" right="0.7" top="0.75" bottom="0.75" header="0.3" footer="0.3"/>
  <legacy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A4AC0-2BE7-47E4-8868-F45222431215}">
  <dimension ref="A1:V43"/>
  <sheetViews>
    <sheetView workbookViewId="0"/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8.7109375" bestFit="1" customWidth="1"/>
    <col min="22" max="22" width="9.42578125" bestFit="1" customWidth="1"/>
  </cols>
  <sheetData>
    <row r="1" spans="1:22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2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2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2" hidden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8.0000000000000002E-3</v>
      </c>
      <c r="L4" s="78">
        <f t="shared" si="0"/>
        <v>6.0000000000000001E-3</v>
      </c>
      <c r="M4" s="78">
        <f t="shared" si="0"/>
        <v>9.4999999999999998E-3</v>
      </c>
      <c r="N4" s="79"/>
      <c r="O4" s="78">
        <f t="shared" ref="O4:T4" si="1">MAX(O8:O13)</f>
        <v>0.02</v>
      </c>
      <c r="P4" s="78">
        <f t="shared" si="1"/>
        <v>2.1999999999999999E-2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0.03</v>
      </c>
    </row>
    <row r="5" spans="1:22" hidden="1" x14ac:dyDescent="0.25">
      <c r="B5" s="71" t="s">
        <v>347</v>
      </c>
      <c r="C5" s="80" t="s">
        <v>358</v>
      </c>
      <c r="D5" s="79"/>
      <c r="E5" s="80">
        <f>MEDIAN(E8:E13)</f>
        <v>7.5000000000000002E-4</v>
      </c>
      <c r="F5" s="80">
        <f>MEDIAN(F8:F13)</f>
        <v>1.75E-3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4.0000000000000001E-3</v>
      </c>
      <c r="L5" s="80">
        <f t="shared" si="2"/>
        <v>4.4999999999999997E-3</v>
      </c>
      <c r="M5" s="80">
        <f t="shared" si="2"/>
        <v>5.4999999999999997E-3</v>
      </c>
      <c r="N5" s="81"/>
      <c r="O5" s="80">
        <f t="shared" ref="O5:T5" si="3">MEDIAN(O8:O13)</f>
        <v>0.01</v>
      </c>
      <c r="P5" s="80">
        <f t="shared" si="3"/>
        <v>9.4999999999999998E-3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2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2" x14ac:dyDescent="0.25">
      <c r="A7" s="9" t="s">
        <v>10</v>
      </c>
    </row>
    <row r="8" spans="1:22" x14ac:dyDescent="0.25">
      <c r="A8" s="9"/>
      <c r="B8" t="s">
        <v>46</v>
      </c>
      <c r="C8" s="47" t="s">
        <v>403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2" x14ac:dyDescent="0.25">
      <c r="A9" s="9"/>
      <c r="B9" t="s">
        <v>47</v>
      </c>
      <c r="C9" s="82" t="s">
        <v>412</v>
      </c>
      <c r="D9" s="97"/>
      <c r="E9" s="73">
        <v>3.5000000000000001E-3</v>
      </c>
      <c r="F9" s="73">
        <v>3.5000000000000001E-3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0.02</v>
      </c>
      <c r="P9" s="37">
        <v>2.1999999999999999E-2</v>
      </c>
      <c r="Q9" s="65">
        <v>0.01</v>
      </c>
      <c r="R9" s="65">
        <v>1.0500000000000001E-2</v>
      </c>
      <c r="S9" s="65">
        <v>1.0999999999999999E-2</v>
      </c>
      <c r="T9" s="65">
        <v>0.03</v>
      </c>
      <c r="U9" s="9"/>
    </row>
    <row r="10" spans="1:22" x14ac:dyDescent="0.25">
      <c r="A10" s="9"/>
      <c r="B10" t="s">
        <v>48</v>
      </c>
      <c r="C10" s="47" t="s">
        <v>405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0.01</v>
      </c>
      <c r="P10" s="37">
        <v>8.9999999999999993E-3</v>
      </c>
      <c r="Q10" s="65">
        <v>6.4999999999999997E-3</v>
      </c>
      <c r="R10" s="65">
        <v>8.5000000000000006E-3</v>
      </c>
      <c r="S10" s="65">
        <v>1.0500000000000001E-2</v>
      </c>
      <c r="T10" s="65">
        <v>1.55E-2</v>
      </c>
      <c r="U10" s="9"/>
    </row>
    <row r="11" spans="1:22" x14ac:dyDescent="0.25">
      <c r="A11" s="9"/>
      <c r="B11" t="s">
        <v>65</v>
      </c>
      <c r="C11" s="87" t="s">
        <v>367</v>
      </c>
      <c r="D11" s="9"/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2" x14ac:dyDescent="0.25">
      <c r="A12" s="9"/>
      <c r="B12" t="s">
        <v>49</v>
      </c>
      <c r="C12" s="87" t="s">
        <v>405</v>
      </c>
      <c r="D12" s="9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8.0000000000000002E-3</v>
      </c>
      <c r="L12" s="37">
        <v>4.4999999999999997E-3</v>
      </c>
      <c r="M12" s="37">
        <v>9.4999999999999998E-3</v>
      </c>
      <c r="N12" s="6"/>
      <c r="O12" s="37">
        <v>1.2E-2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2" x14ac:dyDescent="0.25">
      <c r="A13" s="9"/>
      <c r="B13" t="s">
        <v>50</v>
      </c>
      <c r="C13" s="70" t="s">
        <v>405</v>
      </c>
      <c r="D13" s="97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2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2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8.0000000000000002E-3</v>
      </c>
      <c r="L15" s="42">
        <f t="shared" si="4"/>
        <v>6.0000000000000001E-3</v>
      </c>
      <c r="M15" s="42">
        <f t="shared" si="4"/>
        <v>9.4999999999999998E-3</v>
      </c>
      <c r="N15" s="12"/>
      <c r="O15" s="42">
        <f t="shared" ref="O15:T15" si="5">MAX(O8:O13)</f>
        <v>0.02</v>
      </c>
      <c r="P15" s="42">
        <f t="shared" si="5"/>
        <v>2.1999999999999999E-2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0.03</v>
      </c>
    </row>
    <row r="16" spans="1:22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 t="s">
        <v>409</v>
      </c>
      <c r="V16" s="9" t="s">
        <v>410</v>
      </c>
    </row>
    <row r="17" spans="1:22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1.95E-2</v>
      </c>
      <c r="M17" s="37">
        <v>2.0500000000000001E-2</v>
      </c>
      <c r="N17" s="16"/>
      <c r="O17" s="37">
        <v>2.76E-2</v>
      </c>
      <c r="P17" s="37" t="s">
        <v>4</v>
      </c>
      <c r="Q17" s="37">
        <v>3.0099999999999998E-2</v>
      </c>
      <c r="R17" s="37">
        <v>3.2500000000000001E-2</v>
      </c>
      <c r="S17" s="37">
        <v>3.3000000000000002E-2</v>
      </c>
      <c r="T17" s="37">
        <v>3.5000000000000003E-2</v>
      </c>
      <c r="U17" s="36">
        <v>2.5999999999999999E-2</v>
      </c>
      <c r="V17" s="36">
        <v>0.03</v>
      </c>
    </row>
    <row r="18" spans="1:22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1.2E-2</v>
      </c>
      <c r="P18" s="68"/>
      <c r="Q18" s="68">
        <v>2.5000000000000001E-2</v>
      </c>
      <c r="R18" s="68">
        <v>1.4999999999999999E-2</v>
      </c>
      <c r="S18" s="68">
        <v>1.6E-2</v>
      </c>
      <c r="T18" s="68">
        <v>0.02</v>
      </c>
    </row>
    <row r="19" spans="1:22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7">
        <v>2.1999999999999999E-2</v>
      </c>
      <c r="P19" s="67" t="s">
        <v>4</v>
      </c>
      <c r="Q19" s="67">
        <v>2.8000000000000001E-2</v>
      </c>
      <c r="R19" s="67">
        <v>3.09E-2</v>
      </c>
      <c r="S19" s="67">
        <v>3.2000000000000001E-2</v>
      </c>
      <c r="T19" s="67">
        <v>3.4700000000000002E-2</v>
      </c>
    </row>
    <row r="20" spans="1:22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1.7500000000000002E-2</v>
      </c>
      <c r="P20" s="67" t="s">
        <v>4</v>
      </c>
      <c r="Q20" s="67">
        <v>1.9E-2</v>
      </c>
      <c r="R20" s="67">
        <v>1.95E-2</v>
      </c>
      <c r="S20" s="67">
        <v>2.1499999999999998E-2</v>
      </c>
      <c r="T20" s="67">
        <v>2.9499999999999998E-2</v>
      </c>
    </row>
    <row r="21" spans="1:22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</row>
    <row r="22" spans="1:22" x14ac:dyDescent="0.25">
      <c r="B22" t="s">
        <v>230</v>
      </c>
      <c r="C22" s="38">
        <v>1.0999999999999999E-2</v>
      </c>
      <c r="D22" s="95"/>
      <c r="E22" s="37" t="s">
        <v>4</v>
      </c>
      <c r="F22" s="37" t="s">
        <v>4</v>
      </c>
      <c r="G22" s="19"/>
      <c r="H22" s="37"/>
      <c r="I22" s="37" t="s">
        <v>4</v>
      </c>
      <c r="J22" s="37">
        <v>5.0000000000000001E-3</v>
      </c>
      <c r="K22" s="37" t="s">
        <v>4</v>
      </c>
      <c r="L22" s="37">
        <v>2.2499999999999999E-2</v>
      </c>
      <c r="M22" s="37">
        <v>5.0000000000000001E-3</v>
      </c>
      <c r="N22" s="19"/>
      <c r="O22" s="37">
        <v>2.5000000000000001E-2</v>
      </c>
      <c r="P22" s="37">
        <v>2.5499999999999998E-2</v>
      </c>
      <c r="Q22" s="37">
        <v>2.5999999999999999E-2</v>
      </c>
      <c r="R22" s="37">
        <v>2.7E-2</v>
      </c>
      <c r="S22" s="37">
        <v>2.75E-2</v>
      </c>
      <c r="T22" s="37">
        <v>0.03</v>
      </c>
    </row>
    <row r="23" spans="1:22" x14ac:dyDescent="0.25">
      <c r="B23" t="s">
        <v>408</v>
      </c>
      <c r="C23" s="70">
        <v>1.0999999999999999E-2</v>
      </c>
      <c r="D23" s="95"/>
      <c r="E23" s="37"/>
      <c r="F23" s="37"/>
      <c r="G23" s="19"/>
      <c r="H23" s="67"/>
      <c r="I23" s="67"/>
      <c r="J23" s="67"/>
      <c r="K23" s="67"/>
      <c r="L23" s="67"/>
      <c r="M23" s="67"/>
      <c r="N23" s="19"/>
      <c r="O23" s="67">
        <v>2.5000000000000001E-2</v>
      </c>
      <c r="P23" s="67"/>
      <c r="Q23" s="67">
        <v>2.1999999999999999E-2</v>
      </c>
      <c r="R23" s="67">
        <v>2.5000000000000001E-2</v>
      </c>
      <c r="S23" s="67">
        <v>2.5999999999999999E-2</v>
      </c>
      <c r="T23" s="67">
        <v>2.75E-2</v>
      </c>
    </row>
    <row r="24" spans="1:22" x14ac:dyDescent="0.25">
      <c r="B24" t="s">
        <v>23</v>
      </c>
      <c r="C24" s="68" t="s">
        <v>398</v>
      </c>
      <c r="D24" s="79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2.5000000000000001E-2</v>
      </c>
      <c r="P24" s="67" t="s">
        <v>4</v>
      </c>
      <c r="Q24" s="67">
        <v>2.8000000000000001E-2</v>
      </c>
      <c r="R24" s="67">
        <v>2.9499999999999998E-2</v>
      </c>
      <c r="S24" s="67">
        <v>3.0499999999999999E-2</v>
      </c>
      <c r="T24" s="67">
        <v>3.2000000000000001E-2</v>
      </c>
      <c r="U24" s="36">
        <v>2.5999999999999999E-2</v>
      </c>
    </row>
    <row r="25" spans="1:22" x14ac:dyDescent="0.25">
      <c r="A25" s="9" t="s">
        <v>24</v>
      </c>
      <c r="C25" s="71"/>
      <c r="D25" s="98"/>
    </row>
    <row r="26" spans="1:22" x14ac:dyDescent="0.25">
      <c r="A26" s="9"/>
      <c r="B26" s="9" t="s">
        <v>51</v>
      </c>
      <c r="C26" s="42">
        <f>MAX(C17:C24)</f>
        <v>2.3E-2</v>
      </c>
      <c r="D26" s="12"/>
      <c r="E26" s="42">
        <f>MAX(E17:E24)</f>
        <v>0</v>
      </c>
      <c r="F26" s="42">
        <f>MAX(F17:F24)</f>
        <v>0</v>
      </c>
      <c r="G26" s="12"/>
      <c r="H26" s="42">
        <f t="shared" ref="H26:M26" si="6">MAX(H17:H24)</f>
        <v>1.2999999999999999E-2</v>
      </c>
      <c r="I26" s="42">
        <f t="shared" si="6"/>
        <v>1.2999999999999999E-2</v>
      </c>
      <c r="J26" s="42">
        <f t="shared" si="6"/>
        <v>2.35E-2</v>
      </c>
      <c r="K26" s="42">
        <f t="shared" si="6"/>
        <v>1.4500000000000001E-2</v>
      </c>
      <c r="L26" s="42">
        <f t="shared" si="6"/>
        <v>2.2499999999999999E-2</v>
      </c>
      <c r="M26" s="42">
        <f t="shared" si="6"/>
        <v>2.0500000000000001E-2</v>
      </c>
      <c r="N26" s="12"/>
      <c r="O26" s="42">
        <f t="shared" ref="O26:T26" si="7">MAX(O17:O24)</f>
        <v>2.76E-2</v>
      </c>
      <c r="P26" s="42">
        <f t="shared" si="7"/>
        <v>2.5499999999999998E-2</v>
      </c>
      <c r="Q26" s="42">
        <f t="shared" si="7"/>
        <v>3.0099999999999998E-2</v>
      </c>
      <c r="R26" s="42">
        <f t="shared" si="7"/>
        <v>3.2500000000000001E-2</v>
      </c>
      <c r="S26" s="42">
        <f t="shared" si="7"/>
        <v>3.3000000000000002E-2</v>
      </c>
      <c r="T26" s="42">
        <f t="shared" si="7"/>
        <v>3.5000000000000003E-2</v>
      </c>
    </row>
    <row r="27" spans="1:22" x14ac:dyDescent="0.25">
      <c r="A27" s="9"/>
      <c r="D27" s="9"/>
    </row>
    <row r="28" spans="1:22" x14ac:dyDescent="0.25">
      <c r="B28" t="s">
        <v>25</v>
      </c>
      <c r="C28" s="68">
        <v>2.0500000000000001E-2</v>
      </c>
      <c r="D28" s="12"/>
      <c r="E28" s="37" t="s">
        <v>4</v>
      </c>
      <c r="F28" s="37" t="s">
        <v>4</v>
      </c>
      <c r="G28" s="16"/>
      <c r="H28" s="37" t="s">
        <v>4</v>
      </c>
      <c r="I28" s="37" t="s">
        <v>4</v>
      </c>
      <c r="J28" s="37" t="s">
        <v>4</v>
      </c>
      <c r="K28" s="37" t="s">
        <v>4</v>
      </c>
      <c r="L28" s="37" t="s">
        <v>4</v>
      </c>
      <c r="M28" s="37"/>
      <c r="N28" s="16"/>
      <c r="O28" s="67">
        <v>2.4E-2</v>
      </c>
      <c r="P28" s="68" t="s">
        <v>4</v>
      </c>
      <c r="Q28" s="67">
        <v>2.5999999999999999E-2</v>
      </c>
      <c r="R28" s="67">
        <v>0.03</v>
      </c>
      <c r="S28" s="67">
        <v>2.9000000000000001E-2</v>
      </c>
      <c r="T28" s="67">
        <v>3.1E-2</v>
      </c>
    </row>
    <row r="29" spans="1:22" x14ac:dyDescent="0.25">
      <c r="B29" t="s">
        <v>28</v>
      </c>
      <c r="C29" s="68">
        <v>0.02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 t="s">
        <v>4</v>
      </c>
      <c r="N29" s="16"/>
      <c r="O29" s="67">
        <v>2.4E-2</v>
      </c>
      <c r="P29" s="68" t="s">
        <v>4</v>
      </c>
      <c r="Q29" s="67">
        <v>2.5999999999999999E-2</v>
      </c>
      <c r="R29" s="67">
        <v>2.75E-2</v>
      </c>
      <c r="S29" s="67">
        <v>2.9000000000000001E-2</v>
      </c>
      <c r="T29" s="67">
        <v>3.1E-2</v>
      </c>
    </row>
    <row r="30" spans="1:22" x14ac:dyDescent="0.25">
      <c r="B30" t="s">
        <v>29</v>
      </c>
      <c r="C30" s="68">
        <v>1.35E-2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8">
        <v>2.3E-2</v>
      </c>
      <c r="P30" s="68" t="s">
        <v>4</v>
      </c>
      <c r="Q30" s="68">
        <v>2.5000000000000001E-2</v>
      </c>
      <c r="R30" s="68">
        <v>2.6499999999999999E-2</v>
      </c>
      <c r="S30" s="68">
        <v>2.8000000000000001E-2</v>
      </c>
      <c r="T30" s="68">
        <v>0.03</v>
      </c>
    </row>
    <row r="31" spans="1:22" x14ac:dyDescent="0.25">
      <c r="B31" t="s">
        <v>30</v>
      </c>
      <c r="C31" s="68">
        <v>0.02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9">
        <v>2.5000000000000001E-2</v>
      </c>
      <c r="P31" s="68" t="s">
        <v>4</v>
      </c>
      <c r="Q31" s="69">
        <v>0.03</v>
      </c>
      <c r="R31" s="69">
        <v>2.75E-2</v>
      </c>
      <c r="S31" s="69">
        <v>2.9000000000000001E-2</v>
      </c>
      <c r="T31" s="69">
        <v>3.1E-2</v>
      </c>
    </row>
    <row r="32" spans="1:22" x14ac:dyDescent="0.25">
      <c r="B32" t="s">
        <v>247</v>
      </c>
      <c r="C32" s="68">
        <v>0.02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8">
        <v>2.4E-2</v>
      </c>
      <c r="P32" s="68" t="s">
        <v>4</v>
      </c>
      <c r="Q32" s="68">
        <v>2.5999999999999999E-2</v>
      </c>
      <c r="R32" s="68">
        <v>2.75E-2</v>
      </c>
      <c r="S32" s="68">
        <v>2.9000000000000001E-2</v>
      </c>
      <c r="T32" s="68">
        <v>3.1E-2</v>
      </c>
    </row>
    <row r="33" spans="1:21" x14ac:dyDescent="0.25">
      <c r="B33" t="s">
        <v>36</v>
      </c>
      <c r="C33" s="68">
        <v>2.1499999999999998E-2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7">
        <v>2.5000000000000001E-2</v>
      </c>
      <c r="P33" s="68" t="s">
        <v>4</v>
      </c>
      <c r="Q33" s="67">
        <v>2.5999999999999999E-2</v>
      </c>
      <c r="R33" s="67">
        <v>2.75E-2</v>
      </c>
      <c r="S33" s="67">
        <v>2.9000000000000001E-2</v>
      </c>
      <c r="T33" s="67">
        <v>3.2500000000000001E-2</v>
      </c>
    </row>
    <row r="34" spans="1:21" x14ac:dyDescent="0.25">
      <c r="B34" t="s">
        <v>188</v>
      </c>
      <c r="C34" s="68">
        <v>1.4E-2</v>
      </c>
      <c r="D34" s="12"/>
      <c r="E34" s="37">
        <v>5.0000000000000001E-4</v>
      </c>
      <c r="F34" s="37">
        <v>2.5000000000000001E-3</v>
      </c>
      <c r="G34" s="16"/>
      <c r="H34" s="37">
        <v>4.4999999999999997E-3</v>
      </c>
      <c r="I34" s="37">
        <v>5.4999999999999997E-3</v>
      </c>
      <c r="J34" s="37">
        <v>6.4999999999999997E-3</v>
      </c>
      <c r="K34" s="37" t="s">
        <v>4</v>
      </c>
      <c r="L34" s="37">
        <v>7.0000000000000001E-3</v>
      </c>
      <c r="M34" s="37">
        <v>8.0000000000000002E-3</v>
      </c>
      <c r="N34" s="16"/>
      <c r="O34" s="67">
        <v>0.02</v>
      </c>
      <c r="P34" s="68">
        <v>2.5000000000000001E-2</v>
      </c>
      <c r="Q34" s="67">
        <v>2.1499999999999998E-2</v>
      </c>
      <c r="R34" s="67">
        <v>2.1999999999999999E-2</v>
      </c>
      <c r="S34" s="67">
        <v>2.35E-2</v>
      </c>
      <c r="T34" s="67">
        <v>2.5999999999999999E-2</v>
      </c>
    </row>
    <row r="35" spans="1:21" x14ac:dyDescent="0.25">
      <c r="B35" t="s">
        <v>413</v>
      </c>
      <c r="C35" s="68" t="s">
        <v>414</v>
      </c>
      <c r="D35" s="12"/>
      <c r="E35" s="37">
        <v>2.5000000000000001E-3</v>
      </c>
      <c r="F35" s="37">
        <v>3.0000000000000001E-3</v>
      </c>
      <c r="G35" s="16"/>
      <c r="H35" s="37" t="s">
        <v>4</v>
      </c>
      <c r="I35" s="37">
        <v>4.0000000000000001E-3</v>
      </c>
      <c r="J35" s="37" t="s">
        <v>4</v>
      </c>
      <c r="K35" s="37" t="s">
        <v>4</v>
      </c>
      <c r="L35" s="37">
        <v>5.0000000000000001E-3</v>
      </c>
      <c r="M35" s="37">
        <v>6.0000000000000001E-3</v>
      </c>
      <c r="N35" s="16"/>
      <c r="O35" s="67">
        <v>2.8000000000000001E-2</v>
      </c>
      <c r="P35" s="68">
        <v>1.35E-2</v>
      </c>
      <c r="Q35" s="67">
        <v>2.9000000000000001E-2</v>
      </c>
      <c r="R35" s="67">
        <v>1.6500000000000001E-2</v>
      </c>
      <c r="S35" s="67">
        <v>1.9E-2</v>
      </c>
      <c r="T35" s="67">
        <v>3.15E-2</v>
      </c>
    </row>
    <row r="36" spans="1:21" x14ac:dyDescent="0.25">
      <c r="D36" s="9"/>
      <c r="O36" s="43"/>
      <c r="P36" s="44"/>
      <c r="Q36" s="43"/>
      <c r="R36" s="43"/>
      <c r="S36" s="43"/>
      <c r="T36" s="43"/>
    </row>
    <row r="37" spans="1:21" x14ac:dyDescent="0.25">
      <c r="A37" s="8"/>
      <c r="B37" s="25" t="s">
        <v>37</v>
      </c>
      <c r="C37" s="42">
        <f>MAX(C28:C33)</f>
        <v>2.1499999999999998E-2</v>
      </c>
      <c r="D37" s="12"/>
      <c r="E37" s="42" t="s">
        <v>4</v>
      </c>
      <c r="F37" s="42" t="s">
        <v>4</v>
      </c>
      <c r="G37" s="12"/>
      <c r="H37" s="42" t="s">
        <v>4</v>
      </c>
      <c r="I37" s="42" t="s">
        <v>4</v>
      </c>
      <c r="J37" s="42" t="s">
        <v>4</v>
      </c>
      <c r="K37" s="42" t="s">
        <v>4</v>
      </c>
      <c r="L37" s="42" t="s">
        <v>4</v>
      </c>
      <c r="M37" s="42" t="s">
        <v>4</v>
      </c>
      <c r="N37" s="12"/>
      <c r="O37" s="42">
        <f>MAX(O28:O33)</f>
        <v>2.5000000000000001E-2</v>
      </c>
      <c r="P37" s="42" t="s">
        <v>4</v>
      </c>
      <c r="Q37" s="42">
        <f>MAX(Q28:Q33)</f>
        <v>0.03</v>
      </c>
      <c r="R37" s="42">
        <f>MAX(R28:R33)</f>
        <v>0.03</v>
      </c>
      <c r="S37" s="42">
        <f>MAX(S28:S33)</f>
        <v>2.9000000000000001E-2</v>
      </c>
      <c r="T37" s="42">
        <f>MAX(T28:T33)</f>
        <v>3.2500000000000001E-2</v>
      </c>
      <c r="U37" s="8"/>
    </row>
    <row r="38" spans="1:21" x14ac:dyDescent="0.25">
      <c r="A38" s="9" t="s">
        <v>38</v>
      </c>
      <c r="D38" s="9"/>
    </row>
    <row r="39" spans="1:21" x14ac:dyDescent="0.25">
      <c r="B39" s="9" t="s">
        <v>38</v>
      </c>
      <c r="C39" s="78">
        <v>1.15E-2</v>
      </c>
      <c r="D39" s="12"/>
      <c r="E39" s="83">
        <v>1.1599999999999999E-2</v>
      </c>
      <c r="F39" s="80">
        <v>1.26E-2</v>
      </c>
      <c r="G39" s="12"/>
      <c r="H39" s="80">
        <v>1.15E-2</v>
      </c>
      <c r="I39" s="80">
        <v>1.2500000000000001E-2</v>
      </c>
      <c r="J39" s="80">
        <v>1.35E-2</v>
      </c>
      <c r="K39" s="80">
        <v>1.4999999999999999E-2</v>
      </c>
      <c r="L39" s="80">
        <v>1.7000000000000001E-2</v>
      </c>
      <c r="M39" s="80">
        <v>1.7999999999999999E-2</v>
      </c>
      <c r="N39" s="61"/>
      <c r="O39" s="80">
        <v>2.1899999999999999E-2</v>
      </c>
      <c r="P39" s="80">
        <v>2.3E-2</v>
      </c>
      <c r="Q39" s="80">
        <v>2.5499999999999998E-2</v>
      </c>
      <c r="R39" s="80">
        <v>2.9000000000000001E-2</v>
      </c>
      <c r="S39" s="80">
        <v>2.9499999999999998E-2</v>
      </c>
      <c r="T39" s="80">
        <v>3.2199999999999999E-2</v>
      </c>
    </row>
    <row r="40" spans="1:21" x14ac:dyDescent="0.25">
      <c r="B40" s="9" t="s">
        <v>392</v>
      </c>
      <c r="C40" s="78">
        <v>1.15E-2</v>
      </c>
      <c r="D40" s="12"/>
      <c r="E40" s="83">
        <v>1.15E-2</v>
      </c>
      <c r="F40" s="80">
        <v>1.2500000000000001E-2</v>
      </c>
      <c r="G40" s="12"/>
      <c r="H40" s="80">
        <v>1.14E-2</v>
      </c>
      <c r="I40" s="80">
        <v>1.24E-2</v>
      </c>
      <c r="J40" s="80">
        <v>1.34E-2</v>
      </c>
      <c r="K40" s="80">
        <v>1.49E-2</v>
      </c>
      <c r="L40" s="80">
        <v>1.6899999999999998E-2</v>
      </c>
      <c r="M40" s="80">
        <v>1.7899999999999999E-2</v>
      </c>
      <c r="N40" s="61"/>
      <c r="O40" s="80">
        <v>2.18E-2</v>
      </c>
      <c r="P40" s="80">
        <v>2.29E-2</v>
      </c>
      <c r="Q40" s="80">
        <v>2.5399999999999999E-2</v>
      </c>
      <c r="R40" s="80">
        <v>2.8899999999999999E-2</v>
      </c>
      <c r="S40" s="80">
        <v>2.9399999999999999E-2</v>
      </c>
      <c r="T40" s="80">
        <v>3.2099999999999997E-2</v>
      </c>
    </row>
    <row r="41" spans="1:21" x14ac:dyDescent="0.25">
      <c r="B41" s="9" t="s">
        <v>364</v>
      </c>
      <c r="C41" s="78">
        <v>1.4999999999999999E-2</v>
      </c>
      <c r="D41" s="12"/>
      <c r="E41" s="78">
        <v>1.7999999999999999E-2</v>
      </c>
      <c r="F41" s="78">
        <v>2.3E-2</v>
      </c>
      <c r="G41" s="12"/>
      <c r="H41" s="78">
        <v>1.9E-2</v>
      </c>
      <c r="I41" s="78">
        <v>1.9E-2</v>
      </c>
      <c r="J41" s="78">
        <v>1.9E-2</v>
      </c>
      <c r="K41" s="78">
        <v>0.02</v>
      </c>
      <c r="L41" s="78">
        <v>2.0500000000000001E-2</v>
      </c>
      <c r="M41" s="78">
        <v>2.1000000000000001E-2</v>
      </c>
      <c r="N41" s="60"/>
      <c r="O41" s="78">
        <v>2.8000000000000001E-2</v>
      </c>
      <c r="P41" s="78">
        <v>0.03</v>
      </c>
      <c r="Q41" s="78">
        <v>3.1E-2</v>
      </c>
      <c r="R41" s="78">
        <v>3.2500000000000001E-2</v>
      </c>
      <c r="S41" s="78">
        <v>3.3000000000000002E-2</v>
      </c>
      <c r="T41" s="78">
        <v>3.5000000000000003E-2</v>
      </c>
    </row>
    <row r="42" spans="1:21" x14ac:dyDescent="0.25">
      <c r="B42" t="s">
        <v>256</v>
      </c>
    </row>
    <row r="43" spans="1:21" x14ac:dyDescent="0.25">
      <c r="B43" t="s">
        <v>401</v>
      </c>
    </row>
  </sheetData>
  <customSheetViews>
    <customSheetView guid="{299C277F-2E78-4ADB-B474-2EF796E7CB2F}" hiddenRows="1">
      <pageMargins left="0.7" right="0.7" top="0.75" bottom="0.75" header="0.3" footer="0.3"/>
    </customSheetView>
  </customSheetViews>
  <mergeCells count="3">
    <mergeCell ref="E1:F1"/>
    <mergeCell ref="H1:M1"/>
    <mergeCell ref="O1:T1"/>
  </mergeCells>
  <conditionalFormatting sqref="C6:D6 D5 G21">
    <cfRule type="cellIs" dxfId="4732" priority="28" operator="greaterThan">
      <formula>0.0165</formula>
    </cfRule>
  </conditionalFormatting>
  <conditionalFormatting sqref="N22">
    <cfRule type="cellIs" dxfId="4731" priority="27" operator="greaterThan">
      <formula>0.018</formula>
    </cfRule>
  </conditionalFormatting>
  <conditionalFormatting sqref="G5:G6">
    <cfRule type="cellIs" dxfId="4730" priority="26" operator="greaterThan">
      <formula>0.0165</formula>
    </cfRule>
  </conditionalFormatting>
  <conditionalFormatting sqref="G23">
    <cfRule type="cellIs" dxfId="4729" priority="25" operator="greaterThan">
      <formula>0.0165</formula>
    </cfRule>
  </conditionalFormatting>
  <conditionalFormatting sqref="C8:C13">
    <cfRule type="top10" dxfId="4728" priority="24" rank="1"/>
  </conditionalFormatting>
  <conditionalFormatting sqref="E8:E9 E11:E12">
    <cfRule type="top10" dxfId="4727" priority="23" rank="1"/>
  </conditionalFormatting>
  <conditionalFormatting sqref="H8:H9 H11:H13">
    <cfRule type="top10" dxfId="4726" priority="22" rank="1"/>
  </conditionalFormatting>
  <conditionalFormatting sqref="I8:I9 I11:I13">
    <cfRule type="top10" dxfId="4725" priority="21" rank="1"/>
  </conditionalFormatting>
  <conditionalFormatting sqref="K8:K9 K11:K13">
    <cfRule type="top10" dxfId="4724" priority="20" rank="1"/>
  </conditionalFormatting>
  <conditionalFormatting sqref="L8:L13">
    <cfRule type="top10" dxfId="4723" priority="19" rank="1"/>
  </conditionalFormatting>
  <conditionalFormatting sqref="M8:M13">
    <cfRule type="top10" dxfId="4722" priority="18" rank="1"/>
  </conditionalFormatting>
  <conditionalFormatting sqref="O8:O13">
    <cfRule type="top10" dxfId="4721" priority="17" rank="1"/>
  </conditionalFormatting>
  <conditionalFormatting sqref="P8:P13">
    <cfRule type="top10" dxfId="4720" priority="16" rank="1"/>
  </conditionalFormatting>
  <conditionalFormatting sqref="Q8:Q13">
    <cfRule type="top10" dxfId="4719" priority="15" rank="1"/>
  </conditionalFormatting>
  <conditionalFormatting sqref="R8:R13">
    <cfRule type="top10" dxfId="4718" priority="14" rank="1"/>
  </conditionalFormatting>
  <conditionalFormatting sqref="S8:S13">
    <cfRule type="top10" dxfId="4717" priority="13" rank="1"/>
  </conditionalFormatting>
  <conditionalFormatting sqref="T8:T13">
    <cfRule type="top10" dxfId="4716" priority="12" rank="1"/>
  </conditionalFormatting>
  <conditionalFormatting sqref="J23:J24 J17:J21">
    <cfRule type="top10" dxfId="4715" priority="11" rank="1"/>
  </conditionalFormatting>
  <conditionalFormatting sqref="C28:C35">
    <cfRule type="top10" dxfId="4714" priority="10" rank="1"/>
  </conditionalFormatting>
  <conditionalFormatting sqref="F8:F13">
    <cfRule type="top10" dxfId="4713" priority="9" rank="1"/>
  </conditionalFormatting>
  <conditionalFormatting sqref="O28:O35">
    <cfRule type="top10" dxfId="4712" priority="8" rank="1"/>
  </conditionalFormatting>
  <conditionalFormatting sqref="Q28:Q35">
    <cfRule type="top10" dxfId="4711" priority="7" rank="1"/>
  </conditionalFormatting>
  <conditionalFormatting sqref="R28:R35">
    <cfRule type="top10" dxfId="4710" priority="3" rank="1"/>
    <cfRule type="top10" dxfId="4709" priority="6" rank="1"/>
  </conditionalFormatting>
  <conditionalFormatting sqref="S28:S35">
    <cfRule type="top10" dxfId="4708" priority="5" rank="1"/>
  </conditionalFormatting>
  <conditionalFormatting sqref="T28:T35">
    <cfRule type="top10" dxfId="4707" priority="4" rank="1"/>
  </conditionalFormatting>
  <conditionalFormatting sqref="H10">
    <cfRule type="top10" dxfId="4706" priority="2" rank="1"/>
  </conditionalFormatting>
  <conditionalFormatting sqref="P17">
    <cfRule type="top10" dxfId="4705" priority="1" rank="1"/>
  </conditionalFormatting>
  <conditionalFormatting sqref="H17:H24">
    <cfRule type="top10" dxfId="4704" priority="29" rank="1"/>
  </conditionalFormatting>
  <conditionalFormatting sqref="I17:I24">
    <cfRule type="top10" dxfId="4703" priority="30" rank="1"/>
  </conditionalFormatting>
  <conditionalFormatting sqref="K17:K24">
    <cfRule type="top10" dxfId="4702" priority="31" rank="1"/>
  </conditionalFormatting>
  <conditionalFormatting sqref="L17:L24">
    <cfRule type="top10" dxfId="4701" priority="32" rank="1"/>
  </conditionalFormatting>
  <conditionalFormatting sqref="M17:M24">
    <cfRule type="top10" dxfId="4700" priority="33" rank="1"/>
  </conditionalFormatting>
  <conditionalFormatting sqref="C17:C24">
    <cfRule type="top10" dxfId="4699" priority="34" rank="1"/>
  </conditionalFormatting>
  <conditionalFormatting sqref="E17:E24">
    <cfRule type="top10" dxfId="4698" priority="35" rank="1"/>
  </conditionalFormatting>
  <conditionalFormatting sqref="F17:F24">
    <cfRule type="top10" dxfId="4697" priority="36" rank="1"/>
  </conditionalFormatting>
  <conditionalFormatting sqref="P18:P24">
    <cfRule type="top10" dxfId="4696" priority="37" percent="1" rank="10"/>
  </conditionalFormatting>
  <conditionalFormatting sqref="O17:O24">
    <cfRule type="top10" dxfId="4695" priority="38" rank="1"/>
  </conditionalFormatting>
  <conditionalFormatting sqref="Q17:Q24">
    <cfRule type="top10" dxfId="4694" priority="39" rank="1"/>
  </conditionalFormatting>
  <conditionalFormatting sqref="R17:R24">
    <cfRule type="top10" dxfId="4693" priority="40" rank="1"/>
  </conditionalFormatting>
  <conditionalFormatting sqref="S17:S24">
    <cfRule type="top10" dxfId="4692" priority="41" rank="1"/>
  </conditionalFormatting>
  <conditionalFormatting sqref="T17:T24">
    <cfRule type="top10" dxfId="4691" priority="42" rank="1"/>
  </conditionalFormatting>
  <pageMargins left="0.7" right="0.7" top="0.75" bottom="0.75" header="0.3" footer="0.3"/>
  <legacy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18F45-414A-4EB4-B884-FAAABE73AE5E}">
  <dimension ref="A1:V43"/>
  <sheetViews>
    <sheetView workbookViewId="0">
      <selection activeCell="W32" sqref="W32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8.7109375" bestFit="1" customWidth="1"/>
    <col min="22" max="22" width="9.42578125" bestFit="1" customWidth="1"/>
  </cols>
  <sheetData>
    <row r="1" spans="1:22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2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2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2" hidden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8.0000000000000002E-3</v>
      </c>
      <c r="L4" s="78">
        <f t="shared" si="0"/>
        <v>6.0000000000000001E-3</v>
      </c>
      <c r="M4" s="78">
        <f t="shared" si="0"/>
        <v>9.4999999999999998E-3</v>
      </c>
      <c r="N4" s="79"/>
      <c r="O4" s="78">
        <f t="shared" ref="O4:T4" si="1">MAX(O8:O13)</f>
        <v>0.02</v>
      </c>
      <c r="P4" s="78">
        <f t="shared" si="1"/>
        <v>2.1999999999999999E-2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0.03</v>
      </c>
    </row>
    <row r="5" spans="1:22" hidden="1" x14ac:dyDescent="0.25">
      <c r="B5" s="71" t="s">
        <v>347</v>
      </c>
      <c r="C5" s="80" t="s">
        <v>358</v>
      </c>
      <c r="D5" s="79"/>
      <c r="E5" s="80">
        <f>MEDIAN(E8:E13)</f>
        <v>7.5000000000000002E-4</v>
      </c>
      <c r="F5" s="80">
        <f>MEDIAN(F8:F13)</f>
        <v>1.75E-3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4.0000000000000001E-3</v>
      </c>
      <c r="L5" s="80">
        <f t="shared" si="2"/>
        <v>4.4999999999999997E-3</v>
      </c>
      <c r="M5" s="80">
        <f t="shared" si="2"/>
        <v>5.4999999999999997E-3</v>
      </c>
      <c r="N5" s="81"/>
      <c r="O5" s="80">
        <f t="shared" ref="O5:T5" si="3">MEDIAN(O8:O13)</f>
        <v>0.01</v>
      </c>
      <c r="P5" s="80">
        <f t="shared" si="3"/>
        <v>9.4999999999999998E-3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2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2" x14ac:dyDescent="0.25">
      <c r="A7" s="9" t="s">
        <v>10</v>
      </c>
    </row>
    <row r="8" spans="1:22" x14ac:dyDescent="0.25">
      <c r="A8" s="9"/>
      <c r="B8" t="s">
        <v>46</v>
      </c>
      <c r="C8" s="47" t="s">
        <v>403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2" x14ac:dyDescent="0.25">
      <c r="A9" s="9"/>
      <c r="B9" t="s">
        <v>47</v>
      </c>
      <c r="C9" s="82" t="s">
        <v>412</v>
      </c>
      <c r="D9" s="97"/>
      <c r="E9" s="73">
        <v>3.5000000000000001E-3</v>
      </c>
      <c r="F9" s="73">
        <v>3.5000000000000001E-3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0.02</v>
      </c>
      <c r="P9" s="37">
        <v>2.1999999999999999E-2</v>
      </c>
      <c r="Q9" s="65">
        <v>0.01</v>
      </c>
      <c r="R9" s="65">
        <v>1.0500000000000001E-2</v>
      </c>
      <c r="S9" s="65">
        <v>1.0999999999999999E-2</v>
      </c>
      <c r="T9" s="65">
        <v>0.03</v>
      </c>
      <c r="U9" s="9"/>
    </row>
    <row r="10" spans="1:22" x14ac:dyDescent="0.25">
      <c r="A10" s="9"/>
      <c r="B10" t="s">
        <v>48</v>
      </c>
      <c r="C10" s="47" t="s">
        <v>405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0.01</v>
      </c>
      <c r="P10" s="37">
        <v>8.9999999999999993E-3</v>
      </c>
      <c r="Q10" s="65">
        <v>6.4999999999999997E-3</v>
      </c>
      <c r="R10" s="65">
        <v>8.5000000000000006E-3</v>
      </c>
      <c r="S10" s="65">
        <v>1.0500000000000001E-2</v>
      </c>
      <c r="T10" s="65">
        <v>1.55E-2</v>
      </c>
      <c r="U10" s="9"/>
    </row>
    <row r="11" spans="1:22" x14ac:dyDescent="0.25">
      <c r="A11" s="9"/>
      <c r="B11" t="s">
        <v>65</v>
      </c>
      <c r="C11" s="87" t="s">
        <v>367</v>
      </c>
      <c r="D11" s="9"/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2" x14ac:dyDescent="0.25">
      <c r="A12" s="9"/>
      <c r="B12" t="s">
        <v>49</v>
      </c>
      <c r="C12" s="87" t="s">
        <v>405</v>
      </c>
      <c r="D12" s="9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8.0000000000000002E-3</v>
      </c>
      <c r="L12" s="37">
        <v>4.4999999999999997E-3</v>
      </c>
      <c r="M12" s="37">
        <v>9.4999999999999998E-3</v>
      </c>
      <c r="N12" s="6"/>
      <c r="O12" s="37">
        <v>1.2E-2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2" x14ac:dyDescent="0.25">
      <c r="A13" s="9"/>
      <c r="B13" t="s">
        <v>50</v>
      </c>
      <c r="C13" s="70" t="s">
        <v>405</v>
      </c>
      <c r="D13" s="97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2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2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8.0000000000000002E-3</v>
      </c>
      <c r="L15" s="42">
        <f t="shared" si="4"/>
        <v>6.0000000000000001E-3</v>
      </c>
      <c r="M15" s="42">
        <f t="shared" si="4"/>
        <v>9.4999999999999998E-3</v>
      </c>
      <c r="N15" s="12"/>
      <c r="O15" s="42">
        <f t="shared" ref="O15:T15" si="5">MAX(O8:O13)</f>
        <v>0.02</v>
      </c>
      <c r="P15" s="42">
        <f t="shared" si="5"/>
        <v>2.1999999999999999E-2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0.03</v>
      </c>
    </row>
    <row r="16" spans="1:22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 t="s">
        <v>409</v>
      </c>
      <c r="V16" s="9" t="s">
        <v>410</v>
      </c>
    </row>
    <row r="17" spans="1:22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2.35E-2</v>
      </c>
      <c r="K17" s="37" t="s">
        <v>4</v>
      </c>
      <c r="L17" s="37">
        <v>1.95E-2</v>
      </c>
      <c r="M17" s="37">
        <v>2.0500000000000001E-2</v>
      </c>
      <c r="N17" s="16"/>
      <c r="O17" s="37">
        <v>2.76E-2</v>
      </c>
      <c r="P17" s="37" t="s">
        <v>4</v>
      </c>
      <c r="Q17" s="37">
        <v>3.0099999999999998E-2</v>
      </c>
      <c r="R17" s="37">
        <v>3.2500000000000001E-2</v>
      </c>
      <c r="S17" s="37">
        <v>3.3000000000000002E-2</v>
      </c>
      <c r="T17" s="37">
        <v>3.5000000000000003E-2</v>
      </c>
      <c r="U17" s="36">
        <v>2.5999999999999999E-2</v>
      </c>
      <c r="V17" s="36">
        <v>0.03</v>
      </c>
    </row>
    <row r="18" spans="1:22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1.2E-2</v>
      </c>
      <c r="P18" s="68"/>
      <c r="Q18" s="68">
        <v>2.5000000000000001E-2</v>
      </c>
      <c r="R18" s="68">
        <v>1.4999999999999999E-2</v>
      </c>
      <c r="S18" s="68">
        <v>1.6E-2</v>
      </c>
      <c r="T18" s="68">
        <v>0.02</v>
      </c>
    </row>
    <row r="19" spans="1:22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7">
        <v>2.1999999999999999E-2</v>
      </c>
      <c r="P19" s="67" t="s">
        <v>4</v>
      </c>
      <c r="Q19" s="67">
        <v>2.75E-2</v>
      </c>
      <c r="R19" s="67">
        <v>3.09E-2</v>
      </c>
      <c r="S19" s="67">
        <v>3.2500000000000001E-2</v>
      </c>
      <c r="T19" s="67">
        <v>3.4000000000000002E-2</v>
      </c>
    </row>
    <row r="20" spans="1:22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1.7500000000000002E-2</v>
      </c>
      <c r="P20" s="67" t="s">
        <v>4</v>
      </c>
      <c r="Q20" s="67">
        <v>1.9E-2</v>
      </c>
      <c r="R20" s="67">
        <v>1.95E-2</v>
      </c>
      <c r="S20" s="67">
        <v>2.1499999999999998E-2</v>
      </c>
      <c r="T20" s="67">
        <v>2.9499999999999998E-2</v>
      </c>
    </row>
    <row r="21" spans="1:22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</row>
    <row r="22" spans="1:22" x14ac:dyDescent="0.25">
      <c r="B22" t="s">
        <v>230</v>
      </c>
      <c r="C22" s="38">
        <v>1.0999999999999999E-2</v>
      </c>
      <c r="D22" s="95"/>
      <c r="E22" s="37" t="s">
        <v>4</v>
      </c>
      <c r="F22" s="37" t="s">
        <v>4</v>
      </c>
      <c r="G22" s="19"/>
      <c r="H22" s="37"/>
      <c r="I22" s="37" t="s">
        <v>4</v>
      </c>
      <c r="J22" s="37">
        <v>5.0000000000000001E-3</v>
      </c>
      <c r="K22" s="37" t="s">
        <v>4</v>
      </c>
      <c r="L22" s="37">
        <v>2.2499999999999999E-2</v>
      </c>
      <c r="M22" s="37">
        <v>5.0000000000000001E-3</v>
      </c>
      <c r="N22" s="19"/>
      <c r="O22" s="37">
        <v>2.5000000000000001E-2</v>
      </c>
      <c r="P22" s="37">
        <v>2.5499999999999998E-2</v>
      </c>
      <c r="Q22" s="37">
        <v>2.5999999999999999E-2</v>
      </c>
      <c r="R22" s="37">
        <v>2.7E-2</v>
      </c>
      <c r="S22" s="37">
        <v>2.75E-2</v>
      </c>
      <c r="T22" s="37">
        <v>0.03</v>
      </c>
    </row>
    <row r="23" spans="1:22" x14ac:dyDescent="0.25">
      <c r="B23" t="s">
        <v>408</v>
      </c>
      <c r="C23" s="70">
        <v>1.0999999999999999E-2</v>
      </c>
      <c r="D23" s="95"/>
      <c r="E23" s="37"/>
      <c r="F23" s="37"/>
      <c r="G23" s="19"/>
      <c r="H23" s="67"/>
      <c r="I23" s="67"/>
      <c r="J23" s="67"/>
      <c r="K23" s="67"/>
      <c r="L23" s="67"/>
      <c r="M23" s="67"/>
      <c r="N23" s="19"/>
      <c r="O23" s="67">
        <v>2.5000000000000001E-2</v>
      </c>
      <c r="P23" s="67"/>
      <c r="Q23" s="67">
        <v>2.1999999999999999E-2</v>
      </c>
      <c r="R23" s="67">
        <v>2.5000000000000001E-2</v>
      </c>
      <c r="S23" s="67">
        <v>2.5999999999999999E-2</v>
      </c>
      <c r="T23" s="67">
        <v>2.75E-2</v>
      </c>
    </row>
    <row r="24" spans="1:22" x14ac:dyDescent="0.25">
      <c r="B24" t="s">
        <v>23</v>
      </c>
      <c r="C24" s="68" t="s">
        <v>398</v>
      </c>
      <c r="D24" s="79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2.5000000000000001E-2</v>
      </c>
      <c r="P24" s="67" t="s">
        <v>4</v>
      </c>
      <c r="Q24" s="67">
        <v>2.8000000000000001E-2</v>
      </c>
      <c r="R24" s="67">
        <v>2.9499999999999998E-2</v>
      </c>
      <c r="S24" s="67">
        <v>3.0499999999999999E-2</v>
      </c>
      <c r="T24" s="67">
        <v>3.2000000000000001E-2</v>
      </c>
      <c r="U24" s="36">
        <v>2.5999999999999999E-2</v>
      </c>
    </row>
    <row r="25" spans="1:22" x14ac:dyDescent="0.25">
      <c r="A25" s="9" t="s">
        <v>24</v>
      </c>
      <c r="C25" s="71"/>
      <c r="D25" s="98"/>
    </row>
    <row r="26" spans="1:22" x14ac:dyDescent="0.25">
      <c r="A26" s="9"/>
      <c r="B26" s="9" t="s">
        <v>51</v>
      </c>
      <c r="C26" s="42">
        <f>MAX(C17:C24)</f>
        <v>2.3E-2</v>
      </c>
      <c r="D26" s="12"/>
      <c r="E26" s="42">
        <f>MAX(E17:E24)</f>
        <v>0</v>
      </c>
      <c r="F26" s="42">
        <f>MAX(F17:F24)</f>
        <v>0</v>
      </c>
      <c r="G26" s="12"/>
      <c r="H26" s="42">
        <f t="shared" ref="H26:M26" si="6">MAX(H17:H24)</f>
        <v>1.2999999999999999E-2</v>
      </c>
      <c r="I26" s="42">
        <f t="shared" si="6"/>
        <v>1.2999999999999999E-2</v>
      </c>
      <c r="J26" s="42">
        <f t="shared" si="6"/>
        <v>2.35E-2</v>
      </c>
      <c r="K26" s="42">
        <f t="shared" si="6"/>
        <v>1.4500000000000001E-2</v>
      </c>
      <c r="L26" s="42">
        <f t="shared" si="6"/>
        <v>2.2499999999999999E-2</v>
      </c>
      <c r="M26" s="42">
        <f t="shared" si="6"/>
        <v>2.0500000000000001E-2</v>
      </c>
      <c r="N26" s="12"/>
      <c r="O26" s="42">
        <f t="shared" ref="O26:T26" si="7">MAX(O17:O24)</f>
        <v>2.76E-2</v>
      </c>
      <c r="P26" s="42">
        <f t="shared" si="7"/>
        <v>2.5499999999999998E-2</v>
      </c>
      <c r="Q26" s="42">
        <f t="shared" si="7"/>
        <v>3.0099999999999998E-2</v>
      </c>
      <c r="R26" s="42">
        <f t="shared" si="7"/>
        <v>3.2500000000000001E-2</v>
      </c>
      <c r="S26" s="42">
        <f t="shared" si="7"/>
        <v>3.3000000000000002E-2</v>
      </c>
      <c r="T26" s="42">
        <f t="shared" si="7"/>
        <v>3.5000000000000003E-2</v>
      </c>
    </row>
    <row r="27" spans="1:22" x14ac:dyDescent="0.25">
      <c r="A27" s="9"/>
      <c r="D27" s="9"/>
    </row>
    <row r="28" spans="1:22" x14ac:dyDescent="0.25">
      <c r="B28" t="s">
        <v>25</v>
      </c>
      <c r="C28" s="68">
        <v>2.0500000000000001E-2</v>
      </c>
      <c r="D28" s="12"/>
      <c r="E28" s="37" t="s">
        <v>4</v>
      </c>
      <c r="F28" s="37" t="s">
        <v>4</v>
      </c>
      <c r="G28" s="16"/>
      <c r="H28" s="37" t="s">
        <v>4</v>
      </c>
      <c r="I28" s="37" t="s">
        <v>4</v>
      </c>
      <c r="J28" s="37" t="s">
        <v>4</v>
      </c>
      <c r="K28" s="37" t="s">
        <v>4</v>
      </c>
      <c r="L28" s="37" t="s">
        <v>4</v>
      </c>
      <c r="M28" s="37"/>
      <c r="N28" s="16"/>
      <c r="O28" s="67">
        <v>2.4E-2</v>
      </c>
      <c r="P28" s="68" t="s">
        <v>4</v>
      </c>
      <c r="Q28" s="67">
        <v>2.5999999999999999E-2</v>
      </c>
      <c r="R28" s="67">
        <v>0.03</v>
      </c>
      <c r="S28" s="67">
        <v>2.9000000000000001E-2</v>
      </c>
      <c r="T28" s="67">
        <v>3.1E-2</v>
      </c>
    </row>
    <row r="29" spans="1:22" x14ac:dyDescent="0.25">
      <c r="B29" t="s">
        <v>28</v>
      </c>
      <c r="C29" s="68">
        <v>0.02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 t="s">
        <v>4</v>
      </c>
      <c r="N29" s="16"/>
      <c r="O29" s="67">
        <v>2.4E-2</v>
      </c>
      <c r="P29" s="68" t="s">
        <v>4</v>
      </c>
      <c r="Q29" s="67">
        <v>2.5999999999999999E-2</v>
      </c>
      <c r="R29" s="67">
        <v>2.75E-2</v>
      </c>
      <c r="S29" s="67">
        <v>2.9000000000000001E-2</v>
      </c>
      <c r="T29" s="67">
        <v>3.1E-2</v>
      </c>
    </row>
    <row r="30" spans="1:22" x14ac:dyDescent="0.25">
      <c r="B30" t="s">
        <v>29</v>
      </c>
      <c r="C30" s="68">
        <v>1.35E-2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8">
        <v>2.3E-2</v>
      </c>
      <c r="P30" s="68" t="s">
        <v>4</v>
      </c>
      <c r="Q30" s="68">
        <v>2.5000000000000001E-2</v>
      </c>
      <c r="R30" s="68">
        <v>2.6499999999999999E-2</v>
      </c>
      <c r="S30" s="68">
        <v>2.8000000000000001E-2</v>
      </c>
      <c r="T30" s="68">
        <v>0.03</v>
      </c>
    </row>
    <row r="31" spans="1:22" x14ac:dyDescent="0.25">
      <c r="B31" t="s">
        <v>30</v>
      </c>
      <c r="C31" s="68">
        <v>0.02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9">
        <v>2.5000000000000001E-2</v>
      </c>
      <c r="P31" s="68" t="s">
        <v>4</v>
      </c>
      <c r="Q31" s="69">
        <v>2.75E-2</v>
      </c>
      <c r="R31" s="69">
        <v>2.75E-2</v>
      </c>
      <c r="S31" s="69">
        <v>2.9000000000000001E-2</v>
      </c>
      <c r="T31" s="69">
        <v>3.1E-2</v>
      </c>
    </row>
    <row r="32" spans="1:22" x14ac:dyDescent="0.25">
      <c r="B32" t="s">
        <v>247</v>
      </c>
      <c r="C32" s="68">
        <v>0.02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8">
        <v>2.4E-2</v>
      </c>
      <c r="P32" s="68" t="s">
        <v>4</v>
      </c>
      <c r="Q32" s="68">
        <v>2.5999999999999999E-2</v>
      </c>
      <c r="R32" s="68">
        <v>2.75E-2</v>
      </c>
      <c r="S32" s="68">
        <v>2.9000000000000001E-2</v>
      </c>
      <c r="T32" s="68">
        <v>3.1E-2</v>
      </c>
    </row>
    <row r="33" spans="1:21" x14ac:dyDescent="0.25">
      <c r="B33" t="s">
        <v>36</v>
      </c>
      <c r="C33" s="68">
        <v>2.1499999999999998E-2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7">
        <v>2.5000000000000001E-2</v>
      </c>
      <c r="P33" s="68" t="s">
        <v>4</v>
      </c>
      <c r="Q33" s="67">
        <v>2.5999999999999999E-2</v>
      </c>
      <c r="R33" s="67">
        <v>2.75E-2</v>
      </c>
      <c r="S33" s="67">
        <v>2.9000000000000001E-2</v>
      </c>
      <c r="T33" s="67">
        <v>3.2500000000000001E-2</v>
      </c>
    </row>
    <row r="34" spans="1:21" x14ac:dyDescent="0.25">
      <c r="B34" t="s">
        <v>188</v>
      </c>
      <c r="C34" s="68">
        <v>1.4E-2</v>
      </c>
      <c r="D34" s="12"/>
      <c r="E34" s="37">
        <v>5.0000000000000001E-4</v>
      </c>
      <c r="F34" s="37">
        <v>2.5000000000000001E-3</v>
      </c>
      <c r="G34" s="16"/>
      <c r="H34" s="37">
        <v>4.4999999999999997E-3</v>
      </c>
      <c r="I34" s="37">
        <v>5.4999999999999997E-3</v>
      </c>
      <c r="J34" s="37">
        <v>6.4999999999999997E-3</v>
      </c>
      <c r="K34" s="37" t="s">
        <v>4</v>
      </c>
      <c r="L34" s="37">
        <v>7.0000000000000001E-3</v>
      </c>
      <c r="M34" s="37">
        <v>8.0000000000000002E-3</v>
      </c>
      <c r="N34" s="16"/>
      <c r="O34" s="67">
        <v>0.02</v>
      </c>
      <c r="P34" s="68">
        <v>2.5000000000000001E-2</v>
      </c>
      <c r="Q34" s="67">
        <v>2.1499999999999998E-2</v>
      </c>
      <c r="R34" s="67">
        <v>2.1999999999999999E-2</v>
      </c>
      <c r="S34" s="67">
        <v>2.35E-2</v>
      </c>
      <c r="T34" s="67">
        <v>3.5000000000000003E-2</v>
      </c>
    </row>
    <row r="35" spans="1:21" x14ac:dyDescent="0.25">
      <c r="B35" t="s">
        <v>413</v>
      </c>
      <c r="C35" s="68" t="s">
        <v>414</v>
      </c>
      <c r="D35" s="12"/>
      <c r="E35" s="37">
        <v>2.5000000000000001E-3</v>
      </c>
      <c r="F35" s="37">
        <v>3.0000000000000001E-3</v>
      </c>
      <c r="G35" s="16"/>
      <c r="H35" s="37" t="s">
        <v>4</v>
      </c>
      <c r="I35" s="37">
        <v>4.0000000000000001E-3</v>
      </c>
      <c r="J35" s="37" t="s">
        <v>4</v>
      </c>
      <c r="K35" s="37" t="s">
        <v>4</v>
      </c>
      <c r="L35" s="37">
        <v>5.0000000000000001E-3</v>
      </c>
      <c r="M35" s="37">
        <v>6.0000000000000001E-3</v>
      </c>
      <c r="N35" s="16"/>
      <c r="O35" s="67">
        <v>2.8000000000000001E-2</v>
      </c>
      <c r="P35" s="68">
        <v>1.35E-2</v>
      </c>
      <c r="Q35" s="67">
        <v>2.9000000000000001E-2</v>
      </c>
      <c r="R35" s="67">
        <v>1.6500000000000001E-2</v>
      </c>
      <c r="S35" s="67">
        <v>1.9E-2</v>
      </c>
      <c r="T35" s="67">
        <v>3.15E-2</v>
      </c>
    </row>
    <row r="36" spans="1:21" x14ac:dyDescent="0.25">
      <c r="D36" s="9"/>
      <c r="O36" s="43"/>
      <c r="P36" s="44"/>
      <c r="Q36" s="43"/>
      <c r="R36" s="43"/>
      <c r="S36" s="43"/>
      <c r="T36" s="43"/>
    </row>
    <row r="37" spans="1:21" x14ac:dyDescent="0.25">
      <c r="A37" s="8"/>
      <c r="B37" s="25" t="s">
        <v>37</v>
      </c>
      <c r="C37" s="42">
        <f>MAX(C28:C33)</f>
        <v>2.1499999999999998E-2</v>
      </c>
      <c r="D37" s="12"/>
      <c r="E37" s="42" t="s">
        <v>4</v>
      </c>
      <c r="F37" s="42" t="s">
        <v>4</v>
      </c>
      <c r="G37" s="12"/>
      <c r="H37" s="42" t="s">
        <v>4</v>
      </c>
      <c r="I37" s="42" t="s">
        <v>4</v>
      </c>
      <c r="J37" s="42" t="s">
        <v>4</v>
      </c>
      <c r="K37" s="42" t="s">
        <v>4</v>
      </c>
      <c r="L37" s="42" t="s">
        <v>4</v>
      </c>
      <c r="M37" s="42" t="s">
        <v>4</v>
      </c>
      <c r="N37" s="12"/>
      <c r="O37" s="42">
        <f>MAX(O28:O33)</f>
        <v>2.5000000000000001E-2</v>
      </c>
      <c r="P37" s="42" t="s">
        <v>4</v>
      </c>
      <c r="Q37" s="42">
        <f>MAX(Q28:Q33)</f>
        <v>2.75E-2</v>
      </c>
      <c r="R37" s="42">
        <f>MAX(R28:R33)</f>
        <v>0.03</v>
      </c>
      <c r="S37" s="42">
        <f>MAX(S28:S33)</f>
        <v>2.9000000000000001E-2</v>
      </c>
      <c r="T37" s="42">
        <f>MAX(T28:T33)</f>
        <v>3.2500000000000001E-2</v>
      </c>
      <c r="U37" s="8"/>
    </row>
    <row r="38" spans="1:21" x14ac:dyDescent="0.25">
      <c r="A38" s="9" t="s">
        <v>38</v>
      </c>
      <c r="D38" s="9"/>
    </row>
    <row r="39" spans="1:21" x14ac:dyDescent="0.25">
      <c r="B39" s="9" t="s">
        <v>38</v>
      </c>
      <c r="C39" s="78">
        <v>1.15E-2</v>
      </c>
      <c r="D39" s="12"/>
      <c r="E39" s="83">
        <v>1.1599999999999999E-2</v>
      </c>
      <c r="F39" s="80">
        <v>1.26E-2</v>
      </c>
      <c r="G39" s="12"/>
      <c r="H39" s="80">
        <v>1.15E-2</v>
      </c>
      <c r="I39" s="80">
        <v>1.2500000000000001E-2</v>
      </c>
      <c r="J39" s="80">
        <v>1.35E-2</v>
      </c>
      <c r="K39" s="80">
        <v>1.4999999999999999E-2</v>
      </c>
      <c r="L39" s="80">
        <v>1.7000000000000001E-2</v>
      </c>
      <c r="M39" s="80">
        <v>1.7999999999999999E-2</v>
      </c>
      <c r="N39" s="61"/>
      <c r="O39" s="80">
        <v>2.1299999999999999E-2</v>
      </c>
      <c r="P39" s="80">
        <v>2.3E-2</v>
      </c>
      <c r="Q39" s="80">
        <v>2.52E-2</v>
      </c>
      <c r="R39" s="80">
        <v>2.7699999999999999E-2</v>
      </c>
      <c r="S39" s="80">
        <v>2.9100000000000001E-2</v>
      </c>
      <c r="T39" s="80">
        <v>3.1300000000000001E-2</v>
      </c>
    </row>
    <row r="40" spans="1:21" x14ac:dyDescent="0.25">
      <c r="B40" s="9" t="s">
        <v>392</v>
      </c>
      <c r="C40" s="78">
        <v>1.15E-2</v>
      </c>
      <c r="D40" s="12"/>
      <c r="E40" s="83">
        <v>1.15E-2</v>
      </c>
      <c r="F40" s="80">
        <v>1.2500000000000001E-2</v>
      </c>
      <c r="G40" s="12"/>
      <c r="H40" s="80">
        <v>1.14E-2</v>
      </c>
      <c r="I40" s="80">
        <v>1.24E-2</v>
      </c>
      <c r="J40" s="80">
        <v>1.34E-2</v>
      </c>
      <c r="K40" s="80">
        <v>1.49E-2</v>
      </c>
      <c r="L40" s="80">
        <v>1.6899999999999998E-2</v>
      </c>
      <c r="M40" s="80">
        <v>1.7899999999999999E-2</v>
      </c>
      <c r="N40" s="61"/>
      <c r="O40" s="80">
        <v>2.12E-2</v>
      </c>
      <c r="P40" s="80">
        <v>2.29E-2</v>
      </c>
      <c r="Q40" s="80">
        <v>2.5100000000000001E-2</v>
      </c>
      <c r="R40" s="80">
        <v>2.76E-2</v>
      </c>
      <c r="S40" s="80">
        <v>2.9000000000000001E-2</v>
      </c>
      <c r="T40" s="80">
        <v>3.1199999999999999E-2</v>
      </c>
    </row>
    <row r="41" spans="1:21" x14ac:dyDescent="0.25">
      <c r="B41" s="9" t="s">
        <v>364</v>
      </c>
      <c r="C41" s="78">
        <v>1.4999999999999999E-2</v>
      </c>
      <c r="D41" s="12"/>
      <c r="E41" s="78">
        <v>1.7999999999999999E-2</v>
      </c>
      <c r="F41" s="78">
        <v>2.3E-2</v>
      </c>
      <c r="G41" s="12"/>
      <c r="H41" s="78">
        <v>1.9E-2</v>
      </c>
      <c r="I41" s="78">
        <v>1.9E-2</v>
      </c>
      <c r="J41" s="78">
        <v>1.9E-2</v>
      </c>
      <c r="K41" s="78">
        <v>0.02</v>
      </c>
      <c r="L41" s="78">
        <v>2.0500000000000001E-2</v>
      </c>
      <c r="M41" s="78">
        <v>2.1000000000000001E-2</v>
      </c>
      <c r="N41" s="60"/>
      <c r="O41" s="78">
        <v>2.8000000000000001E-2</v>
      </c>
      <c r="P41" s="78">
        <v>0.03</v>
      </c>
      <c r="Q41" s="78">
        <v>3.1E-2</v>
      </c>
      <c r="R41" s="78">
        <v>3.2500000000000001E-2</v>
      </c>
      <c r="S41" s="78">
        <v>3.3000000000000002E-2</v>
      </c>
      <c r="T41" s="78">
        <v>3.5000000000000003E-2</v>
      </c>
    </row>
    <row r="42" spans="1:21" x14ac:dyDescent="0.25">
      <c r="B42" t="s">
        <v>256</v>
      </c>
    </row>
    <row r="43" spans="1:21" x14ac:dyDescent="0.25">
      <c r="B43" t="s">
        <v>401</v>
      </c>
    </row>
  </sheetData>
  <customSheetViews>
    <customSheetView guid="{299C277F-2E78-4ADB-B474-2EF796E7CB2F}" hiddenRows="1">
      <selection activeCell="W32" sqref="W32"/>
      <pageMargins left="0.7" right="0.7" top="0.75" bottom="0.75" header="0.3" footer="0.3"/>
    </customSheetView>
  </customSheetViews>
  <mergeCells count="3">
    <mergeCell ref="E1:F1"/>
    <mergeCell ref="H1:M1"/>
    <mergeCell ref="O1:T1"/>
  </mergeCells>
  <conditionalFormatting sqref="C6:D6 D5 G21">
    <cfRule type="cellIs" dxfId="4690" priority="28" operator="greaterThan">
      <formula>0.0165</formula>
    </cfRule>
  </conditionalFormatting>
  <conditionalFormatting sqref="N22">
    <cfRule type="cellIs" dxfId="4689" priority="27" operator="greaterThan">
      <formula>0.018</formula>
    </cfRule>
  </conditionalFormatting>
  <conditionalFormatting sqref="G5:G6">
    <cfRule type="cellIs" dxfId="4688" priority="26" operator="greaterThan">
      <formula>0.0165</formula>
    </cfRule>
  </conditionalFormatting>
  <conditionalFormatting sqref="G23">
    <cfRule type="cellIs" dxfId="4687" priority="25" operator="greaterThan">
      <formula>0.0165</formula>
    </cfRule>
  </conditionalFormatting>
  <conditionalFormatting sqref="C8:C13">
    <cfRule type="top10" dxfId="4686" priority="24" rank="1"/>
  </conditionalFormatting>
  <conditionalFormatting sqref="E8:E9 E11:E12">
    <cfRule type="top10" dxfId="4685" priority="23" rank="1"/>
  </conditionalFormatting>
  <conditionalFormatting sqref="H8:H9 H11:H13">
    <cfRule type="top10" dxfId="4684" priority="22" rank="1"/>
  </conditionalFormatting>
  <conditionalFormatting sqref="I8:I9 I11:I13">
    <cfRule type="top10" dxfId="4683" priority="21" rank="1"/>
  </conditionalFormatting>
  <conditionalFormatting sqref="K8:K9 K11:K13">
    <cfRule type="top10" dxfId="4682" priority="20" rank="1"/>
  </conditionalFormatting>
  <conditionalFormatting sqref="L8:L13">
    <cfRule type="top10" dxfId="4681" priority="19" rank="1"/>
  </conditionalFormatting>
  <conditionalFormatting sqref="M8:M13">
    <cfRule type="top10" dxfId="4680" priority="18" rank="1"/>
  </conditionalFormatting>
  <conditionalFormatting sqref="O8:O13">
    <cfRule type="top10" dxfId="4679" priority="17" rank="1"/>
  </conditionalFormatting>
  <conditionalFormatting sqref="P8:P13">
    <cfRule type="top10" dxfId="4678" priority="16" rank="1"/>
  </conditionalFormatting>
  <conditionalFormatting sqref="Q8:Q13">
    <cfRule type="top10" dxfId="4677" priority="15" rank="1"/>
  </conditionalFormatting>
  <conditionalFormatting sqref="R8:R13">
    <cfRule type="top10" dxfId="4676" priority="14" rank="1"/>
  </conditionalFormatting>
  <conditionalFormatting sqref="S8:S13">
    <cfRule type="top10" dxfId="4675" priority="13" rank="1"/>
  </conditionalFormatting>
  <conditionalFormatting sqref="T8:T13">
    <cfRule type="top10" dxfId="4674" priority="12" rank="1"/>
  </conditionalFormatting>
  <conditionalFormatting sqref="J23:J24 J17:J21">
    <cfRule type="top10" dxfId="4673" priority="11" rank="1"/>
  </conditionalFormatting>
  <conditionalFormatting sqref="C28:C35">
    <cfRule type="top10" dxfId="4672" priority="10" rank="1"/>
  </conditionalFormatting>
  <conditionalFormatting sqref="F8:F13">
    <cfRule type="top10" dxfId="4671" priority="9" rank="1"/>
  </conditionalFormatting>
  <conditionalFormatting sqref="O28:O35">
    <cfRule type="top10" dxfId="4670" priority="8" rank="1"/>
  </conditionalFormatting>
  <conditionalFormatting sqref="Q28:Q35">
    <cfRule type="top10" dxfId="4669" priority="7" rank="1"/>
  </conditionalFormatting>
  <conditionalFormatting sqref="R28:R35">
    <cfRule type="top10" dxfId="4668" priority="3" rank="1"/>
    <cfRule type="top10" dxfId="4667" priority="6" rank="1"/>
  </conditionalFormatting>
  <conditionalFormatting sqref="S28:S35">
    <cfRule type="top10" dxfId="4666" priority="5" rank="1"/>
  </conditionalFormatting>
  <conditionalFormatting sqref="T28:T35">
    <cfRule type="top10" dxfId="4665" priority="4" rank="1"/>
  </conditionalFormatting>
  <conditionalFormatting sqref="H10">
    <cfRule type="top10" dxfId="4664" priority="2" rank="1"/>
  </conditionalFormatting>
  <conditionalFormatting sqref="P17">
    <cfRule type="top10" dxfId="4663" priority="1" rank="1"/>
  </conditionalFormatting>
  <conditionalFormatting sqref="H17:H24">
    <cfRule type="top10" dxfId="4662" priority="29" rank="1"/>
  </conditionalFormatting>
  <conditionalFormatting sqref="I17:I24">
    <cfRule type="top10" dxfId="4661" priority="30" rank="1"/>
  </conditionalFormatting>
  <conditionalFormatting sqref="K17:K24">
    <cfRule type="top10" dxfId="4660" priority="31" rank="1"/>
  </conditionalFormatting>
  <conditionalFormatting sqref="L17:L24">
    <cfRule type="top10" dxfId="4659" priority="32" rank="1"/>
  </conditionalFormatting>
  <conditionalFormatting sqref="M17:M24">
    <cfRule type="top10" dxfId="4658" priority="33" rank="1"/>
  </conditionalFormatting>
  <conditionalFormatting sqref="C17:C24">
    <cfRule type="top10" dxfId="4657" priority="34" rank="1"/>
  </conditionalFormatting>
  <conditionalFormatting sqref="E17:E24">
    <cfRule type="top10" dxfId="4656" priority="35" rank="1"/>
  </conditionalFormatting>
  <conditionalFormatting sqref="F17:F24">
    <cfRule type="top10" dxfId="4655" priority="36" rank="1"/>
  </conditionalFormatting>
  <conditionalFormatting sqref="P18:P24">
    <cfRule type="top10" dxfId="4654" priority="37" percent="1" rank="10"/>
  </conditionalFormatting>
  <conditionalFormatting sqref="O17:O24">
    <cfRule type="top10" dxfId="4653" priority="38" rank="1"/>
  </conditionalFormatting>
  <conditionalFormatting sqref="Q17:Q24">
    <cfRule type="top10" dxfId="4652" priority="39" rank="1"/>
  </conditionalFormatting>
  <conditionalFormatting sqref="R17:R24">
    <cfRule type="top10" dxfId="4651" priority="40" rank="1"/>
  </conditionalFormatting>
  <conditionalFormatting sqref="S17:S24">
    <cfRule type="top10" dxfId="4650" priority="41" rank="1"/>
  </conditionalFormatting>
  <conditionalFormatting sqref="T17:T24">
    <cfRule type="top10" dxfId="4649" priority="42" rank="1"/>
  </conditionalFormatting>
  <pageMargins left="0.7" right="0.7" top="0.75" bottom="0.75" header="0.3" footer="0.3"/>
  <legacy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3"/>
  <sheetViews>
    <sheetView workbookViewId="0">
      <selection activeCell="L22" sqref="L22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8.7109375" bestFit="1" customWidth="1"/>
    <col min="22" max="22" width="9.42578125" bestFit="1" customWidth="1"/>
  </cols>
  <sheetData>
    <row r="1" spans="1:22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2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2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2" hidden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8.0000000000000002E-3</v>
      </c>
      <c r="L4" s="78">
        <f t="shared" si="0"/>
        <v>6.0000000000000001E-3</v>
      </c>
      <c r="M4" s="78">
        <f t="shared" si="0"/>
        <v>9.4999999999999998E-3</v>
      </c>
      <c r="N4" s="79"/>
      <c r="O4" s="78">
        <f t="shared" ref="O4:T4" si="1">MAX(O8:O13)</f>
        <v>0.02</v>
      </c>
      <c r="P4" s="78">
        <f t="shared" si="1"/>
        <v>2.1999999999999999E-2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0.03</v>
      </c>
    </row>
    <row r="5" spans="1:22" hidden="1" x14ac:dyDescent="0.25">
      <c r="B5" s="71" t="s">
        <v>347</v>
      </c>
      <c r="C5" s="80" t="s">
        <v>358</v>
      </c>
      <c r="D5" s="79"/>
      <c r="E5" s="80">
        <f>MEDIAN(E8:E13)</f>
        <v>7.5000000000000002E-4</v>
      </c>
      <c r="F5" s="80">
        <f>MEDIAN(F8:F13)</f>
        <v>1.75E-3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4.0000000000000001E-3</v>
      </c>
      <c r="L5" s="80">
        <f t="shared" si="2"/>
        <v>4.4999999999999997E-3</v>
      </c>
      <c r="M5" s="80">
        <f t="shared" si="2"/>
        <v>5.4999999999999997E-3</v>
      </c>
      <c r="N5" s="81"/>
      <c r="O5" s="80">
        <f t="shared" ref="O5:T5" si="3">MEDIAN(O8:O13)</f>
        <v>1.0999999999999999E-2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2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2" x14ac:dyDescent="0.25">
      <c r="A7" s="9" t="s">
        <v>10</v>
      </c>
    </row>
    <row r="8" spans="1:22" x14ac:dyDescent="0.25">
      <c r="A8" s="9"/>
      <c r="B8" t="s">
        <v>46</v>
      </c>
      <c r="C8" s="47" t="s">
        <v>403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2" x14ac:dyDescent="0.25">
      <c r="A9" s="9"/>
      <c r="B9" t="s">
        <v>47</v>
      </c>
      <c r="C9" s="82" t="s">
        <v>412</v>
      </c>
      <c r="D9" s="97"/>
      <c r="E9" s="73">
        <v>3.5000000000000001E-3</v>
      </c>
      <c r="F9" s="73">
        <v>3.5000000000000001E-3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0.02</v>
      </c>
      <c r="P9" s="37">
        <v>2.1999999999999999E-2</v>
      </c>
      <c r="Q9" s="65">
        <v>0.01</v>
      </c>
      <c r="R9" s="65">
        <v>1.0500000000000001E-2</v>
      </c>
      <c r="S9" s="65">
        <v>1.0999999999999999E-2</v>
      </c>
      <c r="T9" s="65">
        <v>0.03</v>
      </c>
      <c r="U9" s="9"/>
    </row>
    <row r="10" spans="1:22" x14ac:dyDescent="0.25">
      <c r="A10" s="9"/>
      <c r="B10" t="s">
        <v>48</v>
      </c>
      <c r="C10" s="47" t="s">
        <v>405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0.02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9"/>
    </row>
    <row r="11" spans="1:22" x14ac:dyDescent="0.25">
      <c r="A11" s="9"/>
      <c r="B11" t="s">
        <v>65</v>
      </c>
      <c r="C11" s="87" t="s">
        <v>367</v>
      </c>
      <c r="D11" s="9"/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2" x14ac:dyDescent="0.25">
      <c r="A12" s="9"/>
      <c r="B12" t="s">
        <v>49</v>
      </c>
      <c r="C12" s="87" t="s">
        <v>405</v>
      </c>
      <c r="D12" s="9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8.0000000000000002E-3</v>
      </c>
      <c r="L12" s="37">
        <v>4.4999999999999997E-3</v>
      </c>
      <c r="M12" s="37">
        <v>9.4999999999999998E-3</v>
      </c>
      <c r="N12" s="6"/>
      <c r="O12" s="37">
        <v>1.2E-2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2" x14ac:dyDescent="0.25">
      <c r="A13" s="9"/>
      <c r="B13" t="s">
        <v>50</v>
      </c>
      <c r="C13" s="70" t="s">
        <v>405</v>
      </c>
      <c r="D13" s="97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2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2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8.0000000000000002E-3</v>
      </c>
      <c r="L15" s="42">
        <f t="shared" si="4"/>
        <v>6.0000000000000001E-3</v>
      </c>
      <c r="M15" s="42">
        <f t="shared" si="4"/>
        <v>9.4999999999999998E-3</v>
      </c>
      <c r="N15" s="12"/>
      <c r="O15" s="42">
        <f t="shared" ref="O15:T15" si="5">MAX(O8:O13)</f>
        <v>0.02</v>
      </c>
      <c r="P15" s="42">
        <f t="shared" si="5"/>
        <v>2.1999999999999999E-2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0.03</v>
      </c>
    </row>
    <row r="16" spans="1:22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 t="s">
        <v>409</v>
      </c>
      <c r="V16" s="9" t="s">
        <v>410</v>
      </c>
    </row>
    <row r="17" spans="1:22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1.6E-2</v>
      </c>
      <c r="K17" s="37" t="s">
        <v>4</v>
      </c>
      <c r="L17" s="37">
        <v>1.95E-2</v>
      </c>
      <c r="M17" s="37">
        <v>2.0500000000000001E-2</v>
      </c>
      <c r="N17" s="16"/>
      <c r="O17" s="37">
        <v>2.76E-2</v>
      </c>
      <c r="P17" s="37" t="s">
        <v>4</v>
      </c>
      <c r="Q17" s="37">
        <v>3.0099999999999998E-2</v>
      </c>
      <c r="R17" s="37">
        <v>3.2500000000000001E-2</v>
      </c>
      <c r="S17" s="37">
        <v>3.3000000000000002E-2</v>
      </c>
      <c r="T17" s="37">
        <v>3.5000000000000003E-2</v>
      </c>
      <c r="U17" s="36">
        <v>2.5999999999999999E-2</v>
      </c>
      <c r="V17" s="36">
        <v>0.03</v>
      </c>
    </row>
    <row r="18" spans="1:22" x14ac:dyDescent="0.25">
      <c r="B18" t="s">
        <v>357</v>
      </c>
      <c r="C18" s="68">
        <v>1.6500000000000001E-2</v>
      </c>
      <c r="D18" s="12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>
        <v>7.4999999999999997E-3</v>
      </c>
      <c r="M18" s="37">
        <v>8.0000000000000002E-3</v>
      </c>
      <c r="N18" s="16"/>
      <c r="O18" s="68">
        <v>1.2E-2</v>
      </c>
      <c r="P18" s="68"/>
      <c r="Q18" s="68">
        <v>2.5000000000000001E-2</v>
      </c>
      <c r="R18" s="68">
        <v>1.4999999999999999E-2</v>
      </c>
      <c r="S18" s="68">
        <v>1.6E-2</v>
      </c>
      <c r="T18" s="68">
        <v>0.02</v>
      </c>
    </row>
    <row r="19" spans="1:22" x14ac:dyDescent="0.25">
      <c r="A19" s="9"/>
      <c r="B19" t="s">
        <v>394</v>
      </c>
      <c r="C19" s="68">
        <v>1.4999999999999999E-2</v>
      </c>
      <c r="D19" s="12"/>
      <c r="E19" s="37" t="s">
        <v>4</v>
      </c>
      <c r="F19" s="37" t="s">
        <v>4</v>
      </c>
      <c r="G19" s="16"/>
      <c r="H19" s="66" t="s">
        <v>4</v>
      </c>
      <c r="I19" s="66" t="s">
        <v>4</v>
      </c>
      <c r="J19" s="66" t="s">
        <v>4</v>
      </c>
      <c r="K19" s="66" t="s">
        <v>4</v>
      </c>
      <c r="L19" s="66" t="s">
        <v>4</v>
      </c>
      <c r="M19" s="66" t="s">
        <v>4</v>
      </c>
      <c r="N19" s="19"/>
      <c r="O19" s="67">
        <v>2.3E-2</v>
      </c>
      <c r="P19" s="67" t="s">
        <v>4</v>
      </c>
      <c r="Q19" s="67">
        <v>2.6499999999999999E-2</v>
      </c>
      <c r="R19" s="67">
        <v>0.03</v>
      </c>
      <c r="S19" s="67">
        <v>3.15E-2</v>
      </c>
      <c r="T19" s="67">
        <v>3.3500000000000002E-2</v>
      </c>
    </row>
    <row r="20" spans="1:22" x14ac:dyDescent="0.25">
      <c r="B20" t="s">
        <v>57</v>
      </c>
      <c r="C20" s="75">
        <v>1.4999999999999999E-2</v>
      </c>
      <c r="D20" s="95"/>
      <c r="E20" s="45" t="s">
        <v>4</v>
      </c>
      <c r="F20" s="45" t="s">
        <v>4</v>
      </c>
      <c r="G20" s="19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1.7500000000000002E-2</v>
      </c>
      <c r="P20" s="67" t="s">
        <v>4</v>
      </c>
      <c r="Q20" s="67">
        <v>1.9E-2</v>
      </c>
      <c r="R20" s="67">
        <v>1.95E-2</v>
      </c>
      <c r="S20" s="67">
        <v>2.1499999999999998E-2</v>
      </c>
      <c r="T20" s="67">
        <v>2.9499999999999998E-2</v>
      </c>
    </row>
    <row r="21" spans="1:22" x14ac:dyDescent="0.25">
      <c r="B21" t="s">
        <v>19</v>
      </c>
      <c r="C21" s="68">
        <v>1.35E-2</v>
      </c>
      <c r="D21" s="12"/>
      <c r="E21" s="37" t="s">
        <v>4</v>
      </c>
      <c r="F21" s="37" t="s">
        <v>4</v>
      </c>
      <c r="G21" s="16"/>
      <c r="H21" s="47" t="s">
        <v>4</v>
      </c>
      <c r="I21" s="47" t="s">
        <v>4</v>
      </c>
      <c r="J21" s="47" t="s">
        <v>4</v>
      </c>
      <c r="K21" s="47" t="s">
        <v>4</v>
      </c>
      <c r="L21" s="47" t="s">
        <v>4</v>
      </c>
      <c r="M21" s="47" t="s">
        <v>4</v>
      </c>
      <c r="N21" s="19"/>
      <c r="O21" s="69">
        <v>2.35E-2</v>
      </c>
      <c r="P21" s="67" t="s">
        <v>4</v>
      </c>
      <c r="Q21" s="69">
        <v>2.5999999999999999E-2</v>
      </c>
      <c r="R21" s="69">
        <v>2.6499999999999999E-2</v>
      </c>
      <c r="S21" s="69">
        <v>2.7E-2</v>
      </c>
      <c r="T21" s="69">
        <v>0.03</v>
      </c>
    </row>
    <row r="22" spans="1:22" x14ac:dyDescent="0.25">
      <c r="B22" t="s">
        <v>230</v>
      </c>
      <c r="C22" s="38">
        <v>1.0999999999999999E-2</v>
      </c>
      <c r="D22" s="95"/>
      <c r="E22" s="37" t="s">
        <v>4</v>
      </c>
      <c r="F22" s="37" t="s">
        <v>4</v>
      </c>
      <c r="G22" s="19"/>
      <c r="H22" s="37"/>
      <c r="I22" s="37" t="s">
        <v>4</v>
      </c>
      <c r="J22" s="37">
        <v>5.0000000000000001E-3</v>
      </c>
      <c r="K22" s="37" t="s">
        <v>4</v>
      </c>
      <c r="L22" s="37">
        <v>5.0000000000000001E-3</v>
      </c>
      <c r="M22" s="37">
        <v>5.0000000000000001E-3</v>
      </c>
      <c r="N22" s="19"/>
      <c r="O22" s="37">
        <v>2.5000000000000001E-2</v>
      </c>
      <c r="P22" s="37">
        <v>2.5499999999999998E-2</v>
      </c>
      <c r="Q22" s="37">
        <v>2.5999999999999999E-2</v>
      </c>
      <c r="R22" s="37">
        <v>2.7E-2</v>
      </c>
      <c r="S22" s="37">
        <v>2.75E-2</v>
      </c>
      <c r="T22" s="37">
        <v>0.03</v>
      </c>
    </row>
    <row r="23" spans="1:22" x14ac:dyDescent="0.25">
      <c r="B23" t="s">
        <v>408</v>
      </c>
      <c r="C23" s="70">
        <v>1.0999999999999999E-2</v>
      </c>
      <c r="D23" s="95"/>
      <c r="E23" s="37"/>
      <c r="F23" s="37"/>
      <c r="G23" s="19"/>
      <c r="H23" s="67"/>
      <c r="I23" s="67"/>
      <c r="J23" s="67"/>
      <c r="K23" s="67"/>
      <c r="L23" s="67"/>
      <c r="M23" s="67"/>
      <c r="N23" s="19"/>
      <c r="O23" s="67">
        <v>2.4719999999999999E-2</v>
      </c>
      <c r="P23" s="67"/>
      <c r="Q23" s="67">
        <v>2.179E-2</v>
      </c>
      <c r="R23" s="67">
        <v>2.4719999999999999E-2</v>
      </c>
      <c r="S23" s="67">
        <v>2.5700000000000001E-2</v>
      </c>
      <c r="T23" s="67">
        <v>2.716E-2</v>
      </c>
    </row>
    <row r="24" spans="1:22" x14ac:dyDescent="0.25">
      <c r="B24" t="s">
        <v>23</v>
      </c>
      <c r="C24" s="68" t="s">
        <v>398</v>
      </c>
      <c r="D24" s="79"/>
      <c r="E24" s="37" t="s">
        <v>4</v>
      </c>
      <c r="F24" s="37" t="s">
        <v>4</v>
      </c>
      <c r="G24" s="16"/>
      <c r="H24" s="66">
        <v>1.2999999999999999E-2</v>
      </c>
      <c r="I24" s="66">
        <v>1.2999999999999999E-2</v>
      </c>
      <c r="J24" s="66">
        <v>1.4500000000000001E-2</v>
      </c>
      <c r="K24" s="66">
        <v>1.4500000000000001E-2</v>
      </c>
      <c r="L24" s="66">
        <v>1.4500000000000001E-2</v>
      </c>
      <c r="M24" s="66">
        <v>1.4999999999999999E-2</v>
      </c>
      <c r="N24" s="19"/>
      <c r="O24" s="67">
        <v>2.5000000000000001E-2</v>
      </c>
      <c r="P24" s="67" t="s">
        <v>4</v>
      </c>
      <c r="Q24" s="67">
        <v>2.8000000000000001E-2</v>
      </c>
      <c r="R24" s="67">
        <v>2.9499999999999998E-2</v>
      </c>
      <c r="S24" s="67">
        <v>3.0499999999999999E-2</v>
      </c>
      <c r="T24" s="67">
        <v>3.2000000000000001E-2</v>
      </c>
      <c r="U24" s="36">
        <v>2.5999999999999999E-2</v>
      </c>
    </row>
    <row r="25" spans="1:22" x14ac:dyDescent="0.25">
      <c r="A25" s="9" t="s">
        <v>24</v>
      </c>
      <c r="C25" s="71"/>
      <c r="D25" s="98"/>
    </row>
    <row r="26" spans="1:22" x14ac:dyDescent="0.25">
      <c r="A26" s="9"/>
      <c r="B26" s="9" t="s">
        <v>51</v>
      </c>
      <c r="C26" s="42">
        <f>MAX(C17:C24)</f>
        <v>2.3E-2</v>
      </c>
      <c r="D26" s="12"/>
      <c r="E26" s="42">
        <f>MAX(E17:E24)</f>
        <v>0</v>
      </c>
      <c r="F26" s="42">
        <f>MAX(F17:F24)</f>
        <v>0</v>
      </c>
      <c r="G26" s="12"/>
      <c r="H26" s="42">
        <f t="shared" ref="H26:M26" si="6">MAX(H17:H24)</f>
        <v>1.2999999999999999E-2</v>
      </c>
      <c r="I26" s="42">
        <f t="shared" si="6"/>
        <v>1.2999999999999999E-2</v>
      </c>
      <c r="J26" s="42">
        <f t="shared" si="6"/>
        <v>1.6E-2</v>
      </c>
      <c r="K26" s="42">
        <f t="shared" si="6"/>
        <v>1.4500000000000001E-2</v>
      </c>
      <c r="L26" s="42">
        <f t="shared" si="6"/>
        <v>1.95E-2</v>
      </c>
      <c r="M26" s="42">
        <f t="shared" si="6"/>
        <v>2.0500000000000001E-2</v>
      </c>
      <c r="N26" s="12"/>
      <c r="O26" s="42">
        <f t="shared" ref="O26:T26" si="7">MAX(O17:O24)</f>
        <v>2.76E-2</v>
      </c>
      <c r="P26" s="42">
        <f t="shared" si="7"/>
        <v>2.5499999999999998E-2</v>
      </c>
      <c r="Q26" s="42">
        <f t="shared" si="7"/>
        <v>3.0099999999999998E-2</v>
      </c>
      <c r="R26" s="42">
        <f t="shared" si="7"/>
        <v>3.2500000000000001E-2</v>
      </c>
      <c r="S26" s="42">
        <f t="shared" si="7"/>
        <v>3.3000000000000002E-2</v>
      </c>
      <c r="T26" s="42">
        <f t="shared" si="7"/>
        <v>3.5000000000000003E-2</v>
      </c>
    </row>
    <row r="27" spans="1:22" x14ac:dyDescent="0.25">
      <c r="A27" s="9"/>
      <c r="D27" s="9"/>
    </row>
    <row r="28" spans="1:22" x14ac:dyDescent="0.25">
      <c r="B28" t="s">
        <v>25</v>
      </c>
      <c r="C28" s="68">
        <v>2.0500000000000001E-2</v>
      </c>
      <c r="D28" s="12"/>
      <c r="E28" s="37" t="s">
        <v>4</v>
      </c>
      <c r="F28" s="37" t="s">
        <v>4</v>
      </c>
      <c r="G28" s="16"/>
      <c r="H28" s="37" t="s">
        <v>4</v>
      </c>
      <c r="I28" s="37" t="s">
        <v>4</v>
      </c>
      <c r="J28" s="37" t="s">
        <v>4</v>
      </c>
      <c r="K28" s="37" t="s">
        <v>4</v>
      </c>
      <c r="L28" s="37" t="s">
        <v>4</v>
      </c>
      <c r="M28" s="37"/>
      <c r="N28" s="16"/>
      <c r="O28" s="67">
        <v>2.4E-2</v>
      </c>
      <c r="P28" s="68" t="s">
        <v>4</v>
      </c>
      <c r="Q28" s="67">
        <v>2.5999999999999999E-2</v>
      </c>
      <c r="R28" s="67">
        <v>0.03</v>
      </c>
      <c r="S28" s="67">
        <v>2.9000000000000001E-2</v>
      </c>
      <c r="T28" s="67">
        <v>3.1E-2</v>
      </c>
    </row>
    <row r="29" spans="1:22" x14ac:dyDescent="0.25">
      <c r="B29" t="s">
        <v>28</v>
      </c>
      <c r="C29" s="68">
        <v>0.02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 t="s">
        <v>4</v>
      </c>
      <c r="N29" s="16"/>
      <c r="O29" s="67">
        <v>2.4E-2</v>
      </c>
      <c r="P29" s="68" t="s">
        <v>4</v>
      </c>
      <c r="Q29" s="67">
        <v>2.5999999999999999E-2</v>
      </c>
      <c r="R29" s="67">
        <v>2.75E-2</v>
      </c>
      <c r="S29" s="67">
        <v>2.9000000000000001E-2</v>
      </c>
      <c r="T29" s="67">
        <v>3.1E-2</v>
      </c>
    </row>
    <row r="30" spans="1:22" x14ac:dyDescent="0.25">
      <c r="B30" t="s">
        <v>29</v>
      </c>
      <c r="C30" s="68">
        <v>1.35E-2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8">
        <v>2.3E-2</v>
      </c>
      <c r="P30" s="68" t="s">
        <v>4</v>
      </c>
      <c r="Q30" s="68">
        <v>2.5000000000000001E-2</v>
      </c>
      <c r="R30" s="68">
        <v>2.6499999999999999E-2</v>
      </c>
      <c r="S30" s="68">
        <v>2.8000000000000001E-2</v>
      </c>
      <c r="T30" s="68">
        <v>0.03</v>
      </c>
    </row>
    <row r="31" spans="1:22" x14ac:dyDescent="0.25">
      <c r="B31" t="s">
        <v>30</v>
      </c>
      <c r="C31" s="68">
        <v>0.02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9">
        <v>2.5000000000000001E-2</v>
      </c>
      <c r="P31" s="68" t="s">
        <v>4</v>
      </c>
      <c r="Q31" s="69">
        <v>2.75E-2</v>
      </c>
      <c r="R31" s="69">
        <v>2.75E-2</v>
      </c>
      <c r="S31" s="69">
        <v>2.9000000000000001E-2</v>
      </c>
      <c r="T31" s="69">
        <v>3.1E-2</v>
      </c>
    </row>
    <row r="32" spans="1:22" x14ac:dyDescent="0.25">
      <c r="B32" t="s">
        <v>247</v>
      </c>
      <c r="C32" s="68">
        <v>0.02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8">
        <v>2.4E-2</v>
      </c>
      <c r="P32" s="68" t="s">
        <v>4</v>
      </c>
      <c r="Q32" s="68">
        <v>2.5999999999999999E-2</v>
      </c>
      <c r="R32" s="68">
        <v>2.75E-2</v>
      </c>
      <c r="S32" s="68">
        <v>2.9000000000000001E-2</v>
      </c>
      <c r="T32" s="68">
        <v>3.1E-2</v>
      </c>
    </row>
    <row r="33" spans="1:21" x14ac:dyDescent="0.25">
      <c r="B33" t="s">
        <v>36</v>
      </c>
      <c r="C33" s="68">
        <v>2.1499999999999998E-2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7">
        <v>2.5000000000000001E-2</v>
      </c>
      <c r="P33" s="68" t="s">
        <v>4</v>
      </c>
      <c r="Q33" s="67">
        <v>2.5999999999999999E-2</v>
      </c>
      <c r="R33" s="67">
        <v>2.75E-2</v>
      </c>
      <c r="S33" s="67">
        <v>2.9000000000000001E-2</v>
      </c>
      <c r="T33" s="67">
        <v>3.2500000000000001E-2</v>
      </c>
    </row>
    <row r="34" spans="1:21" x14ac:dyDescent="0.25">
      <c r="B34" t="s">
        <v>188</v>
      </c>
      <c r="C34" s="68">
        <v>1.4E-2</v>
      </c>
      <c r="D34" s="12"/>
      <c r="E34" s="37">
        <v>5.0000000000000001E-4</v>
      </c>
      <c r="F34" s="37">
        <v>1.5E-3</v>
      </c>
      <c r="G34" s="16"/>
      <c r="H34" s="37">
        <v>4.4999999999999997E-3</v>
      </c>
      <c r="I34" s="37">
        <v>5.4999999999999997E-3</v>
      </c>
      <c r="J34" s="37">
        <v>6.4999999999999997E-3</v>
      </c>
      <c r="K34" s="37" t="s">
        <v>4</v>
      </c>
      <c r="L34" s="37">
        <v>7.0000000000000001E-3</v>
      </c>
      <c r="M34" s="37">
        <v>8.0000000000000002E-3</v>
      </c>
      <c r="N34" s="16"/>
      <c r="O34" s="67">
        <v>0.02</v>
      </c>
      <c r="P34" s="68">
        <v>2.5000000000000001E-2</v>
      </c>
      <c r="Q34" s="67">
        <v>2.1499999999999998E-2</v>
      </c>
      <c r="R34" s="67">
        <v>2.1999999999999999E-2</v>
      </c>
      <c r="S34" s="67">
        <v>2.35E-2</v>
      </c>
      <c r="T34" s="67">
        <v>2.5999999999999999E-2</v>
      </c>
    </row>
    <row r="35" spans="1:21" x14ac:dyDescent="0.25">
      <c r="B35" t="s">
        <v>413</v>
      </c>
      <c r="C35" s="68" t="s">
        <v>414</v>
      </c>
      <c r="D35" s="12"/>
      <c r="E35" s="37">
        <v>2.5000000000000001E-3</v>
      </c>
      <c r="F35" s="37">
        <v>3.0000000000000001E-3</v>
      </c>
      <c r="G35" s="16"/>
      <c r="H35" s="37" t="s">
        <v>4</v>
      </c>
      <c r="I35" s="37">
        <v>4.0000000000000001E-3</v>
      </c>
      <c r="J35" s="37" t="s">
        <v>4</v>
      </c>
      <c r="K35" s="37" t="s">
        <v>4</v>
      </c>
      <c r="L35" s="37">
        <v>5.0000000000000001E-3</v>
      </c>
      <c r="M35" s="37">
        <v>6.0000000000000001E-3</v>
      </c>
      <c r="N35" s="16"/>
      <c r="O35" s="67">
        <v>2.8000000000000001E-2</v>
      </c>
      <c r="P35" s="68">
        <v>1.35E-2</v>
      </c>
      <c r="Q35" s="67">
        <v>2.9000000000000001E-2</v>
      </c>
      <c r="R35" s="67">
        <v>1.6500000000000001E-2</v>
      </c>
      <c r="S35" s="67">
        <v>1.9E-2</v>
      </c>
      <c r="T35" s="67">
        <v>3.15E-2</v>
      </c>
    </row>
    <row r="36" spans="1:21" x14ac:dyDescent="0.25">
      <c r="D36" s="9"/>
      <c r="O36" s="43"/>
      <c r="P36" s="44"/>
      <c r="Q36" s="43"/>
      <c r="R36" s="43"/>
      <c r="S36" s="43"/>
      <c r="T36" s="43"/>
    </row>
    <row r="37" spans="1:21" x14ac:dyDescent="0.25">
      <c r="A37" s="8"/>
      <c r="B37" s="25" t="s">
        <v>37</v>
      </c>
      <c r="C37" s="42">
        <f>MAX(C28:C33)</f>
        <v>2.1499999999999998E-2</v>
      </c>
      <c r="D37" s="12"/>
      <c r="E37" s="42" t="s">
        <v>4</v>
      </c>
      <c r="F37" s="42" t="s">
        <v>4</v>
      </c>
      <c r="G37" s="12"/>
      <c r="H37" s="42" t="s">
        <v>4</v>
      </c>
      <c r="I37" s="42" t="s">
        <v>4</v>
      </c>
      <c r="J37" s="42" t="s">
        <v>4</v>
      </c>
      <c r="K37" s="42" t="s">
        <v>4</v>
      </c>
      <c r="L37" s="42" t="s">
        <v>4</v>
      </c>
      <c r="M37" s="42" t="s">
        <v>4</v>
      </c>
      <c r="N37" s="12"/>
      <c r="O37" s="42">
        <f>MAX(O28:O33)</f>
        <v>2.5000000000000001E-2</v>
      </c>
      <c r="P37" s="42" t="s">
        <v>4</v>
      </c>
      <c r="Q37" s="42">
        <f>MAX(Q28:Q33)</f>
        <v>2.75E-2</v>
      </c>
      <c r="R37" s="42">
        <f>MAX(R28:R33)</f>
        <v>0.03</v>
      </c>
      <c r="S37" s="42">
        <f>MAX(S28:S33)</f>
        <v>2.9000000000000001E-2</v>
      </c>
      <c r="T37" s="42">
        <f>MAX(T28:T33)</f>
        <v>3.2500000000000001E-2</v>
      </c>
      <c r="U37" s="8"/>
    </row>
    <row r="38" spans="1:21" x14ac:dyDescent="0.25">
      <c r="A38" s="9" t="s">
        <v>38</v>
      </c>
      <c r="D38" s="9"/>
    </row>
    <row r="39" spans="1:21" x14ac:dyDescent="0.25">
      <c r="B39" s="9" t="s">
        <v>38</v>
      </c>
      <c r="C39" s="78">
        <v>1.15E-2</v>
      </c>
      <c r="D39" s="12"/>
      <c r="E39" s="83">
        <v>1.2999999999999999E-2</v>
      </c>
      <c r="F39" s="80">
        <v>1.4E-2</v>
      </c>
      <c r="G39" s="12"/>
      <c r="H39" s="80">
        <v>1.15E-2</v>
      </c>
      <c r="I39" s="80">
        <v>1.2500000000000001E-2</v>
      </c>
      <c r="J39" s="80">
        <v>1.35E-2</v>
      </c>
      <c r="K39" s="80">
        <v>1.4999999999999999E-2</v>
      </c>
      <c r="L39" s="80">
        <v>1.7000000000000001E-2</v>
      </c>
      <c r="M39" s="80">
        <v>1.7999999999999999E-2</v>
      </c>
      <c r="N39" s="61"/>
      <c r="O39" s="80">
        <v>2.3300000000000001E-2</v>
      </c>
      <c r="P39" s="80">
        <v>2.4E-2</v>
      </c>
      <c r="Q39" s="80">
        <v>2.6700000000000002E-2</v>
      </c>
      <c r="R39" s="80">
        <v>2.8199999999999999E-2</v>
      </c>
      <c r="S39" s="80">
        <v>2.9499999999999998E-2</v>
      </c>
      <c r="T39" s="80">
        <v>3.1099999999999999E-2</v>
      </c>
    </row>
    <row r="40" spans="1:21" x14ac:dyDescent="0.25">
      <c r="B40" s="9" t="s">
        <v>392</v>
      </c>
      <c r="C40" s="78">
        <v>1.15E-2</v>
      </c>
      <c r="D40" s="12"/>
      <c r="E40" s="83">
        <v>1.2999999999999999E-2</v>
      </c>
      <c r="F40" s="80">
        <v>1.4E-2</v>
      </c>
      <c r="G40" s="12"/>
      <c r="H40" s="80">
        <v>1.14E-2</v>
      </c>
      <c r="I40" s="80">
        <v>1.24E-2</v>
      </c>
      <c r="J40" s="80">
        <v>1.34E-2</v>
      </c>
      <c r="K40" s="80">
        <v>1.49E-2</v>
      </c>
      <c r="L40" s="80">
        <v>1.6899999999999998E-2</v>
      </c>
      <c r="M40" s="80">
        <v>1.7899999999999999E-2</v>
      </c>
      <c r="N40" s="61"/>
      <c r="O40" s="80">
        <v>2.3199999999999998E-2</v>
      </c>
      <c r="P40" s="80">
        <v>2.3900000000000001E-2</v>
      </c>
      <c r="Q40" s="80">
        <v>2.6599999999999999E-2</v>
      </c>
      <c r="R40" s="80">
        <v>2.81E-2</v>
      </c>
      <c r="S40" s="80">
        <v>2.9399999999999999E-2</v>
      </c>
      <c r="T40" s="80">
        <v>3.1E-2</v>
      </c>
    </row>
    <row r="41" spans="1:21" x14ac:dyDescent="0.25">
      <c r="B41" s="9" t="s">
        <v>364</v>
      </c>
      <c r="C41" s="78">
        <v>1.4999999999999999E-2</v>
      </c>
      <c r="D41" s="12"/>
      <c r="E41" s="78">
        <v>1.7999999999999999E-2</v>
      </c>
      <c r="F41" s="78">
        <v>2.3E-2</v>
      </c>
      <c r="G41" s="12"/>
      <c r="H41" s="78">
        <v>1.9E-2</v>
      </c>
      <c r="I41" s="78">
        <v>1.9E-2</v>
      </c>
      <c r="J41" s="78">
        <v>1.9E-2</v>
      </c>
      <c r="K41" s="78">
        <v>0.02</v>
      </c>
      <c r="L41" s="78">
        <v>2.0500000000000001E-2</v>
      </c>
      <c r="M41" s="78">
        <v>2.1000000000000001E-2</v>
      </c>
      <c r="N41" s="60"/>
      <c r="O41" s="78">
        <v>2.8000000000000001E-2</v>
      </c>
      <c r="P41" s="78">
        <v>0.03</v>
      </c>
      <c r="Q41" s="78">
        <v>3.1E-2</v>
      </c>
      <c r="R41" s="78">
        <v>3.2500000000000001E-2</v>
      </c>
      <c r="S41" s="78">
        <v>3.3000000000000002E-2</v>
      </c>
      <c r="T41" s="78">
        <v>3.5000000000000003E-2</v>
      </c>
    </row>
    <row r="42" spans="1:21" x14ac:dyDescent="0.25">
      <c r="B42" t="s">
        <v>256</v>
      </c>
    </row>
    <row r="43" spans="1:21" x14ac:dyDescent="0.25">
      <c r="B43" t="s">
        <v>401</v>
      </c>
    </row>
  </sheetData>
  <customSheetViews>
    <customSheetView guid="{299C277F-2E78-4ADB-B474-2EF796E7CB2F}" hiddenRows="1">
      <selection activeCell="L22" sqref="L22"/>
      <pageMargins left="0.7" right="0.7" top="0.75" bottom="0.75" header="0.3" footer="0.3"/>
    </customSheetView>
  </customSheetViews>
  <mergeCells count="3">
    <mergeCell ref="E1:F1"/>
    <mergeCell ref="H1:M1"/>
    <mergeCell ref="O1:T1"/>
  </mergeCells>
  <conditionalFormatting sqref="C6:D6 D5 G21">
    <cfRule type="cellIs" dxfId="4648" priority="42" operator="greaterThan">
      <formula>0.0165</formula>
    </cfRule>
  </conditionalFormatting>
  <conditionalFormatting sqref="N22">
    <cfRule type="cellIs" dxfId="4647" priority="41" operator="greaterThan">
      <formula>0.018</formula>
    </cfRule>
  </conditionalFormatting>
  <conditionalFormatting sqref="G5:G6">
    <cfRule type="cellIs" dxfId="4646" priority="40" operator="greaterThan">
      <formula>0.0165</formula>
    </cfRule>
  </conditionalFormatting>
  <conditionalFormatting sqref="G23">
    <cfRule type="cellIs" dxfId="4645" priority="39" operator="greaterThan">
      <formula>0.0165</formula>
    </cfRule>
  </conditionalFormatting>
  <conditionalFormatting sqref="C8:C13">
    <cfRule type="top10" dxfId="4644" priority="38" rank="1"/>
  </conditionalFormatting>
  <conditionalFormatting sqref="E8:E9 E11:E12">
    <cfRule type="top10" dxfId="4643" priority="37" rank="1"/>
  </conditionalFormatting>
  <conditionalFormatting sqref="H8:H9 H11:H13">
    <cfRule type="top10" dxfId="4642" priority="36" rank="1"/>
  </conditionalFormatting>
  <conditionalFormatting sqref="I8:I9 I11:I13">
    <cfRule type="top10" dxfId="4641" priority="35" rank="1"/>
  </conditionalFormatting>
  <conditionalFormatting sqref="K8:K9 K11:K13">
    <cfRule type="top10" dxfId="4640" priority="34" rank="1"/>
  </conditionalFormatting>
  <conditionalFormatting sqref="L8:L13">
    <cfRule type="top10" dxfId="4639" priority="33" rank="1"/>
  </conditionalFormatting>
  <conditionalFormatting sqref="M8:M13">
    <cfRule type="top10" dxfId="4638" priority="32" rank="1"/>
  </conditionalFormatting>
  <conditionalFormatting sqref="O8:O13">
    <cfRule type="top10" dxfId="4637" priority="31" rank="1"/>
  </conditionalFormatting>
  <conditionalFormatting sqref="P8:P13">
    <cfRule type="top10" dxfId="4636" priority="30" rank="1"/>
  </conditionalFormatting>
  <conditionalFormatting sqref="Q8:Q13">
    <cfRule type="top10" dxfId="4635" priority="29" rank="1"/>
  </conditionalFormatting>
  <conditionalFormatting sqref="R8:R13">
    <cfRule type="top10" dxfId="4634" priority="28" rank="1"/>
  </conditionalFormatting>
  <conditionalFormatting sqref="S8:S13">
    <cfRule type="top10" dxfId="4633" priority="27" rank="1"/>
  </conditionalFormatting>
  <conditionalFormatting sqref="T8:T13">
    <cfRule type="top10" dxfId="4632" priority="26" rank="1"/>
  </conditionalFormatting>
  <conditionalFormatting sqref="J23:J24 J17:J21">
    <cfRule type="top10" dxfId="4631" priority="23" rank="1"/>
  </conditionalFormatting>
  <conditionalFormatting sqref="C28:C35">
    <cfRule type="top10" dxfId="4630" priority="18" rank="1"/>
  </conditionalFormatting>
  <conditionalFormatting sqref="F8:F13">
    <cfRule type="top10" dxfId="4629" priority="15" rank="1"/>
  </conditionalFormatting>
  <conditionalFormatting sqref="O28:O35">
    <cfRule type="top10" dxfId="4628" priority="14" rank="1"/>
  </conditionalFormatting>
  <conditionalFormatting sqref="Q28:Q35">
    <cfRule type="top10" dxfId="4627" priority="13" rank="1"/>
  </conditionalFormatting>
  <conditionalFormatting sqref="R28:R35">
    <cfRule type="top10" dxfId="4626" priority="9" rank="1"/>
    <cfRule type="top10" dxfId="4625" priority="12" rank="1"/>
  </conditionalFormatting>
  <conditionalFormatting sqref="S28:S35">
    <cfRule type="top10" dxfId="4624" priority="11" rank="1"/>
  </conditionalFormatting>
  <conditionalFormatting sqref="T28:T35">
    <cfRule type="top10" dxfId="4623" priority="10" rank="1"/>
  </conditionalFormatting>
  <conditionalFormatting sqref="H10">
    <cfRule type="top10" dxfId="4622" priority="8" rank="1"/>
  </conditionalFormatting>
  <conditionalFormatting sqref="P17">
    <cfRule type="top10" dxfId="4621" priority="5" rank="1"/>
  </conditionalFormatting>
  <conditionalFormatting sqref="H17:H24">
    <cfRule type="top10" dxfId="4620" priority="63" rank="1"/>
  </conditionalFormatting>
  <conditionalFormatting sqref="I17:I24">
    <cfRule type="top10" dxfId="4619" priority="65" rank="1"/>
  </conditionalFormatting>
  <conditionalFormatting sqref="K17:K24">
    <cfRule type="top10" dxfId="4618" priority="69" rank="1"/>
  </conditionalFormatting>
  <conditionalFormatting sqref="L17:L24">
    <cfRule type="top10" dxfId="4617" priority="71" rank="1"/>
  </conditionalFormatting>
  <conditionalFormatting sqref="M17:M24">
    <cfRule type="top10" dxfId="4616" priority="73" rank="1"/>
  </conditionalFormatting>
  <conditionalFormatting sqref="C17:C24">
    <cfRule type="top10" dxfId="4615" priority="75" rank="1"/>
  </conditionalFormatting>
  <conditionalFormatting sqref="E17:E24">
    <cfRule type="top10" dxfId="4614" priority="77" rank="1"/>
  </conditionalFormatting>
  <conditionalFormatting sqref="F17:F24">
    <cfRule type="top10" dxfId="4613" priority="79" rank="1"/>
  </conditionalFormatting>
  <conditionalFormatting sqref="P18:P24">
    <cfRule type="top10" dxfId="4612" priority="81" percent="1" rank="10"/>
  </conditionalFormatting>
  <conditionalFormatting sqref="O17:O24">
    <cfRule type="top10" dxfId="4611" priority="82" rank="1"/>
  </conditionalFormatting>
  <conditionalFormatting sqref="Q17:Q24">
    <cfRule type="top10" dxfId="4610" priority="84" rank="1"/>
  </conditionalFormatting>
  <conditionalFormatting sqref="R17:R24">
    <cfRule type="top10" dxfId="4609" priority="86" rank="1"/>
  </conditionalFormatting>
  <conditionalFormatting sqref="S17:S24">
    <cfRule type="top10" dxfId="4608" priority="88" rank="1"/>
  </conditionalFormatting>
  <conditionalFormatting sqref="T17:T24">
    <cfRule type="top10" dxfId="4607" priority="90" rank="1"/>
  </conditionalFormatting>
  <pageMargins left="0.7" right="0.7" top="0.75" bottom="0.75" header="0.3" footer="0.3"/>
  <legacy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42"/>
  <sheetViews>
    <sheetView workbookViewId="0">
      <selection activeCell="B44" sqref="B44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8.7109375" bestFit="1" customWidth="1"/>
    <col min="22" max="22" width="9.42578125" bestFit="1" customWidth="1"/>
  </cols>
  <sheetData>
    <row r="1" spans="1:22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2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2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2" hidden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8.0000000000000002E-3</v>
      </c>
      <c r="L4" s="78">
        <f t="shared" si="0"/>
        <v>6.0000000000000001E-3</v>
      </c>
      <c r="M4" s="78">
        <f t="shared" si="0"/>
        <v>9.4999999999999998E-3</v>
      </c>
      <c r="N4" s="79"/>
      <c r="O4" s="78">
        <f t="shared" ref="O4:T4" si="1">MAX(O8:O13)</f>
        <v>0.02</v>
      </c>
      <c r="P4" s="78">
        <f t="shared" si="1"/>
        <v>2.1999999999999999E-2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0.03</v>
      </c>
    </row>
    <row r="5" spans="1:22" hidden="1" x14ac:dyDescent="0.25">
      <c r="B5" s="71" t="s">
        <v>347</v>
      </c>
      <c r="C5" s="80" t="s">
        <v>358</v>
      </c>
      <c r="D5" s="79"/>
      <c r="E5" s="80">
        <f>MEDIAN(E8:E13)</f>
        <v>7.5000000000000002E-4</v>
      </c>
      <c r="F5" s="80">
        <f>MEDIAN(F8:F13)</f>
        <v>1.75E-3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4.0000000000000001E-3</v>
      </c>
      <c r="L5" s="80">
        <f t="shared" si="2"/>
        <v>4.4999999999999997E-3</v>
      </c>
      <c r="M5" s="80">
        <f t="shared" si="2"/>
        <v>5.4999999999999997E-3</v>
      </c>
      <c r="N5" s="81"/>
      <c r="O5" s="80">
        <f t="shared" ref="O5:T5" si="3">MEDIAN(O8:O13)</f>
        <v>1.0999999999999999E-2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2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2" x14ac:dyDescent="0.25">
      <c r="A7" s="9" t="s">
        <v>10</v>
      </c>
    </row>
    <row r="8" spans="1:22" x14ac:dyDescent="0.25">
      <c r="A8" s="9"/>
      <c r="B8" t="s">
        <v>46</v>
      </c>
      <c r="C8" s="47" t="s">
        <v>403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2" x14ac:dyDescent="0.25">
      <c r="A9" s="9"/>
      <c r="B9" t="s">
        <v>47</v>
      </c>
      <c r="C9" s="82" t="s">
        <v>404</v>
      </c>
      <c r="D9" s="97"/>
      <c r="E9" s="73">
        <v>3.5000000000000001E-3</v>
      </c>
      <c r="F9" s="73">
        <v>3.5000000000000001E-3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0.02</v>
      </c>
      <c r="P9" s="37">
        <v>2.1999999999999999E-2</v>
      </c>
      <c r="Q9" s="65">
        <v>0.01</v>
      </c>
      <c r="R9" s="65">
        <v>1.0500000000000001E-2</v>
      </c>
      <c r="S9" s="65">
        <v>1.0999999999999999E-2</v>
      </c>
      <c r="T9" s="65">
        <v>0.03</v>
      </c>
      <c r="U9" s="9"/>
    </row>
    <row r="10" spans="1:22" x14ac:dyDescent="0.25">
      <c r="A10" s="9"/>
      <c r="B10" t="s">
        <v>48</v>
      </c>
      <c r="C10" s="47" t="s">
        <v>405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0.02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9"/>
    </row>
    <row r="11" spans="1:22" x14ac:dyDescent="0.25">
      <c r="A11" s="9"/>
      <c r="B11" t="s">
        <v>65</v>
      </c>
      <c r="C11" s="87" t="s">
        <v>367</v>
      </c>
      <c r="D11" s="9"/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2" x14ac:dyDescent="0.25">
      <c r="A12" s="9"/>
      <c r="B12" t="s">
        <v>49</v>
      </c>
      <c r="C12" s="87" t="s">
        <v>405</v>
      </c>
      <c r="D12" s="9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8.0000000000000002E-3</v>
      </c>
      <c r="L12" s="37">
        <v>4.4999999999999997E-3</v>
      </c>
      <c r="M12" s="37">
        <v>9.4999999999999998E-3</v>
      </c>
      <c r="N12" s="6"/>
      <c r="O12" s="37">
        <v>1.2E-2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2" x14ac:dyDescent="0.25">
      <c r="A13" s="9"/>
      <c r="B13" t="s">
        <v>50</v>
      </c>
      <c r="C13" s="70" t="s">
        <v>405</v>
      </c>
      <c r="D13" s="97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2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2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8.0000000000000002E-3</v>
      </c>
      <c r="L15" s="42">
        <f t="shared" si="4"/>
        <v>6.0000000000000001E-3</v>
      </c>
      <c r="M15" s="42">
        <f t="shared" si="4"/>
        <v>9.4999999999999998E-3</v>
      </c>
      <c r="N15" s="12"/>
      <c r="O15" s="42">
        <f t="shared" ref="O15:T15" si="5">MAX(O8:O13)</f>
        <v>0.02</v>
      </c>
      <c r="P15" s="42">
        <f t="shared" si="5"/>
        <v>2.1999999999999999E-2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0.03</v>
      </c>
    </row>
    <row r="16" spans="1:22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 t="s">
        <v>409</v>
      </c>
      <c r="V16" s="9" t="s">
        <v>410</v>
      </c>
    </row>
    <row r="17" spans="1:22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1.6E-2</v>
      </c>
      <c r="K17" s="37" t="s">
        <v>4</v>
      </c>
      <c r="L17" s="37">
        <v>1.95E-2</v>
      </c>
      <c r="M17" s="37">
        <v>2.0500000000000001E-2</v>
      </c>
      <c r="N17" s="16"/>
      <c r="O17" s="37">
        <v>2.76E-2</v>
      </c>
      <c r="P17" s="37" t="s">
        <v>4</v>
      </c>
      <c r="Q17" s="37">
        <v>3.0099999999999998E-2</v>
      </c>
      <c r="R17" s="37">
        <v>3.2500000000000001E-2</v>
      </c>
      <c r="S17" s="37">
        <v>3.3000000000000002E-2</v>
      </c>
      <c r="T17" s="37">
        <v>3.5000000000000003E-2</v>
      </c>
      <c r="U17" s="36">
        <v>2.5999999999999999E-2</v>
      </c>
      <c r="V17" s="36">
        <v>0.03</v>
      </c>
    </row>
    <row r="18" spans="1:22" x14ac:dyDescent="0.25">
      <c r="B18" t="s">
        <v>362</v>
      </c>
      <c r="C18" s="68">
        <v>1.2500000000000001E-2</v>
      </c>
      <c r="D18" s="12"/>
      <c r="E18" s="64">
        <v>1.2500000000000001E-2</v>
      </c>
      <c r="F18" s="37" t="s">
        <v>4</v>
      </c>
      <c r="G18" s="16"/>
      <c r="H18" s="37">
        <v>1.15E-2</v>
      </c>
      <c r="I18" s="37">
        <v>1.2500000000000001E-2</v>
      </c>
      <c r="J18" s="37">
        <v>1.35E-2</v>
      </c>
      <c r="K18" s="37">
        <v>1.4999999999999999E-2</v>
      </c>
      <c r="L18" s="37">
        <v>1.7000000000000001E-2</v>
      </c>
      <c r="M18" s="37">
        <v>1.7999999999999999E-2</v>
      </c>
      <c r="N18" s="16"/>
      <c r="O18" s="67">
        <v>2.3E-2</v>
      </c>
      <c r="P18" s="68"/>
      <c r="Q18" s="67">
        <v>2.69E-2</v>
      </c>
      <c r="R18" s="67">
        <v>2.9000000000000001E-2</v>
      </c>
      <c r="S18" s="67">
        <v>2.9499999999999998E-2</v>
      </c>
      <c r="T18" s="67">
        <v>3.1399999999999997E-2</v>
      </c>
    </row>
    <row r="19" spans="1:22" x14ac:dyDescent="0.25">
      <c r="B19" t="s">
        <v>357</v>
      </c>
      <c r="C19" s="68">
        <v>1.6500000000000001E-2</v>
      </c>
      <c r="D19" s="12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2.5000000000000001E-2</v>
      </c>
      <c r="R19" s="68">
        <v>1.4999999999999999E-2</v>
      </c>
      <c r="S19" s="68">
        <v>1.6E-2</v>
      </c>
      <c r="T19" s="68">
        <v>0.02</v>
      </c>
    </row>
    <row r="20" spans="1:22" x14ac:dyDescent="0.25">
      <c r="A20" s="9"/>
      <c r="B20" t="s">
        <v>394</v>
      </c>
      <c r="C20" s="68">
        <v>1.4999999999999999E-2</v>
      </c>
      <c r="D20" s="12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2.3E-2</v>
      </c>
      <c r="P20" s="67" t="s">
        <v>4</v>
      </c>
      <c r="Q20" s="67">
        <v>2.7E-2</v>
      </c>
      <c r="R20" s="67">
        <v>2.9499999999999998E-2</v>
      </c>
      <c r="S20" s="67">
        <v>3.15E-2</v>
      </c>
      <c r="T20" s="67">
        <v>3.3000000000000002E-2</v>
      </c>
    </row>
    <row r="21" spans="1:22" x14ac:dyDescent="0.25">
      <c r="B21" t="s">
        <v>57</v>
      </c>
      <c r="C21" s="75">
        <v>1.7999999999999999E-2</v>
      </c>
      <c r="D21" s="95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1.7500000000000002E-2</v>
      </c>
      <c r="P21" s="67" t="s">
        <v>4</v>
      </c>
      <c r="Q21" s="67">
        <v>1.9E-2</v>
      </c>
      <c r="R21" s="67">
        <v>1.95E-2</v>
      </c>
      <c r="S21" s="67">
        <v>2.1499999999999998E-2</v>
      </c>
      <c r="T21" s="67">
        <v>2.9499999999999998E-2</v>
      </c>
    </row>
    <row r="22" spans="1:22" x14ac:dyDescent="0.25">
      <c r="B22" t="s">
        <v>19</v>
      </c>
      <c r="C22" s="68">
        <v>1.35E-2</v>
      </c>
      <c r="D22" s="12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2.35E-2</v>
      </c>
      <c r="P22" s="67" t="s">
        <v>4</v>
      </c>
      <c r="Q22" s="69">
        <v>2.5999999999999999E-2</v>
      </c>
      <c r="R22" s="69">
        <v>2.6499999999999999E-2</v>
      </c>
      <c r="S22" s="69">
        <v>2.7E-2</v>
      </c>
      <c r="T22" s="69">
        <v>0.03</v>
      </c>
    </row>
    <row r="23" spans="1:22" x14ac:dyDescent="0.25">
      <c r="B23" t="s">
        <v>230</v>
      </c>
      <c r="C23" s="38">
        <v>1.0999999999999999E-2</v>
      </c>
      <c r="D23" s="95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2.5000000000000001E-2</v>
      </c>
      <c r="P23" s="37">
        <v>2.5499999999999998E-2</v>
      </c>
      <c r="Q23" s="37">
        <v>2.5999999999999999E-2</v>
      </c>
      <c r="R23" s="37">
        <v>2.7E-2</v>
      </c>
      <c r="S23" s="37">
        <v>2.75E-2</v>
      </c>
      <c r="T23" s="37">
        <v>0.03</v>
      </c>
    </row>
    <row r="24" spans="1:22" x14ac:dyDescent="0.25">
      <c r="B24" t="s">
        <v>408</v>
      </c>
      <c r="C24" s="70">
        <v>1.0999999999999999E-2</v>
      </c>
      <c r="D24" s="95"/>
      <c r="E24" s="37"/>
      <c r="F24" s="37"/>
      <c r="G24" s="19"/>
      <c r="H24" s="67"/>
      <c r="I24" s="67"/>
      <c r="J24" s="67"/>
      <c r="K24" s="67"/>
      <c r="L24" s="67"/>
      <c r="M24" s="67"/>
      <c r="N24" s="19"/>
      <c r="O24" s="67">
        <v>2.4719999999999999E-2</v>
      </c>
      <c r="P24" s="67"/>
      <c r="Q24" s="67">
        <v>2.179E-2</v>
      </c>
      <c r="R24" s="67">
        <v>2.4719999999999999E-2</v>
      </c>
      <c r="S24" s="67">
        <v>2.5700000000000001E-2</v>
      </c>
      <c r="T24" s="67">
        <v>2.716E-2</v>
      </c>
    </row>
    <row r="25" spans="1:22" x14ac:dyDescent="0.25">
      <c r="B25" t="s">
        <v>23</v>
      </c>
      <c r="C25" s="68" t="s">
        <v>398</v>
      </c>
      <c r="D25" s="79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2.5000000000000001E-2</v>
      </c>
      <c r="P25" s="67" t="s">
        <v>4</v>
      </c>
      <c r="Q25" s="67">
        <v>2.8000000000000001E-2</v>
      </c>
      <c r="R25" s="67">
        <v>2.9499999999999998E-2</v>
      </c>
      <c r="S25" s="67">
        <v>3.0499999999999999E-2</v>
      </c>
      <c r="T25" s="67">
        <v>3.2000000000000001E-2</v>
      </c>
      <c r="U25" s="36">
        <v>2.5999999999999999E-2</v>
      </c>
    </row>
    <row r="26" spans="1:22" x14ac:dyDescent="0.25">
      <c r="A26" s="9" t="s">
        <v>24</v>
      </c>
      <c r="C26" s="71"/>
      <c r="D26" s="98"/>
    </row>
    <row r="27" spans="1:22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1.2500000000000001E-2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1.6E-2</v>
      </c>
      <c r="K27" s="42">
        <f t="shared" si="6"/>
        <v>1.4999999999999999E-2</v>
      </c>
      <c r="L27" s="42">
        <f t="shared" si="6"/>
        <v>1.95E-2</v>
      </c>
      <c r="M27" s="42">
        <f t="shared" si="6"/>
        <v>2.0500000000000001E-2</v>
      </c>
      <c r="N27" s="12"/>
      <c r="O27" s="42">
        <f t="shared" ref="O27:T27" si="7">MAX(O17:O25)</f>
        <v>2.76E-2</v>
      </c>
      <c r="P27" s="42">
        <f t="shared" si="7"/>
        <v>2.5499999999999998E-2</v>
      </c>
      <c r="Q27" s="42">
        <f t="shared" si="7"/>
        <v>3.0099999999999998E-2</v>
      </c>
      <c r="R27" s="42">
        <f t="shared" si="7"/>
        <v>3.2500000000000001E-2</v>
      </c>
      <c r="S27" s="42">
        <f t="shared" si="7"/>
        <v>3.3000000000000002E-2</v>
      </c>
      <c r="T27" s="42">
        <f t="shared" si="7"/>
        <v>3.5000000000000003E-2</v>
      </c>
    </row>
    <row r="28" spans="1:22" x14ac:dyDescent="0.25">
      <c r="A28" s="9"/>
      <c r="D28" s="9"/>
    </row>
    <row r="29" spans="1:22" x14ac:dyDescent="0.25">
      <c r="B29" t="s">
        <v>25</v>
      </c>
      <c r="C29" s="68">
        <v>2.0500000000000001E-2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2.4E-2</v>
      </c>
      <c r="P29" s="68" t="s">
        <v>4</v>
      </c>
      <c r="Q29" s="67">
        <v>2.5999999999999999E-2</v>
      </c>
      <c r="R29" s="67">
        <v>0.03</v>
      </c>
      <c r="S29" s="67">
        <v>2.9000000000000001E-2</v>
      </c>
      <c r="T29" s="67">
        <v>3.1E-2</v>
      </c>
    </row>
    <row r="30" spans="1:22" x14ac:dyDescent="0.25">
      <c r="B30" t="s">
        <v>28</v>
      </c>
      <c r="C30" s="68">
        <v>0.02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2.4E-2</v>
      </c>
      <c r="P30" s="68" t="s">
        <v>4</v>
      </c>
      <c r="Q30" s="67">
        <v>2.5999999999999999E-2</v>
      </c>
      <c r="R30" s="67">
        <v>2.75E-2</v>
      </c>
      <c r="S30" s="67">
        <v>2.9000000000000001E-2</v>
      </c>
      <c r="T30" s="67">
        <v>3.1E-2</v>
      </c>
    </row>
    <row r="31" spans="1:22" x14ac:dyDescent="0.25">
      <c r="B31" t="s">
        <v>29</v>
      </c>
      <c r="C31" s="68">
        <v>1.35E-2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2.3E-2</v>
      </c>
      <c r="P31" s="68" t="s">
        <v>4</v>
      </c>
      <c r="Q31" s="68">
        <v>2.5000000000000001E-2</v>
      </c>
      <c r="R31" s="68">
        <v>2.6499999999999999E-2</v>
      </c>
      <c r="S31" s="68">
        <v>2.8000000000000001E-2</v>
      </c>
      <c r="T31" s="68">
        <v>0.03</v>
      </c>
    </row>
    <row r="32" spans="1:22" x14ac:dyDescent="0.25">
      <c r="B32" t="s">
        <v>30</v>
      </c>
      <c r="C32" s="68">
        <v>0.02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2.5000000000000001E-2</v>
      </c>
      <c r="P32" s="68"/>
      <c r="Q32" s="69">
        <v>2.75E-2</v>
      </c>
      <c r="R32" s="69">
        <v>2.75E-2</v>
      </c>
      <c r="S32" s="69">
        <v>2.9000000000000001E-2</v>
      </c>
      <c r="T32" s="69">
        <v>3.1E-2</v>
      </c>
    </row>
    <row r="33" spans="1:21" x14ac:dyDescent="0.25">
      <c r="B33" t="s">
        <v>247</v>
      </c>
      <c r="C33" s="68">
        <v>0.02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2.4E-2</v>
      </c>
      <c r="P33" s="68"/>
      <c r="Q33" s="68">
        <v>2.5999999999999999E-2</v>
      </c>
      <c r="R33" s="68">
        <v>2.75E-2</v>
      </c>
      <c r="S33" s="68">
        <v>2.9000000000000001E-2</v>
      </c>
      <c r="T33" s="68">
        <v>3.1E-2</v>
      </c>
    </row>
    <row r="34" spans="1:21" x14ac:dyDescent="0.25">
      <c r="B34" t="s">
        <v>36</v>
      </c>
      <c r="C34" s="68">
        <v>2.1499999999999998E-2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2.5000000000000001E-2</v>
      </c>
      <c r="P34" s="68" t="s">
        <v>4</v>
      </c>
      <c r="Q34" s="67">
        <v>2.5999999999999999E-2</v>
      </c>
      <c r="R34" s="67">
        <v>2.75E-2</v>
      </c>
      <c r="S34" s="67">
        <v>2.9000000000000001E-2</v>
      </c>
      <c r="T34" s="67">
        <v>3.2500000000000001E-2</v>
      </c>
    </row>
    <row r="35" spans="1:21" x14ac:dyDescent="0.25">
      <c r="D35" s="9"/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2.1499999999999998E-2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2.5000000000000001E-2</v>
      </c>
      <c r="P36" s="42" t="s">
        <v>4</v>
      </c>
      <c r="Q36" s="42">
        <f>MAX(Q29:Q34)</f>
        <v>2.75E-2</v>
      </c>
      <c r="R36" s="42">
        <f>MAX(R29:R34)</f>
        <v>0.03</v>
      </c>
      <c r="S36" s="42">
        <f>MAX(S29:S34)</f>
        <v>2.9000000000000001E-2</v>
      </c>
      <c r="T36" s="42">
        <f>MAX(T29:T34)</f>
        <v>3.2500000000000001E-2</v>
      </c>
      <c r="U36" s="8"/>
    </row>
    <row r="37" spans="1:21" x14ac:dyDescent="0.25">
      <c r="A37" s="9" t="s">
        <v>38</v>
      </c>
      <c r="D37" s="9"/>
    </row>
    <row r="38" spans="1:21" x14ac:dyDescent="0.25">
      <c r="B38" s="9" t="s">
        <v>38</v>
      </c>
      <c r="C38" s="78">
        <v>1.15E-2</v>
      </c>
      <c r="D38" s="12"/>
      <c r="E38" s="83">
        <v>1.4E-2</v>
      </c>
      <c r="F38" s="80">
        <v>1.4999999999999999E-2</v>
      </c>
      <c r="G38" s="12"/>
      <c r="H38" s="80">
        <v>1.15E-2</v>
      </c>
      <c r="I38" s="80">
        <v>1.2500000000000001E-2</v>
      </c>
      <c r="J38" s="80">
        <v>1.35E-2</v>
      </c>
      <c r="K38" s="80">
        <v>1.4999999999999999E-2</v>
      </c>
      <c r="L38" s="80">
        <v>1.7000000000000001E-2</v>
      </c>
      <c r="M38" s="80">
        <v>1.7999999999999999E-2</v>
      </c>
      <c r="N38" s="61"/>
      <c r="O38" s="80">
        <v>2.3800000000000002E-2</v>
      </c>
      <c r="P38" s="80">
        <v>2.5000000000000001E-2</v>
      </c>
      <c r="Q38" s="80">
        <v>2.75E-2</v>
      </c>
      <c r="R38" s="80">
        <v>2.92E-2</v>
      </c>
      <c r="S38" s="80">
        <v>3.0499999999999999E-2</v>
      </c>
      <c r="T38" s="80">
        <v>3.1800000000000002E-2</v>
      </c>
    </row>
    <row r="39" spans="1:21" x14ac:dyDescent="0.25">
      <c r="B39" s="9" t="s">
        <v>392</v>
      </c>
      <c r="C39" s="78">
        <v>1.15E-2</v>
      </c>
      <c r="D39" s="12"/>
      <c r="E39" s="83">
        <v>1.4500000000000001E-2</v>
      </c>
      <c r="F39" s="80">
        <v>1.55E-2</v>
      </c>
      <c r="G39" s="12"/>
      <c r="H39" s="80">
        <v>1.2E-2</v>
      </c>
      <c r="I39" s="80">
        <v>1.2999999999999999E-2</v>
      </c>
      <c r="J39" s="80">
        <v>1.4E-2</v>
      </c>
      <c r="K39" s="80">
        <v>1.55E-2</v>
      </c>
      <c r="L39" s="80">
        <v>1.7500000000000002E-2</v>
      </c>
      <c r="M39" s="80">
        <v>1.8499999999999999E-2</v>
      </c>
      <c r="N39" s="61"/>
      <c r="O39" s="80">
        <v>2.3699999999999999E-2</v>
      </c>
      <c r="P39" s="80">
        <v>2.4899999999999999E-2</v>
      </c>
      <c r="Q39" s="80">
        <v>2.7400000000000001E-2</v>
      </c>
      <c r="R39" s="80">
        <v>2.9100000000000001E-2</v>
      </c>
      <c r="S39" s="80">
        <v>3.04E-2</v>
      </c>
      <c r="T39" s="80">
        <v>3.1699999999999999E-2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1.7999999999999999E-2</v>
      </c>
      <c r="F40" s="78">
        <v>2.3E-2</v>
      </c>
      <c r="G40" s="12"/>
      <c r="H40" s="78">
        <v>1.9E-2</v>
      </c>
      <c r="I40" s="78">
        <v>1.9E-2</v>
      </c>
      <c r="J40" s="78">
        <v>1.9E-2</v>
      </c>
      <c r="K40" s="78">
        <v>0.02</v>
      </c>
      <c r="L40" s="78">
        <v>2.0500000000000001E-2</v>
      </c>
      <c r="M40" s="78">
        <v>2.1000000000000001E-2</v>
      </c>
      <c r="N40" s="60"/>
      <c r="O40" s="78">
        <v>2.8000000000000001E-2</v>
      </c>
      <c r="P40" s="78">
        <v>0.03</v>
      </c>
      <c r="Q40" s="78">
        <v>3.1E-2</v>
      </c>
      <c r="R40" s="78">
        <v>3.2500000000000001E-2</v>
      </c>
      <c r="S40" s="78">
        <v>3.3000000000000002E-2</v>
      </c>
      <c r="T40" s="78">
        <v>3.5000000000000003E-2</v>
      </c>
    </row>
    <row r="41" spans="1:21" x14ac:dyDescent="0.25">
      <c r="B41" t="s">
        <v>256</v>
      </c>
    </row>
    <row r="42" spans="1:21" x14ac:dyDescent="0.25">
      <c r="B42" t="s">
        <v>401</v>
      </c>
    </row>
  </sheetData>
  <customSheetViews>
    <customSheetView guid="{299C277F-2E78-4ADB-B474-2EF796E7CB2F}" hiddenRows="1">
      <selection activeCell="B44" sqref="B44"/>
      <pageMargins left="0.7" right="0.7" top="0.75" bottom="0.75" header="0.3" footer="0.3"/>
    </customSheetView>
  </customSheetViews>
  <mergeCells count="3">
    <mergeCell ref="E1:F1"/>
    <mergeCell ref="H1:M1"/>
    <mergeCell ref="O1:T1"/>
  </mergeCells>
  <conditionalFormatting sqref="C6:D6 D5 G22">
    <cfRule type="cellIs" dxfId="4606" priority="42" operator="greaterThan">
      <formula>0.0165</formula>
    </cfRule>
  </conditionalFormatting>
  <conditionalFormatting sqref="N23">
    <cfRule type="cellIs" dxfId="4605" priority="41" operator="greaterThan">
      <formula>0.018</formula>
    </cfRule>
  </conditionalFormatting>
  <conditionalFormatting sqref="G5:G6">
    <cfRule type="cellIs" dxfId="4604" priority="40" operator="greaterThan">
      <formula>0.0165</formula>
    </cfRule>
  </conditionalFormatting>
  <conditionalFormatting sqref="G24">
    <cfRule type="cellIs" dxfId="4603" priority="39" operator="greaterThan">
      <formula>0.0165</formula>
    </cfRule>
  </conditionalFormatting>
  <conditionalFormatting sqref="C8:C13">
    <cfRule type="top10" dxfId="4602" priority="38" rank="1"/>
  </conditionalFormatting>
  <conditionalFormatting sqref="E8:E9 E11:E12">
    <cfRule type="top10" dxfId="4601" priority="37" rank="1"/>
  </conditionalFormatting>
  <conditionalFormatting sqref="H8:H9 H11:H13">
    <cfRule type="top10" dxfId="4600" priority="36" rank="1"/>
  </conditionalFormatting>
  <conditionalFormatting sqref="I8:I9 I11:I13">
    <cfRule type="top10" dxfId="4599" priority="35" rank="1"/>
  </conditionalFormatting>
  <conditionalFormatting sqref="K8:K9 K11:K13">
    <cfRule type="top10" dxfId="4598" priority="34" rank="1"/>
  </conditionalFormatting>
  <conditionalFormatting sqref="L8:L13">
    <cfRule type="top10" dxfId="4597" priority="33" rank="1"/>
  </conditionalFormatting>
  <conditionalFormatting sqref="M8:M13">
    <cfRule type="top10" dxfId="4596" priority="32" rank="1"/>
  </conditionalFormatting>
  <conditionalFormatting sqref="O8:O13">
    <cfRule type="top10" dxfId="4595" priority="31" rank="1"/>
  </conditionalFormatting>
  <conditionalFormatting sqref="P8:P13">
    <cfRule type="top10" dxfId="4594" priority="30" rank="1"/>
  </conditionalFormatting>
  <conditionalFormatting sqref="Q8:Q13">
    <cfRule type="top10" dxfId="4593" priority="29" rank="1"/>
  </conditionalFormatting>
  <conditionalFormatting sqref="R8:R13">
    <cfRule type="top10" dxfId="4592" priority="28" rank="1"/>
  </conditionalFormatting>
  <conditionalFormatting sqref="S8:S13">
    <cfRule type="top10" dxfId="4591" priority="27" rank="1"/>
  </conditionalFormatting>
  <conditionalFormatting sqref="T8:T13">
    <cfRule type="top10" dxfId="4590" priority="26" rank="1"/>
  </conditionalFormatting>
  <conditionalFormatting sqref="H17:H25">
    <cfRule type="top10" dxfId="4589" priority="25" rank="1"/>
  </conditionalFormatting>
  <conditionalFormatting sqref="I17:I25">
    <cfRule type="top10" dxfId="4588" priority="24" rank="1"/>
  </conditionalFormatting>
  <conditionalFormatting sqref="J17:J22 J24:J25">
    <cfRule type="top10" dxfId="4587" priority="23" rank="1"/>
  </conditionalFormatting>
  <conditionalFormatting sqref="K17:K25">
    <cfRule type="top10" dxfId="4586" priority="22" rank="1"/>
  </conditionalFormatting>
  <conditionalFormatting sqref="L17:L25">
    <cfRule type="top10" dxfId="4585" priority="21" rank="1"/>
  </conditionalFormatting>
  <conditionalFormatting sqref="M17:M25">
    <cfRule type="top10" dxfId="4584" priority="20" rank="1"/>
  </conditionalFormatting>
  <conditionalFormatting sqref="C17:C25">
    <cfRule type="top10" dxfId="4583" priority="19" rank="1"/>
  </conditionalFormatting>
  <conditionalFormatting sqref="C29:C34">
    <cfRule type="top10" dxfId="4582" priority="18" rank="1"/>
  </conditionalFormatting>
  <conditionalFormatting sqref="E17:E25">
    <cfRule type="top10" dxfId="4581" priority="17" rank="1"/>
  </conditionalFormatting>
  <conditionalFormatting sqref="F17:F25">
    <cfRule type="top10" dxfId="4580" priority="16" rank="1"/>
  </conditionalFormatting>
  <conditionalFormatting sqref="F8:F13">
    <cfRule type="top10" dxfId="4579" priority="15" rank="1"/>
  </conditionalFormatting>
  <conditionalFormatting sqref="O29:O34">
    <cfRule type="top10" dxfId="4578" priority="14" rank="1"/>
  </conditionalFormatting>
  <conditionalFormatting sqref="Q29:Q34">
    <cfRule type="top10" dxfId="4577" priority="13" rank="1"/>
  </conditionalFormatting>
  <conditionalFormatting sqref="R29:R34">
    <cfRule type="top10" dxfId="4576" priority="9" rank="1"/>
    <cfRule type="top10" dxfId="4575" priority="12" rank="1"/>
  </conditionalFormatting>
  <conditionalFormatting sqref="S29:S34">
    <cfRule type="top10" dxfId="4574" priority="11" rank="1"/>
  </conditionalFormatting>
  <conditionalFormatting sqref="T29:T34">
    <cfRule type="top10" dxfId="4573" priority="10" rank="1"/>
  </conditionalFormatting>
  <conditionalFormatting sqref="H10">
    <cfRule type="top10" dxfId="4572" priority="8" rank="1"/>
  </conditionalFormatting>
  <conditionalFormatting sqref="P18:P25">
    <cfRule type="top10" dxfId="4571" priority="7" percent="1" rank="10"/>
  </conditionalFormatting>
  <conditionalFormatting sqref="O17:O25">
    <cfRule type="top10" dxfId="4570" priority="6" rank="1"/>
  </conditionalFormatting>
  <conditionalFormatting sqref="P17">
    <cfRule type="top10" dxfId="4569" priority="5" rank="1"/>
  </conditionalFormatting>
  <conditionalFormatting sqref="Q17:Q25">
    <cfRule type="top10" dxfId="4568" priority="4" rank="1"/>
  </conditionalFormatting>
  <conditionalFormatting sqref="R17:R25">
    <cfRule type="top10" dxfId="4567" priority="3" rank="1"/>
  </conditionalFormatting>
  <conditionalFormatting sqref="S17:S25">
    <cfRule type="top10" dxfId="4566" priority="2" rank="1"/>
  </conditionalFormatting>
  <conditionalFormatting sqref="T17:T25">
    <cfRule type="top10" dxfId="4565" priority="1" rank="1"/>
  </conditionalFormatting>
  <pageMargins left="0.7" right="0.7" top="0.75" bottom="0.75" header="0.3" footer="0.3"/>
  <legacy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42"/>
  <sheetViews>
    <sheetView workbookViewId="0">
      <selection activeCell="X35" sqref="X35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8.7109375" bestFit="1" customWidth="1"/>
    <col min="22" max="22" width="9.42578125" bestFit="1" customWidth="1"/>
  </cols>
  <sheetData>
    <row r="1" spans="1:22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2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2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2" hidden="1" x14ac:dyDescent="0.25">
      <c r="B4" s="71" t="s">
        <v>346</v>
      </c>
      <c r="C4" s="78">
        <v>0.02</v>
      </c>
      <c r="D4" s="79"/>
      <c r="E4" s="78">
        <f>MAX(E8:E13)</f>
        <v>3.5000000000000001E-3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6.4999999999999997E-3</v>
      </c>
      <c r="N4" s="79"/>
      <c r="O4" s="78">
        <f t="shared" ref="O4:T4" si="1">MAX(O8:O13)</f>
        <v>0.02</v>
      </c>
      <c r="P4" s="78">
        <f t="shared" si="1"/>
        <v>2.1999999999999999E-2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0.03</v>
      </c>
    </row>
    <row r="5" spans="1:22" hidden="1" x14ac:dyDescent="0.25">
      <c r="B5" s="71" t="s">
        <v>347</v>
      </c>
      <c r="C5" s="80" t="s">
        <v>358</v>
      </c>
      <c r="D5" s="79"/>
      <c r="E5" s="80">
        <f>MEDIAN(E8:E13)</f>
        <v>7.5000000000000002E-4</v>
      </c>
      <c r="F5" s="80">
        <f>MEDIAN(F8:F13)</f>
        <v>1.75E-3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5.0000000000000001E-3</v>
      </c>
      <c r="N5" s="81"/>
      <c r="O5" s="80">
        <f t="shared" ref="O5:T5" si="3">MEDIAN(O8:O13)</f>
        <v>1.0999999999999999E-2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2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2" x14ac:dyDescent="0.25">
      <c r="A7" s="9" t="s">
        <v>10</v>
      </c>
    </row>
    <row r="8" spans="1:22" x14ac:dyDescent="0.25">
      <c r="A8" s="9"/>
      <c r="B8" t="s">
        <v>46</v>
      </c>
      <c r="C8" s="47" t="s">
        <v>403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6.4999999999999997E-3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2" x14ac:dyDescent="0.25">
      <c r="A9" s="9"/>
      <c r="B9" t="s">
        <v>47</v>
      </c>
      <c r="C9" s="82" t="s">
        <v>404</v>
      </c>
      <c r="D9" s="97"/>
      <c r="E9" s="73">
        <v>3.5000000000000001E-3</v>
      </c>
      <c r="F9" s="73">
        <v>3.5000000000000001E-3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0.02</v>
      </c>
      <c r="P9" s="37">
        <v>2.1999999999999999E-2</v>
      </c>
      <c r="Q9" s="65">
        <v>0.01</v>
      </c>
      <c r="R9" s="65">
        <v>1.0500000000000001E-2</v>
      </c>
      <c r="S9" s="65">
        <v>1.0999999999999999E-2</v>
      </c>
      <c r="T9" s="65">
        <v>0.03</v>
      </c>
      <c r="U9" s="9"/>
    </row>
    <row r="10" spans="1:22" x14ac:dyDescent="0.25">
      <c r="A10" s="9"/>
      <c r="B10" t="s">
        <v>48</v>
      </c>
      <c r="C10" s="47" t="s">
        <v>405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0.02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9"/>
    </row>
    <row r="11" spans="1:22" x14ac:dyDescent="0.25">
      <c r="A11" s="9"/>
      <c r="B11" t="s">
        <v>65</v>
      </c>
      <c r="C11" s="87" t="s">
        <v>405</v>
      </c>
      <c r="D11" s="9"/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2" x14ac:dyDescent="0.25">
      <c r="A12" s="9"/>
      <c r="B12" t="s">
        <v>49</v>
      </c>
      <c r="C12" s="87" t="s">
        <v>405</v>
      </c>
      <c r="D12" s="9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1.2E-2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2" x14ac:dyDescent="0.25">
      <c r="A13" s="9"/>
      <c r="B13" t="s">
        <v>50</v>
      </c>
      <c r="C13" s="70" t="s">
        <v>405</v>
      </c>
      <c r="D13" s="97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2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2" x14ac:dyDescent="0.25">
      <c r="B15" s="9" t="s">
        <v>52</v>
      </c>
      <c r="C15" s="42">
        <v>0.02</v>
      </c>
      <c r="D15" s="12"/>
      <c r="E15" s="42">
        <f>MAX(E8:E13)</f>
        <v>3.5000000000000001E-3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6.4999999999999997E-3</v>
      </c>
      <c r="N15" s="12"/>
      <c r="O15" s="42">
        <f t="shared" ref="O15:T15" si="5">MAX(O8:O13)</f>
        <v>0.02</v>
      </c>
      <c r="P15" s="42">
        <f t="shared" si="5"/>
        <v>2.1999999999999999E-2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0.03</v>
      </c>
    </row>
    <row r="16" spans="1:22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 t="s">
        <v>409</v>
      </c>
      <c r="V16" s="9" t="s">
        <v>410</v>
      </c>
    </row>
    <row r="17" spans="1:22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1.6E-2</v>
      </c>
      <c r="K17" s="37" t="s">
        <v>4</v>
      </c>
      <c r="L17" s="37">
        <v>1.95E-2</v>
      </c>
      <c r="M17" s="37">
        <v>2.0500000000000001E-2</v>
      </c>
      <c r="N17" s="16"/>
      <c r="O17" s="37">
        <v>2.76E-2</v>
      </c>
      <c r="P17" s="37" t="s">
        <v>4</v>
      </c>
      <c r="Q17" s="37">
        <v>3.0099999999999998E-2</v>
      </c>
      <c r="R17" s="37">
        <v>3.2500000000000001E-2</v>
      </c>
      <c r="S17" s="37">
        <v>3.3000000000000002E-2</v>
      </c>
      <c r="T17" s="37">
        <v>3.5000000000000003E-2</v>
      </c>
      <c r="U17" s="36">
        <v>2.5999999999999999E-2</v>
      </c>
      <c r="V17" s="36">
        <v>0.03</v>
      </c>
    </row>
    <row r="18" spans="1:22" x14ac:dyDescent="0.25">
      <c r="B18" t="s">
        <v>362</v>
      </c>
      <c r="C18" s="68">
        <v>1.2500000000000001E-2</v>
      </c>
      <c r="D18" s="12"/>
      <c r="E18" s="64">
        <v>1.2500000000000001E-2</v>
      </c>
      <c r="F18" s="37" t="s">
        <v>4</v>
      </c>
      <c r="G18" s="16"/>
      <c r="H18" s="37">
        <v>1.15E-2</v>
      </c>
      <c r="I18" s="37">
        <v>1.2500000000000001E-2</v>
      </c>
      <c r="J18" s="37">
        <v>1.35E-2</v>
      </c>
      <c r="K18" s="37">
        <v>1.4999999999999999E-2</v>
      </c>
      <c r="L18" s="37">
        <v>1.7000000000000001E-2</v>
      </c>
      <c r="M18" s="37">
        <v>1.7999999999999999E-2</v>
      </c>
      <c r="N18" s="16"/>
      <c r="O18" s="67">
        <v>2.3599999999999999E-2</v>
      </c>
      <c r="P18" s="68"/>
      <c r="Q18" s="67">
        <v>2.7300000000000001E-2</v>
      </c>
      <c r="R18" s="67">
        <v>0.03</v>
      </c>
      <c r="S18" s="67">
        <v>3.0499999999999999E-2</v>
      </c>
      <c r="T18" s="67">
        <v>3.1800000000000002E-2</v>
      </c>
    </row>
    <row r="19" spans="1:22" x14ac:dyDescent="0.25">
      <c r="B19" t="s">
        <v>357</v>
      </c>
      <c r="C19" s="68">
        <v>1.6500000000000001E-2</v>
      </c>
      <c r="D19" s="12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2.5000000000000001E-2</v>
      </c>
      <c r="R19" s="68">
        <v>1.4999999999999999E-2</v>
      </c>
      <c r="S19" s="68">
        <v>1.6E-2</v>
      </c>
      <c r="T19" s="68">
        <v>0.02</v>
      </c>
    </row>
    <row r="20" spans="1:22" x14ac:dyDescent="0.25">
      <c r="A20" s="9"/>
      <c r="B20" t="s">
        <v>394</v>
      </c>
      <c r="C20" s="68">
        <v>1.4999999999999999E-2</v>
      </c>
      <c r="D20" s="12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2.3E-2</v>
      </c>
      <c r="P20" s="67" t="s">
        <v>4</v>
      </c>
      <c r="Q20" s="67">
        <v>2.8500000000000001E-2</v>
      </c>
      <c r="R20" s="67">
        <v>3.2500000000000001E-2</v>
      </c>
      <c r="S20" s="67">
        <v>3.3500000000000002E-2</v>
      </c>
      <c r="T20" s="67">
        <v>3.4700000000000002E-2</v>
      </c>
    </row>
    <row r="21" spans="1:22" x14ac:dyDescent="0.25">
      <c r="B21" t="s">
        <v>57</v>
      </c>
      <c r="C21" s="75">
        <v>1.7999999999999999E-2</v>
      </c>
      <c r="D21" s="95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1.7500000000000002E-2</v>
      </c>
      <c r="P21" s="67" t="s">
        <v>4</v>
      </c>
      <c r="Q21" s="67">
        <v>1.9E-2</v>
      </c>
      <c r="R21" s="67">
        <v>1.95E-2</v>
      </c>
      <c r="S21" s="67">
        <v>2.1499999999999998E-2</v>
      </c>
      <c r="T21" s="67">
        <v>2.9499999999999998E-2</v>
      </c>
    </row>
    <row r="22" spans="1:22" x14ac:dyDescent="0.25">
      <c r="B22" t="s">
        <v>19</v>
      </c>
      <c r="C22" s="68">
        <v>1.35E-2</v>
      </c>
      <c r="D22" s="12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2.35E-2</v>
      </c>
      <c r="P22" s="67" t="s">
        <v>4</v>
      </c>
      <c r="Q22" s="69">
        <v>2.5999999999999999E-2</v>
      </c>
      <c r="R22" s="69">
        <v>2.6499999999999999E-2</v>
      </c>
      <c r="S22" s="69">
        <v>2.7E-2</v>
      </c>
      <c r="T22" s="69">
        <v>0.03</v>
      </c>
    </row>
    <row r="23" spans="1:22" x14ac:dyDescent="0.25">
      <c r="B23" t="s">
        <v>230</v>
      </c>
      <c r="C23" s="38">
        <v>1.0999999999999999E-2</v>
      </c>
      <c r="D23" s="95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2.5000000000000001E-2</v>
      </c>
      <c r="P23" s="37">
        <v>2.5499999999999998E-2</v>
      </c>
      <c r="Q23" s="37">
        <v>2.5999999999999999E-2</v>
      </c>
      <c r="R23" s="37">
        <v>2.7E-2</v>
      </c>
      <c r="S23" s="37">
        <v>2.75E-2</v>
      </c>
      <c r="T23" s="37">
        <v>0.03</v>
      </c>
    </row>
    <row r="24" spans="1:22" x14ac:dyDescent="0.25">
      <c r="B24" t="s">
        <v>408</v>
      </c>
      <c r="C24" s="70">
        <v>1.0999999999999999E-2</v>
      </c>
      <c r="D24" s="95"/>
      <c r="E24" s="37"/>
      <c r="F24" s="37"/>
      <c r="G24" s="19"/>
      <c r="H24" s="67"/>
      <c r="I24" s="67"/>
      <c r="J24" s="67"/>
      <c r="K24" s="67"/>
      <c r="L24" s="67"/>
      <c r="M24" s="67"/>
      <c r="N24" s="19"/>
      <c r="O24" s="67">
        <v>2.4719999999999999E-2</v>
      </c>
      <c r="P24" s="67"/>
      <c r="Q24" s="67">
        <v>2.179E-2</v>
      </c>
      <c r="R24" s="67">
        <v>2.4719999999999999E-2</v>
      </c>
      <c r="S24" s="67">
        <v>2.5700000000000001E-2</v>
      </c>
      <c r="T24" s="67">
        <v>2.716E-2</v>
      </c>
    </row>
    <row r="25" spans="1:22" x14ac:dyDescent="0.25">
      <c r="B25" t="s">
        <v>23</v>
      </c>
      <c r="C25" s="68" t="s">
        <v>398</v>
      </c>
      <c r="D25" s="79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2.5000000000000001E-2</v>
      </c>
      <c r="P25" s="67" t="s">
        <v>4</v>
      </c>
      <c r="Q25" s="67">
        <v>2.8000000000000001E-2</v>
      </c>
      <c r="R25" s="67">
        <v>2.9499999999999998E-2</v>
      </c>
      <c r="S25" s="67">
        <v>3.0499999999999999E-2</v>
      </c>
      <c r="T25" s="67">
        <v>3.2000000000000001E-2</v>
      </c>
      <c r="U25" s="36">
        <v>2.5999999999999999E-2</v>
      </c>
    </row>
    <row r="26" spans="1:22" x14ac:dyDescent="0.25">
      <c r="A26" s="9" t="s">
        <v>24</v>
      </c>
      <c r="C26" s="71"/>
      <c r="D26" s="98"/>
    </row>
    <row r="27" spans="1:22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1.2500000000000001E-2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1.6E-2</v>
      </c>
      <c r="K27" s="42">
        <f t="shared" si="6"/>
        <v>1.4999999999999999E-2</v>
      </c>
      <c r="L27" s="42">
        <f t="shared" si="6"/>
        <v>1.95E-2</v>
      </c>
      <c r="M27" s="42">
        <f t="shared" si="6"/>
        <v>2.0500000000000001E-2</v>
      </c>
      <c r="N27" s="12"/>
      <c r="O27" s="42">
        <f t="shared" ref="O27:T27" si="7">MAX(O17:O25)</f>
        <v>2.76E-2</v>
      </c>
      <c r="P27" s="42">
        <f t="shared" si="7"/>
        <v>2.5499999999999998E-2</v>
      </c>
      <c r="Q27" s="42">
        <f t="shared" si="7"/>
        <v>3.0099999999999998E-2</v>
      </c>
      <c r="R27" s="42">
        <f t="shared" si="7"/>
        <v>3.2500000000000001E-2</v>
      </c>
      <c r="S27" s="42">
        <f t="shared" si="7"/>
        <v>3.3500000000000002E-2</v>
      </c>
      <c r="T27" s="42">
        <f t="shared" si="7"/>
        <v>3.5000000000000003E-2</v>
      </c>
    </row>
    <row r="28" spans="1:22" x14ac:dyDescent="0.25">
      <c r="A28" s="9"/>
      <c r="D28" s="9"/>
    </row>
    <row r="29" spans="1:22" x14ac:dyDescent="0.25">
      <c r="B29" t="s">
        <v>25</v>
      </c>
      <c r="C29" s="68">
        <v>2.0500000000000001E-2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2.4E-2</v>
      </c>
      <c r="P29" s="68" t="s">
        <v>4</v>
      </c>
      <c r="Q29" s="67">
        <v>2.5999999999999999E-2</v>
      </c>
      <c r="R29" s="67">
        <v>2.75E-2</v>
      </c>
      <c r="S29" s="67">
        <v>2.9000000000000001E-2</v>
      </c>
      <c r="T29" s="67">
        <v>3.1E-2</v>
      </c>
    </row>
    <row r="30" spans="1:22" x14ac:dyDescent="0.25">
      <c r="B30" t="s">
        <v>28</v>
      </c>
      <c r="C30" s="68">
        <v>0.02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2.4E-2</v>
      </c>
      <c r="P30" s="68" t="s">
        <v>4</v>
      </c>
      <c r="Q30" s="67">
        <v>2.5999999999999999E-2</v>
      </c>
      <c r="R30" s="67">
        <v>2.75E-2</v>
      </c>
      <c r="S30" s="67">
        <v>2.9000000000000001E-2</v>
      </c>
      <c r="T30" s="67">
        <v>3.1E-2</v>
      </c>
    </row>
    <row r="31" spans="1:22" x14ac:dyDescent="0.25">
      <c r="B31" t="s">
        <v>29</v>
      </c>
      <c r="C31" s="68">
        <v>1.35E-2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2.3E-2</v>
      </c>
      <c r="P31" s="68" t="s">
        <v>4</v>
      </c>
      <c r="Q31" s="68">
        <v>2.5000000000000001E-2</v>
      </c>
      <c r="R31" s="68">
        <v>2.6499999999999999E-2</v>
      </c>
      <c r="S31" s="68">
        <v>2.8000000000000001E-2</v>
      </c>
      <c r="T31" s="68">
        <v>0.03</v>
      </c>
    </row>
    <row r="32" spans="1:22" x14ac:dyDescent="0.25">
      <c r="B32" t="s">
        <v>30</v>
      </c>
      <c r="C32" s="68">
        <v>0.02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2.5000000000000001E-2</v>
      </c>
      <c r="P32" s="68"/>
      <c r="Q32" s="69">
        <v>2.75E-2</v>
      </c>
      <c r="R32" s="69">
        <v>2.75E-2</v>
      </c>
      <c r="S32" s="69">
        <v>2.9000000000000001E-2</v>
      </c>
      <c r="T32" s="69">
        <v>3.1E-2</v>
      </c>
    </row>
    <row r="33" spans="1:21" x14ac:dyDescent="0.25">
      <c r="B33" t="s">
        <v>247</v>
      </c>
      <c r="C33" s="68">
        <v>0.02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2.4E-2</v>
      </c>
      <c r="P33" s="68"/>
      <c r="Q33" s="68">
        <v>2.5999999999999999E-2</v>
      </c>
      <c r="R33" s="68">
        <v>2.75E-2</v>
      </c>
      <c r="S33" s="68">
        <v>2.9000000000000001E-2</v>
      </c>
      <c r="T33" s="68">
        <v>3.1E-2</v>
      </c>
    </row>
    <row r="34" spans="1:21" x14ac:dyDescent="0.25">
      <c r="B34" t="s">
        <v>36</v>
      </c>
      <c r="C34" s="68">
        <v>2.1499999999999998E-2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2.5000000000000001E-2</v>
      </c>
      <c r="P34" s="68" t="s">
        <v>4</v>
      </c>
      <c r="Q34" s="67">
        <v>2.5999999999999999E-2</v>
      </c>
      <c r="R34" s="67">
        <v>2.75E-2</v>
      </c>
      <c r="S34" s="67">
        <v>2.9000000000000001E-2</v>
      </c>
      <c r="T34" s="67">
        <v>3.2500000000000001E-2</v>
      </c>
    </row>
    <row r="35" spans="1:21" x14ac:dyDescent="0.25">
      <c r="D35" s="9"/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2.1499999999999998E-2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2.5000000000000001E-2</v>
      </c>
      <c r="P36" s="42" t="s">
        <v>4</v>
      </c>
      <c r="Q36" s="42">
        <f>MAX(Q29:Q34)</f>
        <v>2.75E-2</v>
      </c>
      <c r="R36" s="42">
        <f>MAX(R29:R34)</f>
        <v>2.75E-2</v>
      </c>
      <c r="S36" s="42">
        <f>MAX(S29:S34)</f>
        <v>2.9000000000000001E-2</v>
      </c>
      <c r="T36" s="42">
        <f>MAX(T29:T34)</f>
        <v>3.2500000000000001E-2</v>
      </c>
      <c r="U36" s="8"/>
    </row>
    <row r="37" spans="1:21" x14ac:dyDescent="0.25">
      <c r="A37" s="9" t="s">
        <v>38</v>
      </c>
      <c r="D37" s="9"/>
    </row>
    <row r="38" spans="1:21" x14ac:dyDescent="0.25">
      <c r="B38" s="9" t="s">
        <v>38</v>
      </c>
      <c r="C38" s="78">
        <v>1.15E-2</v>
      </c>
      <c r="D38" s="12"/>
      <c r="E38" s="83">
        <v>1.4E-2</v>
      </c>
      <c r="F38" s="80">
        <v>1.4999999999999999E-2</v>
      </c>
      <c r="G38" s="12"/>
      <c r="H38" s="80">
        <v>1.15E-2</v>
      </c>
      <c r="I38" s="80">
        <v>1.2500000000000001E-2</v>
      </c>
      <c r="J38" s="80">
        <v>1.35E-2</v>
      </c>
      <c r="K38" s="80">
        <v>1.4999999999999999E-2</v>
      </c>
      <c r="L38" s="80">
        <v>1.7000000000000001E-2</v>
      </c>
      <c r="M38" s="80">
        <v>1.7999999999999999E-2</v>
      </c>
      <c r="N38" s="61"/>
      <c r="O38" s="80">
        <v>2.3800000000000002E-2</v>
      </c>
      <c r="P38" s="80">
        <v>2.5000000000000001E-2</v>
      </c>
      <c r="Q38" s="80">
        <v>2.7300000000000001E-2</v>
      </c>
      <c r="R38" s="80">
        <v>2.92E-2</v>
      </c>
      <c r="S38" s="80">
        <v>3.0499999999999999E-2</v>
      </c>
      <c r="T38" s="80">
        <v>3.1800000000000002E-2</v>
      </c>
    </row>
    <row r="39" spans="1:21" x14ac:dyDescent="0.25">
      <c r="B39" s="9" t="s">
        <v>392</v>
      </c>
      <c r="C39" s="78">
        <v>1.15E-2</v>
      </c>
      <c r="D39" s="12"/>
      <c r="E39" s="83">
        <v>1.4500000000000001E-2</v>
      </c>
      <c r="F39" s="80">
        <v>1.55E-2</v>
      </c>
      <c r="G39" s="12"/>
      <c r="H39" s="80">
        <v>1.2E-2</v>
      </c>
      <c r="I39" s="80">
        <v>1.2999999999999999E-2</v>
      </c>
      <c r="J39" s="80">
        <v>1.4E-2</v>
      </c>
      <c r="K39" s="80">
        <v>1.55E-2</v>
      </c>
      <c r="L39" s="80">
        <v>1.7500000000000002E-2</v>
      </c>
      <c r="M39" s="80">
        <v>1.8499999999999999E-2</v>
      </c>
      <c r="N39" s="61"/>
      <c r="O39" s="80">
        <v>2.3699999999999999E-2</v>
      </c>
      <c r="P39" s="80">
        <v>2.4899999999999999E-2</v>
      </c>
      <c r="Q39" s="80">
        <v>2.7199999999999998E-2</v>
      </c>
      <c r="R39" s="80">
        <v>2.9100000000000001E-2</v>
      </c>
      <c r="S39" s="80">
        <v>3.04E-2</v>
      </c>
      <c r="T39" s="80">
        <v>3.1699999999999999E-2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1.7999999999999999E-2</v>
      </c>
      <c r="F40" s="78">
        <v>2.3E-2</v>
      </c>
      <c r="G40" s="12"/>
      <c r="H40" s="78">
        <v>1.9E-2</v>
      </c>
      <c r="I40" s="78">
        <v>1.9E-2</v>
      </c>
      <c r="J40" s="78">
        <v>1.9E-2</v>
      </c>
      <c r="K40" s="78">
        <v>0.02</v>
      </c>
      <c r="L40" s="78">
        <v>2.0500000000000001E-2</v>
      </c>
      <c r="M40" s="78">
        <v>2.1000000000000001E-2</v>
      </c>
      <c r="N40" s="60"/>
      <c r="O40" s="78">
        <v>2.8000000000000001E-2</v>
      </c>
      <c r="P40" s="78">
        <v>0.03</v>
      </c>
      <c r="Q40" s="78">
        <v>3.1E-2</v>
      </c>
      <c r="R40" s="78">
        <v>3.2500000000000001E-2</v>
      </c>
      <c r="S40" s="78">
        <v>3.3000000000000002E-2</v>
      </c>
      <c r="T40" s="78">
        <v>3.5000000000000003E-2</v>
      </c>
    </row>
    <row r="41" spans="1:21" x14ac:dyDescent="0.25">
      <c r="B41" t="s">
        <v>256</v>
      </c>
    </row>
    <row r="42" spans="1:21" x14ac:dyDescent="0.25">
      <c r="B42" t="s">
        <v>401</v>
      </c>
    </row>
  </sheetData>
  <customSheetViews>
    <customSheetView guid="{299C277F-2E78-4ADB-B474-2EF796E7CB2F}" hiddenRows="1">
      <selection activeCell="X35" sqref="X35"/>
      <pageMargins left="0.7" right="0.7" top="0.75" bottom="0.75" header="0.3" footer="0.3"/>
    </customSheetView>
  </customSheetViews>
  <mergeCells count="3">
    <mergeCell ref="E1:F1"/>
    <mergeCell ref="H1:M1"/>
    <mergeCell ref="O1:T1"/>
  </mergeCells>
  <conditionalFormatting sqref="C6:D6 D5 G22">
    <cfRule type="cellIs" dxfId="4564" priority="42" operator="greaterThan">
      <formula>0.0165</formula>
    </cfRule>
  </conditionalFormatting>
  <conditionalFormatting sqref="N23">
    <cfRule type="cellIs" dxfId="4563" priority="41" operator="greaterThan">
      <formula>0.018</formula>
    </cfRule>
  </conditionalFormatting>
  <conditionalFormatting sqref="G5:G6">
    <cfRule type="cellIs" dxfId="4562" priority="40" operator="greaterThan">
      <formula>0.0165</formula>
    </cfRule>
  </conditionalFormatting>
  <conditionalFormatting sqref="G24">
    <cfRule type="cellIs" dxfId="4561" priority="39" operator="greaterThan">
      <formula>0.0165</formula>
    </cfRule>
  </conditionalFormatting>
  <conditionalFormatting sqref="C8:C13">
    <cfRule type="top10" dxfId="4560" priority="38" rank="1"/>
  </conditionalFormatting>
  <conditionalFormatting sqref="E8:E9 E11:E12">
    <cfRule type="top10" dxfId="4559" priority="37" rank="1"/>
  </conditionalFormatting>
  <conditionalFormatting sqref="H8:H9 H11:H13">
    <cfRule type="top10" dxfId="4558" priority="36" rank="1"/>
  </conditionalFormatting>
  <conditionalFormatting sqref="I8:I9 I11:I13">
    <cfRule type="top10" dxfId="4557" priority="35" rank="1"/>
  </conditionalFormatting>
  <conditionalFormatting sqref="K8:K9 K11:K13">
    <cfRule type="top10" dxfId="4556" priority="34" rank="1"/>
  </conditionalFormatting>
  <conditionalFormatting sqref="L8:L13">
    <cfRule type="top10" dxfId="4555" priority="33" rank="1"/>
  </conditionalFormatting>
  <conditionalFormatting sqref="M8:M13">
    <cfRule type="top10" dxfId="4554" priority="32" rank="1"/>
  </conditionalFormatting>
  <conditionalFormatting sqref="O8:O13">
    <cfRule type="top10" dxfId="4553" priority="31" rank="1"/>
  </conditionalFormatting>
  <conditionalFormatting sqref="P8:P13">
    <cfRule type="top10" dxfId="4552" priority="30" rank="1"/>
  </conditionalFormatting>
  <conditionalFormatting sqref="Q8:Q13">
    <cfRule type="top10" dxfId="4551" priority="29" rank="1"/>
  </conditionalFormatting>
  <conditionalFormatting sqref="R8:R13">
    <cfRule type="top10" dxfId="4550" priority="28" rank="1"/>
  </conditionalFormatting>
  <conditionalFormatting sqref="S8:S13">
    <cfRule type="top10" dxfId="4549" priority="27" rank="1"/>
  </conditionalFormatting>
  <conditionalFormatting sqref="T8:T13">
    <cfRule type="top10" dxfId="4548" priority="26" rank="1"/>
  </conditionalFormatting>
  <conditionalFormatting sqref="H17:H25">
    <cfRule type="top10" dxfId="4547" priority="25" rank="1"/>
  </conditionalFormatting>
  <conditionalFormatting sqref="I17:I25">
    <cfRule type="top10" dxfId="4546" priority="24" rank="1"/>
  </conditionalFormatting>
  <conditionalFormatting sqref="J17:J22 J24:J25">
    <cfRule type="top10" dxfId="4545" priority="23" rank="1"/>
  </conditionalFormatting>
  <conditionalFormatting sqref="K17:K25">
    <cfRule type="top10" dxfId="4544" priority="22" rank="1"/>
  </conditionalFormatting>
  <conditionalFormatting sqref="L17:L25">
    <cfRule type="top10" dxfId="4543" priority="21" rank="1"/>
  </conditionalFormatting>
  <conditionalFormatting sqref="M17:M25">
    <cfRule type="top10" dxfId="4542" priority="20" rank="1"/>
  </conditionalFormatting>
  <conditionalFormatting sqref="C17:C25">
    <cfRule type="top10" dxfId="4541" priority="19" rank="1"/>
  </conditionalFormatting>
  <conditionalFormatting sqref="C29:C34">
    <cfRule type="top10" dxfId="4540" priority="18" rank="1"/>
  </conditionalFormatting>
  <conditionalFormatting sqref="E17:E25">
    <cfRule type="top10" dxfId="4539" priority="17" rank="1"/>
  </conditionalFormatting>
  <conditionalFormatting sqref="F17:F25">
    <cfRule type="top10" dxfId="4538" priority="16" rank="1"/>
  </conditionalFormatting>
  <conditionalFormatting sqref="F8:F13">
    <cfRule type="top10" dxfId="4537" priority="15" rank="1"/>
  </conditionalFormatting>
  <conditionalFormatting sqref="O29:O34">
    <cfRule type="top10" dxfId="4536" priority="14" rank="1"/>
  </conditionalFormatting>
  <conditionalFormatting sqref="Q29:Q34">
    <cfRule type="top10" dxfId="4535" priority="13" rank="1"/>
  </conditionalFormatting>
  <conditionalFormatting sqref="R29:R34">
    <cfRule type="top10" dxfId="4534" priority="9" rank="1"/>
    <cfRule type="top10" dxfId="4533" priority="12" rank="1"/>
  </conditionalFormatting>
  <conditionalFormatting sqref="S29:S34">
    <cfRule type="top10" dxfId="4532" priority="11" rank="1"/>
  </conditionalFormatting>
  <conditionalFormatting sqref="T29:T34">
    <cfRule type="top10" dxfId="4531" priority="10" rank="1"/>
  </conditionalFormatting>
  <conditionalFormatting sqref="H10">
    <cfRule type="top10" dxfId="4530" priority="8" rank="1"/>
  </conditionalFormatting>
  <conditionalFormatting sqref="P18:P25">
    <cfRule type="top10" dxfId="4529" priority="7" percent="1" rank="10"/>
  </conditionalFormatting>
  <conditionalFormatting sqref="O17:O25">
    <cfRule type="top10" dxfId="4528" priority="6" rank="1"/>
  </conditionalFormatting>
  <conditionalFormatting sqref="P17">
    <cfRule type="top10" dxfId="4527" priority="5" rank="1"/>
  </conditionalFormatting>
  <conditionalFormatting sqref="Q17:Q25">
    <cfRule type="top10" dxfId="4526" priority="4" rank="1"/>
  </conditionalFormatting>
  <conditionalFormatting sqref="R17:R25">
    <cfRule type="top10" dxfId="4525" priority="3" rank="1"/>
  </conditionalFormatting>
  <conditionalFormatting sqref="S17:S25">
    <cfRule type="top10" dxfId="4524" priority="2" rank="1"/>
  </conditionalFormatting>
  <conditionalFormatting sqref="T17:T25">
    <cfRule type="top10" dxfId="4523" priority="1" rank="1"/>
  </conditionalFormatting>
  <pageMargins left="0.7" right="0.7" top="0.75" bottom="0.75" header="0.3" footer="0.3"/>
  <legacy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42"/>
  <sheetViews>
    <sheetView workbookViewId="0">
      <selection activeCell="B45" sqref="B45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8.7109375" bestFit="1" customWidth="1"/>
    <col min="22" max="22" width="9.42578125" bestFit="1" customWidth="1"/>
  </cols>
  <sheetData>
    <row r="1" spans="1:22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2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2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2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4.0000000000000001E-3</v>
      </c>
      <c r="L4" s="78">
        <f t="shared" si="0"/>
        <v>4.4999999999999997E-3</v>
      </c>
      <c r="M4" s="78">
        <f t="shared" si="0"/>
        <v>5.4999999999999997E-3</v>
      </c>
      <c r="N4" s="79"/>
      <c r="O4" s="78">
        <f t="shared" ref="O4:T4" si="1">MAX(O8:O13)</f>
        <v>0.02</v>
      </c>
      <c r="P4" s="78">
        <f t="shared" si="1"/>
        <v>2.1999999999999999E-2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0.03</v>
      </c>
    </row>
    <row r="5" spans="1:22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7.5000000000000002E-4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3.0000000000000001E-3</v>
      </c>
      <c r="L5" s="80">
        <f t="shared" si="2"/>
        <v>4.0000000000000001E-3</v>
      </c>
      <c r="M5" s="80">
        <f t="shared" si="2"/>
        <v>4.0000000000000001E-3</v>
      </c>
      <c r="N5" s="81"/>
      <c r="O5" s="80">
        <f t="shared" ref="O5:T5" si="3">MEDIAN(O8:O13)</f>
        <v>1.0999999999999999E-2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2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2" x14ac:dyDescent="0.25">
      <c r="A7" s="9" t="s">
        <v>10</v>
      </c>
    </row>
    <row r="8" spans="1:22" x14ac:dyDescent="0.25">
      <c r="A8" s="9"/>
      <c r="B8" t="s">
        <v>46</v>
      </c>
      <c r="C8" s="47" t="s">
        <v>403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3.0000000000000001E-3</v>
      </c>
      <c r="L8" s="65">
        <v>3.5000000000000001E-3</v>
      </c>
      <c r="M8" s="65">
        <v>4.0000000000000001E-3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2" x14ac:dyDescent="0.25">
      <c r="A9" s="9"/>
      <c r="B9" t="s">
        <v>47</v>
      </c>
      <c r="C9" s="82" t="s">
        <v>404</v>
      </c>
      <c r="D9" s="97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0.02</v>
      </c>
      <c r="P9" s="37">
        <v>2.1999999999999999E-2</v>
      </c>
      <c r="Q9" s="65">
        <v>0.01</v>
      </c>
      <c r="R9" s="65">
        <v>1.0500000000000001E-2</v>
      </c>
      <c r="S9" s="65">
        <v>1.0999999999999999E-2</v>
      </c>
      <c r="T9" s="65">
        <v>0.03</v>
      </c>
      <c r="U9" s="9"/>
    </row>
    <row r="10" spans="1:22" x14ac:dyDescent="0.25">
      <c r="A10" s="9"/>
      <c r="B10" t="s">
        <v>48</v>
      </c>
      <c r="C10" s="47" t="s">
        <v>405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0.02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0.03</v>
      </c>
      <c r="U10" s="9"/>
    </row>
    <row r="11" spans="1:22" x14ac:dyDescent="0.25">
      <c r="A11" s="9"/>
      <c r="B11" t="s">
        <v>65</v>
      </c>
      <c r="C11" s="87" t="s">
        <v>405</v>
      </c>
      <c r="D11" s="9"/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2" x14ac:dyDescent="0.25">
      <c r="A12" s="9"/>
      <c r="B12" t="s">
        <v>49</v>
      </c>
      <c r="C12" s="87" t="s">
        <v>405</v>
      </c>
      <c r="D12" s="9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1.2E-2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2" x14ac:dyDescent="0.25">
      <c r="A13" s="9"/>
      <c r="B13" t="s">
        <v>50</v>
      </c>
      <c r="C13" s="70" t="s">
        <v>405</v>
      </c>
      <c r="D13" s="97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2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2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4.0000000000000001E-3</v>
      </c>
      <c r="L15" s="42">
        <f t="shared" si="4"/>
        <v>4.4999999999999997E-3</v>
      </c>
      <c r="M15" s="42">
        <f t="shared" si="4"/>
        <v>5.4999999999999997E-3</v>
      </c>
      <c r="N15" s="12"/>
      <c r="O15" s="42">
        <f t="shared" ref="O15:T15" si="5">MAX(O8:O13)</f>
        <v>0.02</v>
      </c>
      <c r="P15" s="42">
        <f t="shared" si="5"/>
        <v>2.1999999999999999E-2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0.03</v>
      </c>
    </row>
    <row r="16" spans="1:22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 t="s">
        <v>409</v>
      </c>
      <c r="V16" s="9" t="s">
        <v>410</v>
      </c>
    </row>
    <row r="17" spans="1:23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1.6E-2</v>
      </c>
      <c r="K17" s="37" t="s">
        <v>4</v>
      </c>
      <c r="L17" s="37">
        <v>1.95E-2</v>
      </c>
      <c r="M17" s="37">
        <v>2.0500000000000001E-2</v>
      </c>
      <c r="N17" s="16"/>
      <c r="O17" s="37">
        <v>2.76E-2</v>
      </c>
      <c r="P17" s="37" t="s">
        <v>4</v>
      </c>
      <c r="Q17" s="37">
        <v>3.0099999999999998E-2</v>
      </c>
      <c r="R17" s="37">
        <v>3.2500000000000001E-2</v>
      </c>
      <c r="S17" s="37">
        <v>3.3000000000000002E-2</v>
      </c>
      <c r="T17" s="37">
        <v>3.5000000000000003E-2</v>
      </c>
      <c r="U17" s="36">
        <v>2.5999999999999999E-2</v>
      </c>
      <c r="V17" s="36">
        <v>0.03</v>
      </c>
    </row>
    <row r="18" spans="1:23" x14ac:dyDescent="0.25">
      <c r="B18" t="s">
        <v>362</v>
      </c>
      <c r="C18" s="68">
        <v>1.2500000000000001E-2</v>
      </c>
      <c r="D18" s="12"/>
      <c r="E18" s="64">
        <v>1.2500000000000001E-2</v>
      </c>
      <c r="F18" s="37" t="s">
        <v>4</v>
      </c>
      <c r="G18" s="16"/>
      <c r="H18" s="37">
        <v>1.15E-2</v>
      </c>
      <c r="I18" s="37">
        <v>1.2500000000000001E-2</v>
      </c>
      <c r="J18" s="37">
        <v>1.35E-2</v>
      </c>
      <c r="K18" s="37">
        <v>1.4999999999999999E-2</v>
      </c>
      <c r="L18" s="37">
        <v>1.7000000000000001E-2</v>
      </c>
      <c r="M18" s="37">
        <v>1.7999999999999999E-2</v>
      </c>
      <c r="N18" s="16"/>
      <c r="O18" s="67">
        <v>2.3599999999999999E-2</v>
      </c>
      <c r="P18" s="68"/>
      <c r="Q18" s="67">
        <v>2.75E-2</v>
      </c>
      <c r="R18" s="67">
        <v>2.93E-2</v>
      </c>
      <c r="S18" s="67">
        <v>3.0300000000000001E-2</v>
      </c>
      <c r="T18" s="67">
        <v>3.1600000000000003E-2</v>
      </c>
      <c r="W18" t="s">
        <v>411</v>
      </c>
    </row>
    <row r="19" spans="1:23" x14ac:dyDescent="0.25">
      <c r="B19" t="s">
        <v>357</v>
      </c>
      <c r="C19" s="68">
        <v>1.6500000000000001E-2</v>
      </c>
      <c r="D19" s="12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2.5000000000000001E-2</v>
      </c>
      <c r="R19" s="68">
        <v>1.4999999999999999E-2</v>
      </c>
      <c r="S19" s="68">
        <v>1.6E-2</v>
      </c>
      <c r="T19" s="68">
        <v>0.02</v>
      </c>
    </row>
    <row r="20" spans="1:23" x14ac:dyDescent="0.25">
      <c r="A20" s="9"/>
      <c r="B20" t="s">
        <v>394</v>
      </c>
      <c r="C20" s="68">
        <v>1.4999999999999999E-2</v>
      </c>
      <c r="D20" s="12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2.3E-2</v>
      </c>
      <c r="P20" s="67" t="s">
        <v>4</v>
      </c>
      <c r="Q20" s="67">
        <v>2.9000000000000001E-2</v>
      </c>
      <c r="R20" s="67">
        <v>3.0499999999999999E-2</v>
      </c>
      <c r="S20" s="67">
        <v>3.3000000000000002E-2</v>
      </c>
      <c r="T20" s="67">
        <v>3.4000000000000002E-2</v>
      </c>
    </row>
    <row r="21" spans="1:23" x14ac:dyDescent="0.25">
      <c r="B21" t="s">
        <v>57</v>
      </c>
      <c r="C21" s="75">
        <v>1.7999999999999999E-2</v>
      </c>
      <c r="D21" s="95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1.7500000000000002E-2</v>
      </c>
      <c r="P21" s="67" t="s">
        <v>4</v>
      </c>
      <c r="Q21" s="67">
        <v>1.9E-2</v>
      </c>
      <c r="R21" s="67">
        <v>1.95E-2</v>
      </c>
      <c r="S21" s="67">
        <v>2.1499999999999998E-2</v>
      </c>
      <c r="T21" s="67">
        <v>2.9499999999999998E-2</v>
      </c>
    </row>
    <row r="22" spans="1:23" x14ac:dyDescent="0.25">
      <c r="B22" t="s">
        <v>19</v>
      </c>
      <c r="C22" s="68">
        <v>1.35E-2</v>
      </c>
      <c r="D22" s="12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2.35E-2</v>
      </c>
      <c r="P22" s="67" t="s">
        <v>4</v>
      </c>
      <c r="Q22" s="69">
        <v>2.5999999999999999E-2</v>
      </c>
      <c r="R22" s="69">
        <v>2.6499999999999999E-2</v>
      </c>
      <c r="S22" s="69">
        <v>2.7E-2</v>
      </c>
      <c r="T22" s="69">
        <v>0.03</v>
      </c>
    </row>
    <row r="23" spans="1:23" x14ac:dyDescent="0.25">
      <c r="B23" t="s">
        <v>230</v>
      </c>
      <c r="C23" s="38">
        <v>1.0999999999999999E-2</v>
      </c>
      <c r="D23" s="95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2.5000000000000001E-2</v>
      </c>
      <c r="P23" s="37">
        <v>2.5499999999999998E-2</v>
      </c>
      <c r="Q23" s="37">
        <v>2.5999999999999999E-2</v>
      </c>
      <c r="R23" s="37">
        <v>2.7E-2</v>
      </c>
      <c r="S23" s="37">
        <v>2.75E-2</v>
      </c>
      <c r="T23" s="37">
        <v>0.03</v>
      </c>
    </row>
    <row r="24" spans="1:23" x14ac:dyDescent="0.25">
      <c r="B24" t="s">
        <v>408</v>
      </c>
      <c r="C24" s="70">
        <v>1.0999999999999999E-2</v>
      </c>
      <c r="D24" s="95"/>
      <c r="E24" s="37"/>
      <c r="F24" s="37"/>
      <c r="G24" s="19"/>
      <c r="H24" s="67"/>
      <c r="I24" s="67"/>
      <c r="J24" s="67"/>
      <c r="K24" s="67"/>
      <c r="L24" s="67"/>
      <c r="M24" s="67"/>
      <c r="N24" s="19"/>
      <c r="O24" s="67">
        <v>2.4719999999999999E-2</v>
      </c>
      <c r="P24" s="67"/>
      <c r="Q24" s="67">
        <v>2.179E-2</v>
      </c>
      <c r="R24" s="67">
        <v>2.4719999999999999E-2</v>
      </c>
      <c r="S24" s="67">
        <v>2.5700000000000001E-2</v>
      </c>
      <c r="T24" s="67">
        <v>2.716E-2</v>
      </c>
    </row>
    <row r="25" spans="1:23" x14ac:dyDescent="0.25">
      <c r="B25" t="s">
        <v>23</v>
      </c>
      <c r="C25" s="68" t="s">
        <v>398</v>
      </c>
      <c r="D25" s="79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2.5000000000000001E-2</v>
      </c>
      <c r="P25" s="67" t="s">
        <v>4</v>
      </c>
      <c r="Q25" s="67">
        <v>2.75E-2</v>
      </c>
      <c r="R25" s="67">
        <v>2.9000000000000001E-2</v>
      </c>
      <c r="S25" s="67">
        <v>0.03</v>
      </c>
      <c r="T25" s="67">
        <v>3.15E-2</v>
      </c>
    </row>
    <row r="26" spans="1:23" x14ac:dyDescent="0.25">
      <c r="A26" s="9" t="s">
        <v>24</v>
      </c>
      <c r="C26" s="71"/>
      <c r="D26" s="98"/>
    </row>
    <row r="27" spans="1:23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1.2500000000000001E-2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1.6E-2</v>
      </c>
      <c r="K27" s="42">
        <f t="shared" si="6"/>
        <v>1.4999999999999999E-2</v>
      </c>
      <c r="L27" s="42">
        <f t="shared" si="6"/>
        <v>1.95E-2</v>
      </c>
      <c r="M27" s="42">
        <f t="shared" si="6"/>
        <v>2.0500000000000001E-2</v>
      </c>
      <c r="N27" s="12"/>
      <c r="O27" s="42">
        <f t="shared" ref="O27:T27" si="7">MAX(O17:O25)</f>
        <v>2.76E-2</v>
      </c>
      <c r="P27" s="42">
        <f t="shared" si="7"/>
        <v>2.5499999999999998E-2</v>
      </c>
      <c r="Q27" s="42">
        <f t="shared" si="7"/>
        <v>3.0099999999999998E-2</v>
      </c>
      <c r="R27" s="42">
        <f t="shared" si="7"/>
        <v>3.2500000000000001E-2</v>
      </c>
      <c r="S27" s="42">
        <f t="shared" si="7"/>
        <v>3.3000000000000002E-2</v>
      </c>
      <c r="T27" s="42">
        <f t="shared" si="7"/>
        <v>3.5000000000000003E-2</v>
      </c>
    </row>
    <row r="28" spans="1:23" x14ac:dyDescent="0.25">
      <c r="A28" s="9"/>
      <c r="D28" s="9"/>
    </row>
    <row r="29" spans="1:23" x14ac:dyDescent="0.25">
      <c r="B29" t="s">
        <v>25</v>
      </c>
      <c r="C29" s="68">
        <v>2.0500000000000001E-2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2.4E-2</v>
      </c>
      <c r="P29" s="68" t="s">
        <v>4</v>
      </c>
      <c r="Q29" s="67">
        <v>2.5999999999999999E-2</v>
      </c>
      <c r="R29" s="67">
        <v>2.75E-2</v>
      </c>
      <c r="S29" s="67">
        <v>2.9000000000000001E-2</v>
      </c>
      <c r="T29" s="67">
        <v>3.1E-2</v>
      </c>
    </row>
    <row r="30" spans="1:23" x14ac:dyDescent="0.25">
      <c r="B30" t="s">
        <v>28</v>
      </c>
      <c r="C30" s="68">
        <v>0.02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2.4E-2</v>
      </c>
      <c r="P30" s="68" t="s">
        <v>4</v>
      </c>
      <c r="Q30" s="67">
        <v>2.5999999999999999E-2</v>
      </c>
      <c r="R30" s="67">
        <v>2.75E-2</v>
      </c>
      <c r="S30" s="67">
        <v>2.9000000000000001E-2</v>
      </c>
      <c r="T30" s="67">
        <v>3.1E-2</v>
      </c>
    </row>
    <row r="31" spans="1:23" x14ac:dyDescent="0.25">
      <c r="B31" t="s">
        <v>29</v>
      </c>
      <c r="C31" s="68">
        <v>1.35E-2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2.3E-2</v>
      </c>
      <c r="P31" s="68" t="s">
        <v>4</v>
      </c>
      <c r="Q31" s="68">
        <v>2.5000000000000001E-2</v>
      </c>
      <c r="R31" s="68">
        <v>2.6499999999999999E-2</v>
      </c>
      <c r="S31" s="68">
        <v>2.8000000000000001E-2</v>
      </c>
      <c r="T31" s="68">
        <v>0.03</v>
      </c>
    </row>
    <row r="32" spans="1:23" x14ac:dyDescent="0.25">
      <c r="B32" t="s">
        <v>30</v>
      </c>
      <c r="C32" s="68">
        <v>0.02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2.5000000000000001E-2</v>
      </c>
      <c r="P32" s="68"/>
      <c r="Q32" s="69">
        <v>2.75E-2</v>
      </c>
      <c r="R32" s="69">
        <v>2.75E-2</v>
      </c>
      <c r="S32" s="69">
        <v>2.9000000000000001E-2</v>
      </c>
      <c r="T32" s="69">
        <v>3.1E-2</v>
      </c>
    </row>
    <row r="33" spans="1:21" x14ac:dyDescent="0.25">
      <c r="B33" t="s">
        <v>247</v>
      </c>
      <c r="C33" s="68">
        <v>0.02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2.4E-2</v>
      </c>
      <c r="P33" s="68"/>
      <c r="Q33" s="68">
        <v>2.5999999999999999E-2</v>
      </c>
      <c r="R33" s="68">
        <v>2.75E-2</v>
      </c>
      <c r="S33" s="68">
        <v>2.9000000000000001E-2</v>
      </c>
      <c r="T33" s="68">
        <v>3.1E-2</v>
      </c>
    </row>
    <row r="34" spans="1:21" x14ac:dyDescent="0.25">
      <c r="B34" t="s">
        <v>36</v>
      </c>
      <c r="C34" s="68">
        <v>2.1499999999999998E-2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2.3E-2</v>
      </c>
      <c r="P34" s="68" t="s">
        <v>4</v>
      </c>
      <c r="Q34" s="67">
        <v>2.5000000000000001E-2</v>
      </c>
      <c r="R34" s="67">
        <v>2.6499999999999999E-2</v>
      </c>
      <c r="S34" s="67">
        <v>2.8000000000000001E-2</v>
      </c>
      <c r="T34" s="67">
        <v>0.03</v>
      </c>
    </row>
    <row r="35" spans="1:21" x14ac:dyDescent="0.25">
      <c r="D35" s="9"/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2.1499999999999998E-2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2.5000000000000001E-2</v>
      </c>
      <c r="P36" s="42" t="s">
        <v>4</v>
      </c>
      <c r="Q36" s="42">
        <f>MAX(Q29:Q34)</f>
        <v>2.75E-2</v>
      </c>
      <c r="R36" s="42">
        <f>MAX(R29:R34)</f>
        <v>2.75E-2</v>
      </c>
      <c r="S36" s="42">
        <f>MAX(S29:S34)</f>
        <v>2.9000000000000001E-2</v>
      </c>
      <c r="T36" s="42">
        <f>MAX(T29:T34)</f>
        <v>3.1E-2</v>
      </c>
      <c r="U36" s="8"/>
    </row>
    <row r="37" spans="1:21" x14ac:dyDescent="0.25">
      <c r="A37" s="9" t="s">
        <v>38</v>
      </c>
      <c r="D37" s="9"/>
    </row>
    <row r="38" spans="1:21" x14ac:dyDescent="0.25">
      <c r="B38" s="9" t="s">
        <v>38</v>
      </c>
      <c r="C38" s="78">
        <v>1.15E-2</v>
      </c>
      <c r="D38" s="12"/>
      <c r="E38" s="83">
        <v>1.4E-2</v>
      </c>
      <c r="F38" s="80">
        <v>1.4999999999999999E-2</v>
      </c>
      <c r="G38" s="12"/>
      <c r="H38" s="80">
        <v>1.15E-2</v>
      </c>
      <c r="I38" s="80">
        <v>1.2500000000000001E-2</v>
      </c>
      <c r="J38" s="80">
        <v>1.35E-2</v>
      </c>
      <c r="K38" s="80">
        <v>1.4999999999999999E-2</v>
      </c>
      <c r="L38" s="80">
        <v>1.7000000000000001E-2</v>
      </c>
      <c r="M38" s="80">
        <v>1.7999999999999999E-2</v>
      </c>
      <c r="N38" s="61"/>
      <c r="O38" s="80">
        <v>2.3800000000000002E-2</v>
      </c>
      <c r="P38" s="80">
        <v>2.5499999999999998E-2</v>
      </c>
      <c r="Q38" s="80">
        <v>2.7799999999999998E-2</v>
      </c>
      <c r="R38" s="80">
        <v>3.0200000000000001E-2</v>
      </c>
      <c r="S38" s="80">
        <v>3.0700000000000002E-2</v>
      </c>
      <c r="T38" s="80">
        <v>3.2599999999999997E-2</v>
      </c>
    </row>
    <row r="39" spans="1:21" x14ac:dyDescent="0.25">
      <c r="B39" s="9" t="s">
        <v>392</v>
      </c>
      <c r="C39" s="78">
        <v>1.15E-2</v>
      </c>
      <c r="D39" s="12"/>
      <c r="E39" s="83">
        <v>1.4500000000000001E-2</v>
      </c>
      <c r="F39" s="80">
        <v>1.55E-2</v>
      </c>
      <c r="G39" s="12"/>
      <c r="H39" s="80">
        <v>1.2E-2</v>
      </c>
      <c r="I39" s="80">
        <v>1.2999999999999999E-2</v>
      </c>
      <c r="J39" s="80">
        <v>1.4E-2</v>
      </c>
      <c r="K39" s="80">
        <v>1.55E-2</v>
      </c>
      <c r="L39" s="80">
        <v>1.7500000000000002E-2</v>
      </c>
      <c r="M39" s="80">
        <v>1.8499999999999999E-2</v>
      </c>
      <c r="N39" s="61"/>
      <c r="O39" s="80">
        <v>2.4299999999999999E-2</v>
      </c>
      <c r="P39" s="80">
        <v>2.5999999999999999E-2</v>
      </c>
      <c r="Q39" s="80">
        <v>2.8299999999999999E-2</v>
      </c>
      <c r="R39" s="80">
        <v>3.0700000000000002E-2</v>
      </c>
      <c r="S39" s="80">
        <v>3.1199999999999999E-2</v>
      </c>
      <c r="T39" s="80">
        <v>3.3099999999999997E-2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1.7999999999999999E-2</v>
      </c>
      <c r="F40" s="78">
        <v>2.3E-2</v>
      </c>
      <c r="G40" s="12"/>
      <c r="H40" s="78">
        <v>1.9E-2</v>
      </c>
      <c r="I40" s="78">
        <v>1.9E-2</v>
      </c>
      <c r="J40" s="78">
        <v>1.9E-2</v>
      </c>
      <c r="K40" s="78">
        <v>0.02</v>
      </c>
      <c r="L40" s="78">
        <v>2.0500000000000001E-2</v>
      </c>
      <c r="M40" s="78">
        <v>2.1000000000000001E-2</v>
      </c>
      <c r="N40" s="60"/>
      <c r="O40" s="78">
        <v>2.8000000000000001E-2</v>
      </c>
      <c r="P40" s="78">
        <v>0.03</v>
      </c>
      <c r="Q40" s="78">
        <v>3.1E-2</v>
      </c>
      <c r="R40" s="78">
        <v>3.2500000000000001E-2</v>
      </c>
      <c r="S40" s="78">
        <v>3.3000000000000002E-2</v>
      </c>
      <c r="T40" s="78">
        <v>3.5000000000000003E-2</v>
      </c>
    </row>
    <row r="41" spans="1:21" x14ac:dyDescent="0.25">
      <c r="B41" t="s">
        <v>256</v>
      </c>
    </row>
    <row r="42" spans="1:21" x14ac:dyDescent="0.25">
      <c r="B42" t="s">
        <v>401</v>
      </c>
    </row>
  </sheetData>
  <customSheetViews>
    <customSheetView guid="{299C277F-2E78-4ADB-B474-2EF796E7CB2F}" hiddenRows="1">
      <selection activeCell="B45" sqref="B45"/>
      <pageMargins left="0.7" right="0.7" top="0.75" bottom="0.75" header="0.3" footer="0.3"/>
    </customSheetView>
  </customSheetViews>
  <mergeCells count="3">
    <mergeCell ref="E1:F1"/>
    <mergeCell ref="H1:M1"/>
    <mergeCell ref="O1:T1"/>
  </mergeCells>
  <conditionalFormatting sqref="C6:D6 D5 G22">
    <cfRule type="cellIs" dxfId="4522" priority="42" operator="greaterThan">
      <formula>0.0165</formula>
    </cfRule>
  </conditionalFormatting>
  <conditionalFormatting sqref="N23">
    <cfRule type="cellIs" dxfId="4521" priority="41" operator="greaterThan">
      <formula>0.018</formula>
    </cfRule>
  </conditionalFormatting>
  <conditionalFormatting sqref="G5:G6">
    <cfRule type="cellIs" dxfId="4520" priority="40" operator="greaterThan">
      <formula>0.0165</formula>
    </cfRule>
  </conditionalFormatting>
  <conditionalFormatting sqref="G24">
    <cfRule type="cellIs" dxfId="4519" priority="39" operator="greaterThan">
      <formula>0.0165</formula>
    </cfRule>
  </conditionalFormatting>
  <conditionalFormatting sqref="C8:C13">
    <cfRule type="top10" dxfId="4518" priority="38" rank="1"/>
  </conditionalFormatting>
  <conditionalFormatting sqref="E8:E9 E11:E12">
    <cfRule type="top10" dxfId="4517" priority="37" rank="1"/>
  </conditionalFormatting>
  <conditionalFormatting sqref="H8:H9 H11:H13">
    <cfRule type="top10" dxfId="4516" priority="36" rank="1"/>
  </conditionalFormatting>
  <conditionalFormatting sqref="I8:I9 I11:I13">
    <cfRule type="top10" dxfId="4515" priority="35" rank="1"/>
  </conditionalFormatting>
  <conditionalFormatting sqref="K8:K9 K11:K13">
    <cfRule type="top10" dxfId="4514" priority="34" rank="1"/>
  </conditionalFormatting>
  <conditionalFormatting sqref="L8:L13">
    <cfRule type="top10" dxfId="4513" priority="33" rank="1"/>
  </conditionalFormatting>
  <conditionalFormatting sqref="M8:M13">
    <cfRule type="top10" dxfId="4512" priority="32" rank="1"/>
  </conditionalFormatting>
  <conditionalFormatting sqref="O8:O13">
    <cfRule type="top10" dxfId="4511" priority="31" rank="1"/>
  </conditionalFormatting>
  <conditionalFormatting sqref="P8:P13">
    <cfRule type="top10" dxfId="4510" priority="30" rank="1"/>
  </conditionalFormatting>
  <conditionalFormatting sqref="Q8:Q13">
    <cfRule type="top10" dxfId="4509" priority="29" rank="1"/>
  </conditionalFormatting>
  <conditionalFormatting sqref="R8:R13">
    <cfRule type="top10" dxfId="4508" priority="28" rank="1"/>
  </conditionalFormatting>
  <conditionalFormatting sqref="S8:S13">
    <cfRule type="top10" dxfId="4507" priority="27" rank="1"/>
  </conditionalFormatting>
  <conditionalFormatting sqref="T8:T13">
    <cfRule type="top10" dxfId="4506" priority="26" rank="1"/>
  </conditionalFormatting>
  <conditionalFormatting sqref="H17:H25">
    <cfRule type="top10" dxfId="4505" priority="25" rank="1"/>
  </conditionalFormatting>
  <conditionalFormatting sqref="I17:I25">
    <cfRule type="top10" dxfId="4504" priority="24" rank="1"/>
  </conditionalFormatting>
  <conditionalFormatting sqref="J17:J22 J24:J25">
    <cfRule type="top10" dxfId="4503" priority="23" rank="1"/>
  </conditionalFormatting>
  <conditionalFormatting sqref="K17:K25">
    <cfRule type="top10" dxfId="4502" priority="22" rank="1"/>
  </conditionalFormatting>
  <conditionalFormatting sqref="L17:L25">
    <cfRule type="top10" dxfId="4501" priority="21" rank="1"/>
  </conditionalFormatting>
  <conditionalFormatting sqref="M17:M25">
    <cfRule type="top10" dxfId="4500" priority="20" rank="1"/>
  </conditionalFormatting>
  <conditionalFormatting sqref="C17:C25">
    <cfRule type="top10" dxfId="4499" priority="19" rank="1"/>
  </conditionalFormatting>
  <conditionalFormatting sqref="C29:C34">
    <cfRule type="top10" dxfId="4498" priority="18" rank="1"/>
  </conditionalFormatting>
  <conditionalFormatting sqref="E17:E25">
    <cfRule type="top10" dxfId="4497" priority="17" rank="1"/>
  </conditionalFormatting>
  <conditionalFormatting sqref="F17:F25">
    <cfRule type="top10" dxfId="4496" priority="16" rank="1"/>
  </conditionalFormatting>
  <conditionalFormatting sqref="F8:F13">
    <cfRule type="top10" dxfId="4495" priority="15" rank="1"/>
  </conditionalFormatting>
  <conditionalFormatting sqref="O29:O34">
    <cfRule type="top10" dxfId="4494" priority="14" rank="1"/>
  </conditionalFormatting>
  <conditionalFormatting sqref="Q29:Q34">
    <cfRule type="top10" dxfId="4493" priority="13" rank="1"/>
  </conditionalFormatting>
  <conditionalFormatting sqref="R29:R34">
    <cfRule type="top10" dxfId="4492" priority="9" rank="1"/>
    <cfRule type="top10" dxfId="4491" priority="12" rank="1"/>
  </conditionalFormatting>
  <conditionalFormatting sqref="S29:S34">
    <cfRule type="top10" dxfId="4490" priority="11" rank="1"/>
  </conditionalFormatting>
  <conditionalFormatting sqref="T29:T34">
    <cfRule type="top10" dxfId="4489" priority="10" rank="1"/>
  </conditionalFormatting>
  <conditionalFormatting sqref="H10">
    <cfRule type="top10" dxfId="4488" priority="8" rank="1"/>
  </conditionalFormatting>
  <conditionalFormatting sqref="P18:P25">
    <cfRule type="top10" dxfId="4487" priority="7" percent="1" rank="10"/>
  </conditionalFormatting>
  <conditionalFormatting sqref="O17:O25">
    <cfRule type="top10" dxfId="4486" priority="6" rank="1"/>
  </conditionalFormatting>
  <conditionalFormatting sqref="P17">
    <cfRule type="top10" dxfId="4485" priority="5" rank="1"/>
  </conditionalFormatting>
  <conditionalFormatting sqref="Q17:Q25">
    <cfRule type="top10" dxfId="4484" priority="4" rank="1"/>
  </conditionalFormatting>
  <conditionalFormatting sqref="R17:R25">
    <cfRule type="top10" dxfId="4483" priority="3" rank="1"/>
  </conditionalFormatting>
  <conditionalFormatting sqref="S17:S25">
    <cfRule type="top10" dxfId="4482" priority="2" rank="1"/>
  </conditionalFormatting>
  <conditionalFormatting sqref="T17:T25">
    <cfRule type="top10" dxfId="4481" priority="1" rank="1"/>
  </conditionalFormatting>
  <pageMargins left="0.7" right="0.7" top="0.75" bottom="0.75" header="0.3" footer="0.3"/>
  <legacy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42"/>
  <sheetViews>
    <sheetView topLeftCell="D1" zoomScaleNormal="100" workbookViewId="0">
      <pane ySplit="2" topLeftCell="A7" activePane="bottomLeft" state="frozen"/>
      <selection pane="bottomLeft" activeCell="T22" sqref="T22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8.7109375" bestFit="1" customWidth="1"/>
  </cols>
  <sheetData>
    <row r="1" spans="1:22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2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2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2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8.5000000000000006E-3</v>
      </c>
      <c r="M4" s="78">
        <f t="shared" si="0"/>
        <v>8.9999999999999993E-3</v>
      </c>
      <c r="N4" s="79"/>
      <c r="O4" s="78">
        <f t="shared" ref="O4:T4" si="1">MAX(O8:O13)</f>
        <v>0.02</v>
      </c>
      <c r="P4" s="78">
        <f t="shared" si="1"/>
        <v>2.1999999999999999E-2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2.75E-2</v>
      </c>
    </row>
    <row r="5" spans="1:22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7.5000000000000002E-4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3.2500000000000003E-3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5.4999999999999997E-3</v>
      </c>
      <c r="N5" s="81"/>
      <c r="O5" s="80">
        <f t="shared" ref="O5:T5" si="3">MEDIAN(O8:O13)</f>
        <v>1.0999999999999999E-2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2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2" x14ac:dyDescent="0.25">
      <c r="A7" s="9" t="s">
        <v>10</v>
      </c>
    </row>
    <row r="8" spans="1:22" x14ac:dyDescent="0.25">
      <c r="A8" s="9"/>
      <c r="B8" t="s">
        <v>46</v>
      </c>
      <c r="C8" s="47" t="s">
        <v>403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2" x14ac:dyDescent="0.25">
      <c r="A9" s="9"/>
      <c r="B9" t="s">
        <v>47</v>
      </c>
      <c r="C9" s="82" t="s">
        <v>404</v>
      </c>
      <c r="D9" s="97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0.02</v>
      </c>
      <c r="P9" s="37">
        <v>2.1999999999999999E-2</v>
      </c>
      <c r="Q9" s="65">
        <v>0.01</v>
      </c>
      <c r="R9" s="65">
        <v>1.0500000000000001E-2</v>
      </c>
      <c r="S9" s="65">
        <v>1.0999999999999999E-2</v>
      </c>
      <c r="T9" s="65">
        <v>2.75E-2</v>
      </c>
      <c r="U9" s="9"/>
    </row>
    <row r="10" spans="1:22" x14ac:dyDescent="0.25">
      <c r="A10" s="9"/>
      <c r="B10" t="s">
        <v>48</v>
      </c>
      <c r="C10" s="47" t="s">
        <v>405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3.0000000000000001E-3</v>
      </c>
      <c r="K10" s="37">
        <v>3.0000000000000001E-3</v>
      </c>
      <c r="L10" s="65">
        <v>8.5000000000000006E-3</v>
      </c>
      <c r="M10" s="65">
        <v>8.9999999999999993E-3</v>
      </c>
      <c r="N10" s="6"/>
      <c r="O10" s="65">
        <v>0.02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2.75E-2</v>
      </c>
      <c r="U10" s="9"/>
    </row>
    <row r="11" spans="1:22" x14ac:dyDescent="0.25">
      <c r="A11" s="9"/>
      <c r="B11" t="s">
        <v>65</v>
      </c>
      <c r="C11" s="87" t="s">
        <v>405</v>
      </c>
      <c r="D11" s="9"/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2" x14ac:dyDescent="0.25">
      <c r="A12" s="9"/>
      <c r="B12" t="s">
        <v>49</v>
      </c>
      <c r="C12" s="87" t="s">
        <v>405</v>
      </c>
      <c r="D12" s="9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1.2E-2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2" x14ac:dyDescent="0.25">
      <c r="A13" s="9"/>
      <c r="B13" t="s">
        <v>50</v>
      </c>
      <c r="C13" s="70" t="s">
        <v>405</v>
      </c>
      <c r="D13" s="97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2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2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8.5000000000000006E-3</v>
      </c>
      <c r="M15" s="42">
        <f t="shared" si="4"/>
        <v>8.9999999999999993E-3</v>
      </c>
      <c r="N15" s="12"/>
      <c r="O15" s="42">
        <f t="shared" ref="O15:T15" si="5">MAX(O8:O13)</f>
        <v>0.02</v>
      </c>
      <c r="P15" s="42">
        <f t="shared" si="5"/>
        <v>2.1999999999999999E-2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2.75E-2</v>
      </c>
    </row>
    <row r="16" spans="1:22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 t="s">
        <v>409</v>
      </c>
      <c r="V16" s="9" t="s">
        <v>410</v>
      </c>
    </row>
    <row r="17" spans="1:23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1.6E-2</v>
      </c>
      <c r="K17" s="37" t="s">
        <v>4</v>
      </c>
      <c r="L17" s="37">
        <v>1.95E-2</v>
      </c>
      <c r="M17" s="37">
        <v>2.0500000000000001E-2</v>
      </c>
      <c r="N17" s="16"/>
      <c r="O17" s="37">
        <v>2.76E-2</v>
      </c>
      <c r="P17" s="37" t="s">
        <v>4</v>
      </c>
      <c r="Q17" s="37">
        <v>3.0099999999999998E-2</v>
      </c>
      <c r="R17" s="37">
        <v>3.2500000000000001E-2</v>
      </c>
      <c r="S17" s="37">
        <v>3.2500000000000001E-2</v>
      </c>
      <c r="T17" s="37">
        <v>3.5000000000000003E-2</v>
      </c>
      <c r="U17" s="36">
        <v>2.5999999999999999E-2</v>
      </c>
      <c r="V17" s="36">
        <v>0.03</v>
      </c>
    </row>
    <row r="18" spans="1:23" x14ac:dyDescent="0.25">
      <c r="B18" t="s">
        <v>362</v>
      </c>
      <c r="C18" s="68">
        <v>1.2500000000000001E-2</v>
      </c>
      <c r="D18" s="12"/>
      <c r="E18" s="64">
        <v>1.2500000000000001E-2</v>
      </c>
      <c r="F18" s="37" t="s">
        <v>4</v>
      </c>
      <c r="G18" s="16"/>
      <c r="H18" s="37">
        <v>1.15E-2</v>
      </c>
      <c r="I18" s="37">
        <v>1.2500000000000001E-2</v>
      </c>
      <c r="J18" s="37">
        <v>1.35E-2</v>
      </c>
      <c r="K18" s="37">
        <v>1.4999999999999999E-2</v>
      </c>
      <c r="L18" s="37">
        <v>1.7000000000000001E-2</v>
      </c>
      <c r="M18" s="37">
        <v>1.7999999999999999E-2</v>
      </c>
      <c r="N18" s="16"/>
      <c r="O18" s="67">
        <v>2.3699999999999999E-2</v>
      </c>
      <c r="P18" s="68"/>
      <c r="Q18" s="67">
        <v>2.75E-2</v>
      </c>
      <c r="R18" s="67">
        <v>0.03</v>
      </c>
      <c r="S18" s="67">
        <v>3.0499999999999999E-2</v>
      </c>
      <c r="T18" s="67">
        <v>3.2399999999999998E-2</v>
      </c>
      <c r="W18" t="s">
        <v>411</v>
      </c>
    </row>
    <row r="19" spans="1:23" x14ac:dyDescent="0.25">
      <c r="B19" t="s">
        <v>357</v>
      </c>
      <c r="C19" s="68">
        <v>1.6500000000000001E-2</v>
      </c>
      <c r="D19" s="12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2.5000000000000001E-2</v>
      </c>
      <c r="R19" s="68">
        <v>1.4999999999999999E-2</v>
      </c>
      <c r="S19" s="68">
        <v>1.6E-2</v>
      </c>
      <c r="T19" s="68">
        <v>0.02</v>
      </c>
    </row>
    <row r="20" spans="1:23" x14ac:dyDescent="0.25">
      <c r="A20" s="9"/>
      <c r="B20" t="s">
        <v>394</v>
      </c>
      <c r="C20" s="68">
        <v>1.4999999999999999E-2</v>
      </c>
      <c r="D20" s="12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2.3E-2</v>
      </c>
      <c r="P20" s="67" t="s">
        <v>4</v>
      </c>
      <c r="Q20" s="67">
        <v>2.9000000000000001E-2</v>
      </c>
      <c r="R20" s="67">
        <v>3.0499999999999999E-2</v>
      </c>
      <c r="S20" s="67">
        <v>3.3000000000000002E-2</v>
      </c>
      <c r="T20" s="67">
        <v>3.4000000000000002E-2</v>
      </c>
    </row>
    <row r="21" spans="1:23" x14ac:dyDescent="0.25">
      <c r="B21" t="s">
        <v>57</v>
      </c>
      <c r="C21" s="75">
        <v>1.7999999999999999E-2</v>
      </c>
      <c r="D21" s="95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1.7500000000000002E-2</v>
      </c>
      <c r="P21" s="67" t="s">
        <v>4</v>
      </c>
      <c r="Q21" s="67">
        <v>1.9E-2</v>
      </c>
      <c r="R21" s="67">
        <v>1.95E-2</v>
      </c>
      <c r="S21" s="67">
        <v>2.1499999999999998E-2</v>
      </c>
      <c r="T21" s="67">
        <v>2.9499999999999998E-2</v>
      </c>
    </row>
    <row r="22" spans="1:23" x14ac:dyDescent="0.25">
      <c r="B22" t="s">
        <v>19</v>
      </c>
      <c r="C22" s="68">
        <v>1.35E-2</v>
      </c>
      <c r="D22" s="12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1.0999999999999999E-2</v>
      </c>
      <c r="P22" s="67" t="s">
        <v>4</v>
      </c>
      <c r="Q22" s="69">
        <v>1.2999999999999999E-2</v>
      </c>
      <c r="R22" s="69">
        <v>1.4E-2</v>
      </c>
      <c r="S22" s="69">
        <v>1.6E-2</v>
      </c>
      <c r="T22" s="69">
        <v>1.7999999999999999E-2</v>
      </c>
    </row>
    <row r="23" spans="1:23" x14ac:dyDescent="0.25">
      <c r="B23" t="s">
        <v>230</v>
      </c>
      <c r="C23" s="38">
        <v>1.0999999999999999E-2</v>
      </c>
      <c r="D23" s="95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2.5000000000000001E-2</v>
      </c>
      <c r="P23" s="37">
        <v>2.5499999999999998E-2</v>
      </c>
      <c r="Q23" s="37">
        <v>2.5999999999999999E-2</v>
      </c>
      <c r="R23" s="37">
        <v>2.7E-2</v>
      </c>
      <c r="S23" s="37">
        <v>2.75E-2</v>
      </c>
      <c r="T23" s="37">
        <v>0.03</v>
      </c>
    </row>
    <row r="24" spans="1:23" x14ac:dyDescent="0.25">
      <c r="B24" t="s">
        <v>408</v>
      </c>
      <c r="C24" s="70">
        <v>1.0999999999999999E-2</v>
      </c>
      <c r="D24" s="95"/>
      <c r="E24" s="37"/>
      <c r="F24" s="37"/>
      <c r="G24" s="19"/>
      <c r="H24" s="67"/>
      <c r="I24" s="67"/>
      <c r="J24" s="67"/>
      <c r="K24" s="67"/>
      <c r="L24" s="67"/>
      <c r="M24" s="67"/>
      <c r="N24" s="19"/>
      <c r="O24" s="67">
        <v>2.4719999999999999E-2</v>
      </c>
      <c r="P24" s="67"/>
      <c r="Q24" s="67">
        <v>2.179E-2</v>
      </c>
      <c r="R24" s="67">
        <v>2.4719999999999999E-2</v>
      </c>
      <c r="S24" s="67">
        <v>2.5700000000000001E-2</v>
      </c>
      <c r="T24" s="67">
        <v>2.716E-2</v>
      </c>
    </row>
    <row r="25" spans="1:23" x14ac:dyDescent="0.25">
      <c r="B25" t="s">
        <v>23</v>
      </c>
      <c r="C25" s="68" t="s">
        <v>398</v>
      </c>
      <c r="D25" s="79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2.5000000000000001E-2</v>
      </c>
      <c r="P25" s="67" t="s">
        <v>4</v>
      </c>
      <c r="Q25" s="67">
        <v>2.75E-2</v>
      </c>
      <c r="R25" s="67">
        <v>2.9000000000000001E-2</v>
      </c>
      <c r="S25" s="67">
        <v>0.03</v>
      </c>
      <c r="T25" s="67">
        <v>3.15E-2</v>
      </c>
    </row>
    <row r="26" spans="1:23" x14ac:dyDescent="0.25">
      <c r="A26" s="9" t="s">
        <v>24</v>
      </c>
      <c r="C26" s="71"/>
      <c r="D26" s="98"/>
    </row>
    <row r="27" spans="1:23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1.2500000000000001E-2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1.6E-2</v>
      </c>
      <c r="K27" s="42">
        <f t="shared" si="6"/>
        <v>1.4999999999999999E-2</v>
      </c>
      <c r="L27" s="42">
        <f t="shared" si="6"/>
        <v>1.95E-2</v>
      </c>
      <c r="M27" s="42">
        <f t="shared" si="6"/>
        <v>2.0500000000000001E-2</v>
      </c>
      <c r="N27" s="12"/>
      <c r="O27" s="42">
        <f t="shared" ref="O27:T27" si="7">MAX(O17:O25)</f>
        <v>2.76E-2</v>
      </c>
      <c r="P27" s="42">
        <f t="shared" si="7"/>
        <v>2.5499999999999998E-2</v>
      </c>
      <c r="Q27" s="42">
        <f t="shared" si="7"/>
        <v>3.0099999999999998E-2</v>
      </c>
      <c r="R27" s="42">
        <f t="shared" si="7"/>
        <v>3.2500000000000001E-2</v>
      </c>
      <c r="S27" s="42">
        <f t="shared" si="7"/>
        <v>3.3000000000000002E-2</v>
      </c>
      <c r="T27" s="42">
        <f t="shared" si="7"/>
        <v>3.5000000000000003E-2</v>
      </c>
    </row>
    <row r="28" spans="1:23" x14ac:dyDescent="0.25">
      <c r="A28" s="9"/>
      <c r="D28" s="9"/>
    </row>
    <row r="29" spans="1:23" x14ac:dyDescent="0.25">
      <c r="B29" t="s">
        <v>25</v>
      </c>
      <c r="C29" s="68">
        <v>2.0500000000000001E-2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2.4E-2</v>
      </c>
      <c r="P29" s="68" t="s">
        <v>4</v>
      </c>
      <c r="Q29" s="67">
        <v>2.5999999999999999E-2</v>
      </c>
      <c r="R29" s="67">
        <v>2.75E-2</v>
      </c>
      <c r="S29" s="67">
        <v>2.9000000000000001E-2</v>
      </c>
      <c r="T29" s="67">
        <v>3.1E-2</v>
      </c>
    </row>
    <row r="30" spans="1:23" x14ac:dyDescent="0.25">
      <c r="B30" t="s">
        <v>28</v>
      </c>
      <c r="C30" s="68">
        <v>0.02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2.4E-2</v>
      </c>
      <c r="P30" s="68" t="s">
        <v>4</v>
      </c>
      <c r="Q30" s="67">
        <v>2.5999999999999999E-2</v>
      </c>
      <c r="R30" s="67">
        <v>2.75E-2</v>
      </c>
      <c r="S30" s="67">
        <v>2.9000000000000001E-2</v>
      </c>
      <c r="T30" s="67">
        <v>3.1E-2</v>
      </c>
    </row>
    <row r="31" spans="1:23" x14ac:dyDescent="0.25">
      <c r="B31" t="s">
        <v>29</v>
      </c>
      <c r="C31" s="68">
        <v>1.35E-2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2.3E-2</v>
      </c>
      <c r="P31" s="68" t="s">
        <v>4</v>
      </c>
      <c r="Q31" s="68">
        <v>2.5000000000000001E-2</v>
      </c>
      <c r="R31" s="68">
        <v>2.6499999999999999E-2</v>
      </c>
      <c r="S31" s="68">
        <v>2.8000000000000001E-2</v>
      </c>
      <c r="T31" s="68">
        <v>0.03</v>
      </c>
    </row>
    <row r="32" spans="1:23" x14ac:dyDescent="0.25">
      <c r="B32" t="s">
        <v>30</v>
      </c>
      <c r="C32" s="68">
        <v>0.02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2.5000000000000001E-2</v>
      </c>
      <c r="P32" s="68"/>
      <c r="Q32" s="69">
        <v>2.75E-2</v>
      </c>
      <c r="R32" s="69">
        <v>2.75E-2</v>
      </c>
      <c r="S32" s="69">
        <v>2.9000000000000001E-2</v>
      </c>
      <c r="T32" s="69">
        <v>3.1E-2</v>
      </c>
    </row>
    <row r="33" spans="1:21" x14ac:dyDescent="0.25">
      <c r="B33" t="s">
        <v>247</v>
      </c>
      <c r="C33" s="68">
        <v>0.02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2.4E-2</v>
      </c>
      <c r="P33" s="68"/>
      <c r="Q33" s="68">
        <v>2.5999999999999999E-2</v>
      </c>
      <c r="R33" s="68">
        <v>2.75E-2</v>
      </c>
      <c r="S33" s="68">
        <v>2.9000000000000001E-2</v>
      </c>
      <c r="T33" s="68">
        <v>3.1E-2</v>
      </c>
    </row>
    <row r="34" spans="1:21" x14ac:dyDescent="0.25">
      <c r="B34" t="s">
        <v>36</v>
      </c>
      <c r="C34" s="68">
        <v>2.1499999999999998E-2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2.3E-2</v>
      </c>
      <c r="P34" s="68" t="s">
        <v>4</v>
      </c>
      <c r="Q34" s="67">
        <v>2.5000000000000001E-2</v>
      </c>
      <c r="R34" s="67">
        <v>2.6499999999999999E-2</v>
      </c>
      <c r="S34" s="67">
        <v>2.8000000000000001E-2</v>
      </c>
      <c r="T34" s="67">
        <v>0.03</v>
      </c>
    </row>
    <row r="35" spans="1:21" x14ac:dyDescent="0.25">
      <c r="D35" s="9"/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2.1499999999999998E-2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2.5000000000000001E-2</v>
      </c>
      <c r="P36" s="42" t="s">
        <v>4</v>
      </c>
      <c r="Q36" s="42">
        <f>MAX(Q29:Q34)</f>
        <v>2.75E-2</v>
      </c>
      <c r="R36" s="42">
        <f>MAX(R29:R34)</f>
        <v>2.75E-2</v>
      </c>
      <c r="S36" s="42">
        <f>MAX(S29:S34)</f>
        <v>2.9000000000000001E-2</v>
      </c>
      <c r="T36" s="42">
        <f>MAX(T29:T34)</f>
        <v>3.1E-2</v>
      </c>
      <c r="U36" s="8"/>
    </row>
    <row r="37" spans="1:21" x14ac:dyDescent="0.25">
      <c r="A37" s="9" t="s">
        <v>38</v>
      </c>
      <c r="D37" s="9"/>
    </row>
    <row r="38" spans="1:21" x14ac:dyDescent="0.25">
      <c r="B38" s="9" t="s">
        <v>38</v>
      </c>
      <c r="C38" s="78">
        <v>1.15E-2</v>
      </c>
      <c r="D38" s="12"/>
      <c r="E38" s="83">
        <v>1.4E-2</v>
      </c>
      <c r="F38" s="80">
        <v>1.4999999999999999E-2</v>
      </c>
      <c r="G38" s="12"/>
      <c r="H38" s="80">
        <v>1.15E-2</v>
      </c>
      <c r="I38" s="80">
        <v>1.2500000000000001E-2</v>
      </c>
      <c r="J38" s="80">
        <v>1.35E-2</v>
      </c>
      <c r="K38" s="80">
        <v>1.4999999999999999E-2</v>
      </c>
      <c r="L38" s="80">
        <v>1.7000000000000001E-2</v>
      </c>
      <c r="M38" s="80">
        <v>1.7999999999999999E-2</v>
      </c>
      <c r="N38" s="61"/>
      <c r="O38" s="80">
        <v>2.3800000000000002E-2</v>
      </c>
      <c r="P38" s="80">
        <v>2.5499999999999998E-2</v>
      </c>
      <c r="Q38" s="80">
        <v>2.7799999999999998E-2</v>
      </c>
      <c r="R38" s="80">
        <v>3.0200000000000001E-2</v>
      </c>
      <c r="S38" s="80">
        <v>3.0700000000000002E-2</v>
      </c>
      <c r="T38" s="80">
        <v>3.2599999999999997E-2</v>
      </c>
    </row>
    <row r="39" spans="1:21" x14ac:dyDescent="0.25">
      <c r="B39" s="9" t="s">
        <v>392</v>
      </c>
      <c r="C39" s="78">
        <v>1.15E-2</v>
      </c>
      <c r="D39" s="12"/>
      <c r="E39" s="83">
        <v>1.4500000000000001E-2</v>
      </c>
      <c r="F39" s="80">
        <v>1.55E-2</v>
      </c>
      <c r="G39" s="12"/>
      <c r="H39" s="80">
        <v>1.2E-2</v>
      </c>
      <c r="I39" s="80">
        <v>1.2999999999999999E-2</v>
      </c>
      <c r="J39" s="80">
        <v>1.4E-2</v>
      </c>
      <c r="K39" s="80">
        <v>1.55E-2</v>
      </c>
      <c r="L39" s="80">
        <v>1.7500000000000002E-2</v>
      </c>
      <c r="M39" s="80">
        <v>1.8499999999999999E-2</v>
      </c>
      <c r="N39" s="61"/>
      <c r="O39" s="80">
        <v>2.4299999999999999E-2</v>
      </c>
      <c r="P39" s="80">
        <v>2.5999999999999999E-2</v>
      </c>
      <c r="Q39" s="80">
        <v>2.8299999999999999E-2</v>
      </c>
      <c r="R39" s="80">
        <v>3.0700000000000002E-2</v>
      </c>
      <c r="S39" s="80">
        <v>3.1199999999999999E-2</v>
      </c>
      <c r="T39" s="80">
        <v>3.3099999999999997E-2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1.7999999999999999E-2</v>
      </c>
      <c r="F40" s="78">
        <v>2.3E-2</v>
      </c>
      <c r="G40" s="12"/>
      <c r="H40" s="78">
        <v>1.9E-2</v>
      </c>
      <c r="I40" s="78">
        <v>1.9E-2</v>
      </c>
      <c r="J40" s="78">
        <v>1.9E-2</v>
      </c>
      <c r="K40" s="78">
        <v>0.02</v>
      </c>
      <c r="L40" s="78">
        <v>2.0500000000000001E-2</v>
      </c>
      <c r="M40" s="78">
        <v>2.1000000000000001E-2</v>
      </c>
      <c r="N40" s="60"/>
      <c r="O40" s="78">
        <v>2.8000000000000001E-2</v>
      </c>
      <c r="P40" s="78">
        <v>0.03</v>
      </c>
      <c r="Q40" s="78">
        <v>3.1E-2</v>
      </c>
      <c r="R40" s="78">
        <v>3.15E-2</v>
      </c>
      <c r="S40" s="78">
        <v>3.2000000000000001E-2</v>
      </c>
      <c r="T40" s="78">
        <v>3.4000000000000002E-2</v>
      </c>
    </row>
    <row r="41" spans="1:21" x14ac:dyDescent="0.25">
      <c r="B41" t="s">
        <v>256</v>
      </c>
    </row>
    <row r="42" spans="1:21" x14ac:dyDescent="0.25">
      <c r="B42" t="s">
        <v>401</v>
      </c>
    </row>
  </sheetData>
  <customSheetViews>
    <customSheetView guid="{299C277F-2E78-4ADB-B474-2EF796E7CB2F}" fitToPage="1" hiddenRows="1" topLeftCell="D1">
      <pane ySplit="2" topLeftCell="A7" activePane="bottomLeft" state="frozen"/>
      <selection pane="bottomLeft" activeCell="T22" sqref="T22"/>
      <pageMargins left="0.25" right="0.25" top="0.75" bottom="0.75" header="0.3" footer="0.3"/>
      <pageSetup scale="70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4480" priority="42" operator="greaterThan">
      <formula>0.0165</formula>
    </cfRule>
  </conditionalFormatting>
  <conditionalFormatting sqref="N23">
    <cfRule type="cellIs" dxfId="4479" priority="41" operator="greaterThan">
      <formula>0.018</formula>
    </cfRule>
  </conditionalFormatting>
  <conditionalFormatting sqref="G5:G6">
    <cfRule type="cellIs" dxfId="4478" priority="40" operator="greaterThan">
      <formula>0.0165</formula>
    </cfRule>
  </conditionalFormatting>
  <conditionalFormatting sqref="G24">
    <cfRule type="cellIs" dxfId="4477" priority="39" operator="greaterThan">
      <formula>0.0165</formula>
    </cfRule>
  </conditionalFormatting>
  <conditionalFormatting sqref="C8:C13">
    <cfRule type="top10" dxfId="4476" priority="38" rank="1"/>
  </conditionalFormatting>
  <conditionalFormatting sqref="E8:E9 E11:E12">
    <cfRule type="top10" dxfId="4475" priority="37" rank="1"/>
  </conditionalFormatting>
  <conditionalFormatting sqref="H8:H9 H11:H13">
    <cfRule type="top10" dxfId="4474" priority="36" rank="1"/>
  </conditionalFormatting>
  <conditionalFormatting sqref="I8:I9 I11:I13">
    <cfRule type="top10" dxfId="4473" priority="35" rank="1"/>
  </conditionalFormatting>
  <conditionalFormatting sqref="K8:K9 K11:K13">
    <cfRule type="top10" dxfId="4472" priority="34" rank="1"/>
  </conditionalFormatting>
  <conditionalFormatting sqref="L8:L13">
    <cfRule type="top10" dxfId="4471" priority="33" rank="1"/>
  </conditionalFormatting>
  <conditionalFormatting sqref="M8:M13">
    <cfRule type="top10" dxfId="4470" priority="32" rank="1"/>
  </conditionalFormatting>
  <conditionalFormatting sqref="O8:O13">
    <cfRule type="top10" dxfId="4469" priority="31" rank="1"/>
  </conditionalFormatting>
  <conditionalFormatting sqref="P8:P13">
    <cfRule type="top10" dxfId="4468" priority="30" rank="1"/>
  </conditionalFormatting>
  <conditionalFormatting sqref="Q8:Q13">
    <cfRule type="top10" dxfId="4467" priority="29" rank="1"/>
  </conditionalFormatting>
  <conditionalFormatting sqref="R8:R13">
    <cfRule type="top10" dxfId="4466" priority="28" rank="1"/>
  </conditionalFormatting>
  <conditionalFormatting sqref="S8:S13">
    <cfRule type="top10" dxfId="4465" priority="27" rank="1"/>
  </conditionalFormatting>
  <conditionalFormatting sqref="T8:T13">
    <cfRule type="top10" dxfId="4464" priority="26" rank="1"/>
  </conditionalFormatting>
  <conditionalFormatting sqref="H17:H25">
    <cfRule type="top10" dxfId="4463" priority="25" rank="1"/>
  </conditionalFormatting>
  <conditionalFormatting sqref="I17:I25">
    <cfRule type="top10" dxfId="4462" priority="24" rank="1"/>
  </conditionalFormatting>
  <conditionalFormatting sqref="J17:J22 J24:J25">
    <cfRule type="top10" dxfId="4461" priority="23" rank="1"/>
  </conditionalFormatting>
  <conditionalFormatting sqref="K17:K25">
    <cfRule type="top10" dxfId="4460" priority="22" rank="1"/>
  </conditionalFormatting>
  <conditionalFormatting sqref="L17:L25">
    <cfRule type="top10" dxfId="4459" priority="21" rank="1"/>
  </conditionalFormatting>
  <conditionalFormatting sqref="M17:M25">
    <cfRule type="top10" dxfId="4458" priority="20" rank="1"/>
  </conditionalFormatting>
  <conditionalFormatting sqref="C17:C25">
    <cfRule type="top10" dxfId="4457" priority="19" rank="1"/>
  </conditionalFormatting>
  <conditionalFormatting sqref="C29:C34">
    <cfRule type="top10" dxfId="4456" priority="18" rank="1"/>
  </conditionalFormatting>
  <conditionalFormatting sqref="E17:E25">
    <cfRule type="top10" dxfId="4455" priority="17" rank="1"/>
  </conditionalFormatting>
  <conditionalFormatting sqref="F17:F25">
    <cfRule type="top10" dxfId="4454" priority="16" rank="1"/>
  </conditionalFormatting>
  <conditionalFormatting sqref="F8:F13">
    <cfRule type="top10" dxfId="4453" priority="15" rank="1"/>
  </conditionalFormatting>
  <conditionalFormatting sqref="O29:O34">
    <cfRule type="top10" dxfId="4452" priority="14" rank="1"/>
  </conditionalFormatting>
  <conditionalFormatting sqref="Q29:Q34">
    <cfRule type="top10" dxfId="4451" priority="13" rank="1"/>
  </conditionalFormatting>
  <conditionalFormatting sqref="R29:R34">
    <cfRule type="top10" dxfId="4450" priority="9" rank="1"/>
    <cfRule type="top10" dxfId="4449" priority="12" rank="1"/>
  </conditionalFormatting>
  <conditionalFormatting sqref="S29:S34">
    <cfRule type="top10" dxfId="4448" priority="11" rank="1"/>
  </conditionalFormatting>
  <conditionalFormatting sqref="T29:T34">
    <cfRule type="top10" dxfId="4447" priority="10" rank="1"/>
  </conditionalFormatting>
  <conditionalFormatting sqref="H10">
    <cfRule type="top10" dxfId="4446" priority="8" rank="1"/>
  </conditionalFormatting>
  <conditionalFormatting sqref="P18:P25">
    <cfRule type="top10" dxfId="4445" priority="7" percent="1" rank="10"/>
  </conditionalFormatting>
  <conditionalFormatting sqref="O17:O25">
    <cfRule type="top10" dxfId="4444" priority="6" rank="1"/>
  </conditionalFormatting>
  <conditionalFormatting sqref="P17">
    <cfRule type="top10" dxfId="4443" priority="5" rank="1"/>
  </conditionalFormatting>
  <conditionalFormatting sqref="Q17:Q25">
    <cfRule type="top10" dxfId="4442" priority="4" rank="1"/>
  </conditionalFormatting>
  <conditionalFormatting sqref="R17:R25">
    <cfRule type="top10" dxfId="4441" priority="3" rank="1"/>
  </conditionalFormatting>
  <conditionalFormatting sqref="S17:S25">
    <cfRule type="top10" dxfId="4440" priority="2" rank="1"/>
  </conditionalFormatting>
  <conditionalFormatting sqref="T17:T25">
    <cfRule type="top10" dxfId="4439" priority="1" rank="1"/>
  </conditionalFormatting>
  <pageMargins left="0.25" right="0.25" top="0.75" bottom="0.75" header="0.3" footer="0.3"/>
  <pageSetup scale="70" fitToHeight="0" orientation="landscape" r:id="rId2"/>
  <legacyDrawing r:id="rId3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V42"/>
  <sheetViews>
    <sheetView zoomScaleNormal="100" workbookViewId="0">
      <pane ySplit="2" topLeftCell="A3" activePane="bottomLeft" state="frozen"/>
      <selection pane="bottomLeft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8.140625" bestFit="1" customWidth="1"/>
    <col min="13" max="13" width="6.42578125" customWidth="1"/>
    <col min="14" max="14" width="5.85546875" customWidth="1"/>
    <col min="15" max="20" width="8" bestFit="1" customWidth="1"/>
    <col min="21" max="21" width="8.7109375" bestFit="1" customWidth="1"/>
  </cols>
  <sheetData>
    <row r="1" spans="1:22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2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2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2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8.5000000000000006E-3</v>
      </c>
      <c r="M4" s="78">
        <f t="shared" si="0"/>
        <v>8.9999999999999993E-3</v>
      </c>
      <c r="N4" s="79"/>
      <c r="O4" s="78">
        <f t="shared" ref="O4:T4" si="1">MAX(O8:O13)</f>
        <v>0.02</v>
      </c>
      <c r="P4" s="78">
        <f t="shared" si="1"/>
        <v>2.1999999999999999E-2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2.75E-2</v>
      </c>
    </row>
    <row r="5" spans="1:22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7.5000000000000002E-4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3.2500000000000003E-3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5.4999999999999997E-3</v>
      </c>
      <c r="N5" s="81"/>
      <c r="O5" s="80">
        <f t="shared" ref="O5:T5" si="3">MEDIAN(O8:O13)</f>
        <v>1.0999999999999999E-2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2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2" x14ac:dyDescent="0.25">
      <c r="A7" s="9" t="s">
        <v>10</v>
      </c>
    </row>
    <row r="8" spans="1:22" x14ac:dyDescent="0.25">
      <c r="A8" s="9"/>
      <c r="B8" t="s">
        <v>46</v>
      </c>
      <c r="C8" s="47" t="s">
        <v>403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2" x14ac:dyDescent="0.25">
      <c r="A9" s="9"/>
      <c r="B9" t="s">
        <v>47</v>
      </c>
      <c r="C9" s="82" t="s">
        <v>404</v>
      </c>
      <c r="D9" s="97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0.02</v>
      </c>
      <c r="P9" s="37">
        <v>2.1999999999999999E-2</v>
      </c>
      <c r="Q9" s="65">
        <v>0.01</v>
      </c>
      <c r="R9" s="65">
        <v>1.0500000000000001E-2</v>
      </c>
      <c r="S9" s="65">
        <v>1.0999999999999999E-2</v>
      </c>
      <c r="T9" s="65">
        <v>2.75E-2</v>
      </c>
      <c r="U9" s="9"/>
    </row>
    <row r="10" spans="1:22" x14ac:dyDescent="0.25">
      <c r="A10" s="9"/>
      <c r="B10" t="s">
        <v>48</v>
      </c>
      <c r="C10" s="47" t="s">
        <v>405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3.0000000000000001E-3</v>
      </c>
      <c r="K10" s="37">
        <v>3.0000000000000001E-3</v>
      </c>
      <c r="L10" s="65">
        <v>8.5000000000000006E-3</v>
      </c>
      <c r="M10" s="65">
        <v>8.9999999999999993E-3</v>
      </c>
      <c r="N10" s="6"/>
      <c r="O10" s="65">
        <v>0.02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2.75E-2</v>
      </c>
      <c r="U10" s="9"/>
    </row>
    <row r="11" spans="1:22" x14ac:dyDescent="0.25">
      <c r="A11" s="9"/>
      <c r="B11" t="s">
        <v>65</v>
      </c>
      <c r="C11" s="87" t="s">
        <v>405</v>
      </c>
      <c r="D11" s="9"/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2" x14ac:dyDescent="0.25">
      <c r="A12" s="9"/>
      <c r="B12" t="s">
        <v>49</v>
      </c>
      <c r="C12" s="87" t="s">
        <v>405</v>
      </c>
      <c r="D12" s="9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1.2E-2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2" x14ac:dyDescent="0.25">
      <c r="A13" s="9"/>
      <c r="B13" t="s">
        <v>50</v>
      </c>
      <c r="C13" s="70" t="s">
        <v>405</v>
      </c>
      <c r="D13" s="97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2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2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8.5000000000000006E-3</v>
      </c>
      <c r="M15" s="42">
        <f t="shared" si="4"/>
        <v>8.9999999999999993E-3</v>
      </c>
      <c r="N15" s="12"/>
      <c r="O15" s="42">
        <f t="shared" ref="O15:T15" si="5">MAX(O8:O13)</f>
        <v>0.02</v>
      </c>
      <c r="P15" s="42">
        <f t="shared" si="5"/>
        <v>2.1999999999999999E-2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2.75E-2</v>
      </c>
    </row>
    <row r="16" spans="1:22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 t="s">
        <v>409</v>
      </c>
      <c r="V16" s="9" t="s">
        <v>410</v>
      </c>
    </row>
    <row r="17" spans="1:22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1.6E-2</v>
      </c>
      <c r="K17" s="37" t="s">
        <v>4</v>
      </c>
      <c r="L17" s="37">
        <v>1.7500000000000002E-2</v>
      </c>
      <c r="M17" s="37">
        <v>2.0500000000000001E-2</v>
      </c>
      <c r="N17" s="16"/>
      <c r="O17" s="37">
        <v>2.76E-2</v>
      </c>
      <c r="P17" s="37" t="s">
        <v>4</v>
      </c>
      <c r="Q17" s="37">
        <v>2.9499999999999998E-2</v>
      </c>
      <c r="R17" s="37">
        <v>3.15E-2</v>
      </c>
      <c r="S17" s="37">
        <v>3.2000000000000001E-2</v>
      </c>
      <c r="T17" s="37">
        <v>3.3599999999999998E-2</v>
      </c>
      <c r="U17" s="36">
        <v>2.5499999999999998E-2</v>
      </c>
      <c r="V17" s="36">
        <v>2.9499999999999998E-2</v>
      </c>
    </row>
    <row r="18" spans="1:22" x14ac:dyDescent="0.25">
      <c r="B18" t="s">
        <v>362</v>
      </c>
      <c r="C18" s="68">
        <v>1.2500000000000001E-2</v>
      </c>
      <c r="D18" s="12"/>
      <c r="E18" s="64">
        <v>1.2500000000000001E-2</v>
      </c>
      <c r="F18" s="37" t="s">
        <v>4</v>
      </c>
      <c r="G18" s="16"/>
      <c r="H18" s="37">
        <v>1.15E-2</v>
      </c>
      <c r="I18" s="37">
        <v>1.2500000000000001E-2</v>
      </c>
      <c r="J18" s="37">
        <v>1.35E-2</v>
      </c>
      <c r="K18" s="37">
        <v>1.4999999999999999E-2</v>
      </c>
      <c r="L18" s="37">
        <v>1.7000000000000001E-2</v>
      </c>
      <c r="M18" s="37">
        <v>1.7999999999999999E-2</v>
      </c>
      <c r="N18" s="16"/>
      <c r="O18" s="67">
        <v>2.35E-2</v>
      </c>
      <c r="P18" s="68"/>
      <c r="Q18" s="67">
        <v>2.75E-2</v>
      </c>
      <c r="R18" s="67">
        <v>3.0200000000000001E-2</v>
      </c>
      <c r="S18" s="67">
        <v>3.0499999999999999E-2</v>
      </c>
      <c r="T18" s="67">
        <v>3.2399999999999998E-2</v>
      </c>
    </row>
    <row r="19" spans="1:22" x14ac:dyDescent="0.25">
      <c r="B19" t="s">
        <v>357</v>
      </c>
      <c r="C19" s="68">
        <v>1.6500000000000001E-2</v>
      </c>
      <c r="D19" s="12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2.5000000000000001E-2</v>
      </c>
      <c r="R19" s="68">
        <v>1.4999999999999999E-2</v>
      </c>
      <c r="S19" s="68">
        <v>1.6E-2</v>
      </c>
      <c r="T19" s="68">
        <v>0.02</v>
      </c>
    </row>
    <row r="20" spans="1:22" x14ac:dyDescent="0.25">
      <c r="A20" s="9"/>
      <c r="B20" t="s">
        <v>394</v>
      </c>
      <c r="C20" s="68">
        <v>1.4999999999999999E-2</v>
      </c>
      <c r="D20" s="12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2.4E-2</v>
      </c>
      <c r="P20" s="67" t="s">
        <v>4</v>
      </c>
      <c r="Q20" s="67">
        <v>2.9600000000000001E-2</v>
      </c>
      <c r="R20" s="67">
        <v>3.15E-2</v>
      </c>
      <c r="S20" s="67">
        <v>3.3099999999999997E-2</v>
      </c>
      <c r="T20" s="67">
        <v>3.4599999999999999E-2</v>
      </c>
    </row>
    <row r="21" spans="1:22" x14ac:dyDescent="0.25">
      <c r="B21" t="s">
        <v>57</v>
      </c>
      <c r="C21" s="75">
        <v>1.7999999999999999E-2</v>
      </c>
      <c r="D21" s="95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1.7500000000000002E-2</v>
      </c>
      <c r="P21" s="67" t="s">
        <v>4</v>
      </c>
      <c r="Q21" s="67">
        <v>1.9E-2</v>
      </c>
      <c r="R21" s="67">
        <v>1.95E-2</v>
      </c>
      <c r="S21" s="67">
        <v>2.1499999999999998E-2</v>
      </c>
      <c r="T21" s="67">
        <v>2.9499999999999998E-2</v>
      </c>
    </row>
    <row r="22" spans="1:22" x14ac:dyDescent="0.25">
      <c r="B22" t="s">
        <v>19</v>
      </c>
      <c r="C22" s="68">
        <v>1.35E-2</v>
      </c>
      <c r="D22" s="12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1.0999999999999999E-2</v>
      </c>
      <c r="P22" s="67" t="s">
        <v>4</v>
      </c>
      <c r="Q22" s="69">
        <v>1.2999999999999999E-2</v>
      </c>
      <c r="R22" s="69">
        <v>1.4E-2</v>
      </c>
      <c r="S22" s="69">
        <v>1.6E-2</v>
      </c>
      <c r="T22" s="69">
        <v>1.7999999999999999E-2</v>
      </c>
    </row>
    <row r="23" spans="1:22" x14ac:dyDescent="0.25">
      <c r="B23" t="s">
        <v>230</v>
      </c>
      <c r="C23" s="38">
        <v>1.0999999999999999E-2</v>
      </c>
      <c r="D23" s="95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2.5000000000000001E-2</v>
      </c>
      <c r="P23" s="37">
        <v>2.5499999999999998E-2</v>
      </c>
      <c r="Q23" s="37">
        <v>2.5999999999999999E-2</v>
      </c>
      <c r="R23" s="37">
        <v>2.7E-2</v>
      </c>
      <c r="S23" s="37">
        <v>2.75E-2</v>
      </c>
      <c r="T23" s="37">
        <v>0.03</v>
      </c>
    </row>
    <row r="24" spans="1:22" x14ac:dyDescent="0.25">
      <c r="B24" t="s">
        <v>408</v>
      </c>
      <c r="C24" s="70">
        <v>1.0999999999999999E-2</v>
      </c>
      <c r="D24" s="95"/>
      <c r="E24" s="37"/>
      <c r="F24" s="37"/>
      <c r="G24" s="19"/>
      <c r="H24" s="67"/>
      <c r="I24" s="67"/>
      <c r="J24" s="67"/>
      <c r="K24" s="67"/>
      <c r="L24" s="67"/>
      <c r="M24" s="67"/>
      <c r="N24" s="19"/>
      <c r="O24" s="67">
        <v>2.4719999999999999E-2</v>
      </c>
      <c r="P24" s="67"/>
      <c r="Q24" s="67">
        <v>2.179E-2</v>
      </c>
      <c r="R24" s="67">
        <v>2.4719999999999999E-2</v>
      </c>
      <c r="S24" s="67">
        <v>2.5700000000000001E-2</v>
      </c>
      <c r="T24" s="67">
        <v>2.716E-2</v>
      </c>
    </row>
    <row r="25" spans="1:22" x14ac:dyDescent="0.25">
      <c r="B25" t="s">
        <v>23</v>
      </c>
      <c r="C25" s="68" t="s">
        <v>398</v>
      </c>
      <c r="D25" s="79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2.5000000000000001E-2</v>
      </c>
      <c r="P25" s="67" t="s">
        <v>4</v>
      </c>
      <c r="Q25" s="67">
        <v>2.75E-2</v>
      </c>
      <c r="R25" s="67">
        <v>2.9000000000000001E-2</v>
      </c>
      <c r="S25" s="67">
        <v>0.03</v>
      </c>
      <c r="T25" s="67">
        <v>3.15E-2</v>
      </c>
    </row>
    <row r="26" spans="1:22" x14ac:dyDescent="0.25">
      <c r="A26" s="9" t="s">
        <v>24</v>
      </c>
      <c r="C26" s="71"/>
      <c r="D26" s="98"/>
    </row>
    <row r="27" spans="1:22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1.2500000000000001E-2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1.6E-2</v>
      </c>
      <c r="K27" s="42">
        <f t="shared" si="6"/>
        <v>1.4999999999999999E-2</v>
      </c>
      <c r="L27" s="42">
        <f t="shared" si="6"/>
        <v>1.7500000000000002E-2</v>
      </c>
      <c r="M27" s="42">
        <f t="shared" si="6"/>
        <v>2.0500000000000001E-2</v>
      </c>
      <c r="N27" s="12"/>
      <c r="O27" s="42">
        <f t="shared" ref="O27:T27" si="7">MAX(O17:O25)</f>
        <v>2.76E-2</v>
      </c>
      <c r="P27" s="42">
        <f t="shared" si="7"/>
        <v>2.5499999999999998E-2</v>
      </c>
      <c r="Q27" s="42">
        <f t="shared" si="7"/>
        <v>2.9600000000000001E-2</v>
      </c>
      <c r="R27" s="42">
        <f t="shared" si="7"/>
        <v>3.15E-2</v>
      </c>
      <c r="S27" s="42">
        <f t="shared" si="7"/>
        <v>3.3099999999999997E-2</v>
      </c>
      <c r="T27" s="42">
        <f t="shared" si="7"/>
        <v>3.4599999999999999E-2</v>
      </c>
    </row>
    <row r="28" spans="1:22" x14ac:dyDescent="0.25">
      <c r="A28" s="9"/>
      <c r="D28" s="9"/>
    </row>
    <row r="29" spans="1:22" x14ac:dyDescent="0.25">
      <c r="B29" t="s">
        <v>25</v>
      </c>
      <c r="C29" s="68">
        <v>2.0500000000000001E-2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2.4E-2</v>
      </c>
      <c r="P29" s="68" t="s">
        <v>4</v>
      </c>
      <c r="Q29" s="67">
        <v>2.5999999999999999E-2</v>
      </c>
      <c r="R29" s="67">
        <v>2.75E-2</v>
      </c>
      <c r="S29" s="67">
        <v>2.9000000000000001E-2</v>
      </c>
      <c r="T29" s="67">
        <v>3.1E-2</v>
      </c>
    </row>
    <row r="30" spans="1:22" x14ac:dyDescent="0.25">
      <c r="B30" t="s">
        <v>28</v>
      </c>
      <c r="C30" s="68">
        <v>0.02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2.4E-2</v>
      </c>
      <c r="P30" s="68" t="s">
        <v>4</v>
      </c>
      <c r="Q30" s="67">
        <v>2.5999999999999999E-2</v>
      </c>
      <c r="R30" s="67">
        <v>2.75E-2</v>
      </c>
      <c r="S30" s="67">
        <v>2.9000000000000001E-2</v>
      </c>
      <c r="T30" s="67">
        <v>3.1E-2</v>
      </c>
    </row>
    <row r="31" spans="1:22" x14ac:dyDescent="0.25">
      <c r="B31" t="s">
        <v>29</v>
      </c>
      <c r="C31" s="68">
        <v>1.35E-2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2.3E-2</v>
      </c>
      <c r="P31" s="68" t="s">
        <v>4</v>
      </c>
      <c r="Q31" s="68">
        <v>2.5000000000000001E-2</v>
      </c>
      <c r="R31" s="68">
        <v>2.6499999999999999E-2</v>
      </c>
      <c r="S31" s="68">
        <v>2.8000000000000001E-2</v>
      </c>
      <c r="T31" s="68">
        <v>0.03</v>
      </c>
    </row>
    <row r="32" spans="1:22" x14ac:dyDescent="0.25">
      <c r="B32" t="s">
        <v>30</v>
      </c>
      <c r="C32" s="68">
        <v>0.02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2.5000000000000001E-2</v>
      </c>
      <c r="P32" s="68"/>
      <c r="Q32" s="69">
        <v>2.75E-2</v>
      </c>
      <c r="R32" s="69">
        <v>2.75E-2</v>
      </c>
      <c r="S32" s="69">
        <v>2.9000000000000001E-2</v>
      </c>
      <c r="T32" s="69">
        <v>3.1E-2</v>
      </c>
    </row>
    <row r="33" spans="1:21" x14ac:dyDescent="0.25">
      <c r="B33" t="s">
        <v>247</v>
      </c>
      <c r="C33" s="68">
        <v>0.02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2.4E-2</v>
      </c>
      <c r="P33" s="68"/>
      <c r="Q33" s="68">
        <v>2.5999999999999999E-2</v>
      </c>
      <c r="R33" s="68">
        <v>2.75E-2</v>
      </c>
      <c r="S33" s="68">
        <v>2.9000000000000001E-2</v>
      </c>
      <c r="T33" s="68">
        <v>3.1E-2</v>
      </c>
    </row>
    <row r="34" spans="1:21" x14ac:dyDescent="0.25">
      <c r="B34" t="s">
        <v>36</v>
      </c>
      <c r="C34" s="68">
        <v>2.1499999999999998E-2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2.3E-2</v>
      </c>
      <c r="P34" s="68" t="s">
        <v>4</v>
      </c>
      <c r="Q34" s="67">
        <v>2.5000000000000001E-2</v>
      </c>
      <c r="R34" s="67">
        <v>2.6499999999999999E-2</v>
      </c>
      <c r="S34" s="67">
        <v>2.8000000000000001E-2</v>
      </c>
      <c r="T34" s="67">
        <v>0.03</v>
      </c>
    </row>
    <row r="35" spans="1:21" x14ac:dyDescent="0.25">
      <c r="D35" s="9"/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2.1499999999999998E-2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2.5000000000000001E-2</v>
      </c>
      <c r="P36" s="42" t="s">
        <v>4</v>
      </c>
      <c r="Q36" s="42">
        <f>MAX(Q29:Q34)</f>
        <v>2.75E-2</v>
      </c>
      <c r="R36" s="42">
        <f>MAX(R29:R34)</f>
        <v>2.75E-2</v>
      </c>
      <c r="S36" s="42">
        <f>MAX(S29:S34)</f>
        <v>2.9000000000000001E-2</v>
      </c>
      <c r="T36" s="42">
        <f>MAX(T29:T34)</f>
        <v>3.1E-2</v>
      </c>
      <c r="U36" s="8"/>
    </row>
    <row r="37" spans="1:21" x14ac:dyDescent="0.25">
      <c r="A37" s="9" t="s">
        <v>38</v>
      </c>
      <c r="D37" s="9"/>
    </row>
    <row r="38" spans="1:21" x14ac:dyDescent="0.25">
      <c r="B38" s="9" t="s">
        <v>38</v>
      </c>
      <c r="C38" s="78">
        <v>1.15E-2</v>
      </c>
      <c r="D38" s="12"/>
      <c r="E38" s="83">
        <v>1.4E-2</v>
      </c>
      <c r="F38" s="80">
        <v>1.4999999999999999E-2</v>
      </c>
      <c r="G38" s="12"/>
      <c r="H38" s="80">
        <v>1.15E-2</v>
      </c>
      <c r="I38" s="80">
        <v>1.2500000000000001E-2</v>
      </c>
      <c r="J38" s="80">
        <v>1.35E-2</v>
      </c>
      <c r="K38" s="80">
        <v>1.4999999999999999E-2</v>
      </c>
      <c r="L38" s="80">
        <v>1.7000000000000001E-2</v>
      </c>
      <c r="M38" s="80">
        <v>1.7999999999999999E-2</v>
      </c>
      <c r="N38" s="61"/>
      <c r="O38" s="80">
        <v>2.3599999999999999E-2</v>
      </c>
      <c r="P38" s="80">
        <v>2.5499999999999998E-2</v>
      </c>
      <c r="Q38" s="80">
        <v>2.7799999999999998E-2</v>
      </c>
      <c r="R38" s="80">
        <v>3.0200000000000001E-2</v>
      </c>
      <c r="S38" s="80">
        <v>3.0700000000000002E-2</v>
      </c>
      <c r="T38" s="80">
        <v>3.2599999999999997E-2</v>
      </c>
    </row>
    <row r="39" spans="1:21" x14ac:dyDescent="0.25">
      <c r="B39" s="9" t="s">
        <v>392</v>
      </c>
      <c r="C39" s="78">
        <v>1.15E-2</v>
      </c>
      <c r="D39" s="12"/>
      <c r="E39" s="83">
        <v>1.4500000000000001E-2</v>
      </c>
      <c r="F39" s="80">
        <v>1.55E-2</v>
      </c>
      <c r="G39" s="12"/>
      <c r="H39" s="80">
        <v>1.2E-2</v>
      </c>
      <c r="I39" s="80">
        <v>1.2999999999999999E-2</v>
      </c>
      <c r="J39" s="80">
        <v>1.4E-2</v>
      </c>
      <c r="K39" s="80">
        <v>1.55E-2</v>
      </c>
      <c r="L39" s="80">
        <v>1.7500000000000002E-2</v>
      </c>
      <c r="M39" s="80">
        <v>1.8499999999999999E-2</v>
      </c>
      <c r="N39" s="61"/>
      <c r="O39" s="80">
        <v>2.41E-2</v>
      </c>
      <c r="P39" s="80">
        <v>2.5999999999999999E-2</v>
      </c>
      <c r="Q39" s="80">
        <v>2.8299999999999999E-2</v>
      </c>
      <c r="R39" s="80">
        <v>3.0700000000000002E-2</v>
      </c>
      <c r="S39" s="80">
        <v>3.0700000000000002E-2</v>
      </c>
      <c r="T39" s="80">
        <v>3.2599999999999997E-2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1.7999999999999999E-2</v>
      </c>
      <c r="F40" s="78">
        <v>2.3E-2</v>
      </c>
      <c r="G40" s="12"/>
      <c r="H40" s="78">
        <v>1.9E-2</v>
      </c>
      <c r="I40" s="78">
        <v>1.9E-2</v>
      </c>
      <c r="J40" s="78">
        <v>1.9E-2</v>
      </c>
      <c r="K40" s="78">
        <v>0.02</v>
      </c>
      <c r="L40" s="78">
        <v>2.0500000000000001E-2</v>
      </c>
      <c r="M40" s="78">
        <v>2.1000000000000001E-2</v>
      </c>
      <c r="N40" s="60"/>
      <c r="O40" s="78">
        <v>2.8000000000000001E-2</v>
      </c>
      <c r="P40" s="78">
        <v>0.03</v>
      </c>
      <c r="Q40" s="78">
        <v>3.1E-2</v>
      </c>
      <c r="R40" s="78">
        <v>3.15E-2</v>
      </c>
      <c r="S40" s="78">
        <v>3.2000000000000001E-2</v>
      </c>
      <c r="T40" s="78">
        <v>3.4000000000000002E-2</v>
      </c>
    </row>
    <row r="41" spans="1:21" x14ac:dyDescent="0.25">
      <c r="B41" t="s">
        <v>256</v>
      </c>
    </row>
    <row r="42" spans="1:21" x14ac:dyDescent="0.25">
      <c r="B42" t="s">
        <v>401</v>
      </c>
    </row>
  </sheetData>
  <customSheetViews>
    <customSheetView guid="{299C277F-2E78-4ADB-B474-2EF796E7CB2F}" fitToPage="1" hiddenRows="1">
      <pane ySplit="2" topLeftCell="A3" activePane="bottomLeft" state="frozen"/>
      <selection pane="bottomLeft"/>
      <pageMargins left="0.25" right="0.25" top="0.75" bottom="0.75" header="0.3" footer="0.3"/>
      <pageSetup scale="70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4438" priority="42" operator="greaterThan">
      <formula>0.0165</formula>
    </cfRule>
  </conditionalFormatting>
  <conditionalFormatting sqref="N23">
    <cfRule type="cellIs" dxfId="4437" priority="41" operator="greaterThan">
      <formula>0.018</formula>
    </cfRule>
  </conditionalFormatting>
  <conditionalFormatting sqref="G5:G6">
    <cfRule type="cellIs" dxfId="4436" priority="40" operator="greaterThan">
      <formula>0.0165</formula>
    </cfRule>
  </conditionalFormatting>
  <conditionalFormatting sqref="G24">
    <cfRule type="cellIs" dxfId="4435" priority="39" operator="greaterThan">
      <formula>0.0165</formula>
    </cfRule>
  </conditionalFormatting>
  <conditionalFormatting sqref="C8:C13">
    <cfRule type="top10" dxfId="4434" priority="38" rank="1"/>
  </conditionalFormatting>
  <conditionalFormatting sqref="E8:E9 E11:E12">
    <cfRule type="top10" dxfId="4433" priority="37" rank="1"/>
  </conditionalFormatting>
  <conditionalFormatting sqref="H8:H9 H11:H13">
    <cfRule type="top10" dxfId="4432" priority="36" rank="1"/>
  </conditionalFormatting>
  <conditionalFormatting sqref="I8:I9 I11:I13">
    <cfRule type="top10" dxfId="4431" priority="35" rank="1"/>
  </conditionalFormatting>
  <conditionalFormatting sqref="K8:K9 K11:K13">
    <cfRule type="top10" dxfId="4430" priority="34" rank="1"/>
  </conditionalFormatting>
  <conditionalFormatting sqref="L8:L13">
    <cfRule type="top10" dxfId="4429" priority="33" rank="1"/>
  </conditionalFormatting>
  <conditionalFormatting sqref="M8:M13">
    <cfRule type="top10" dxfId="4428" priority="32" rank="1"/>
  </conditionalFormatting>
  <conditionalFormatting sqref="O8:O13">
    <cfRule type="top10" dxfId="4427" priority="31" rank="1"/>
  </conditionalFormatting>
  <conditionalFormatting sqref="P8:P13">
    <cfRule type="top10" dxfId="4426" priority="30" rank="1"/>
  </conditionalFormatting>
  <conditionalFormatting sqref="Q8:Q13">
    <cfRule type="top10" dxfId="4425" priority="29" rank="1"/>
  </conditionalFormatting>
  <conditionalFormatting sqref="R8:R13">
    <cfRule type="top10" dxfId="4424" priority="28" rank="1"/>
  </conditionalFormatting>
  <conditionalFormatting sqref="S8:S13">
    <cfRule type="top10" dxfId="4423" priority="27" rank="1"/>
  </conditionalFormatting>
  <conditionalFormatting sqref="T8:T13">
    <cfRule type="top10" dxfId="4422" priority="26" rank="1"/>
  </conditionalFormatting>
  <conditionalFormatting sqref="H17:H25">
    <cfRule type="top10" dxfId="4421" priority="25" rank="1"/>
  </conditionalFormatting>
  <conditionalFormatting sqref="I17:I25">
    <cfRule type="top10" dxfId="4420" priority="24" rank="1"/>
  </conditionalFormatting>
  <conditionalFormatting sqref="J17:J22 J24:J25">
    <cfRule type="top10" dxfId="4419" priority="23" rank="1"/>
  </conditionalFormatting>
  <conditionalFormatting sqref="K17:K25">
    <cfRule type="top10" dxfId="4418" priority="22" rank="1"/>
  </conditionalFormatting>
  <conditionalFormatting sqref="L17:L25">
    <cfRule type="top10" dxfId="4417" priority="21" rank="1"/>
  </conditionalFormatting>
  <conditionalFormatting sqref="M17:M25">
    <cfRule type="top10" dxfId="4416" priority="20" rank="1"/>
  </conditionalFormatting>
  <conditionalFormatting sqref="C17:C25">
    <cfRule type="top10" dxfId="4415" priority="19" rank="1"/>
  </conditionalFormatting>
  <conditionalFormatting sqref="C29:C34">
    <cfRule type="top10" dxfId="4414" priority="18" rank="1"/>
  </conditionalFormatting>
  <conditionalFormatting sqref="E17:E25">
    <cfRule type="top10" dxfId="4413" priority="17" rank="1"/>
  </conditionalFormatting>
  <conditionalFormatting sqref="F17:F25">
    <cfRule type="top10" dxfId="4412" priority="16" rank="1"/>
  </conditionalFormatting>
  <conditionalFormatting sqref="F8:F13">
    <cfRule type="top10" dxfId="4411" priority="15" rank="1"/>
  </conditionalFormatting>
  <conditionalFormatting sqref="O29:O34">
    <cfRule type="top10" dxfId="4410" priority="14" rank="1"/>
  </conditionalFormatting>
  <conditionalFormatting sqref="Q29:Q34">
    <cfRule type="top10" dxfId="4409" priority="13" rank="1"/>
  </conditionalFormatting>
  <conditionalFormatting sqref="R29:R34">
    <cfRule type="top10" dxfId="4408" priority="9" rank="1"/>
    <cfRule type="top10" dxfId="4407" priority="12" rank="1"/>
  </conditionalFormatting>
  <conditionalFormatting sqref="S29:S34">
    <cfRule type="top10" dxfId="4406" priority="11" rank="1"/>
  </conditionalFormatting>
  <conditionalFormatting sqref="T29:T34">
    <cfRule type="top10" dxfId="4405" priority="10" rank="1"/>
  </conditionalFormatting>
  <conditionalFormatting sqref="H10">
    <cfRule type="top10" dxfId="4404" priority="8" rank="1"/>
  </conditionalFormatting>
  <conditionalFormatting sqref="P18:P25">
    <cfRule type="top10" dxfId="4403" priority="7" percent="1" rank="10"/>
  </conditionalFormatting>
  <conditionalFormatting sqref="O17:O25">
    <cfRule type="top10" dxfId="4402" priority="6" rank="1"/>
  </conditionalFormatting>
  <conditionalFormatting sqref="P17">
    <cfRule type="top10" dxfId="4401" priority="5" rank="1"/>
  </conditionalFormatting>
  <conditionalFormatting sqref="Q17:Q25">
    <cfRule type="top10" dxfId="4400" priority="4" rank="1"/>
  </conditionalFormatting>
  <conditionalFormatting sqref="R17:R25">
    <cfRule type="top10" dxfId="4399" priority="3" rank="1"/>
  </conditionalFormatting>
  <conditionalFormatting sqref="S17:S25">
    <cfRule type="top10" dxfId="4398" priority="2" rank="1"/>
  </conditionalFormatting>
  <conditionalFormatting sqref="T17:T25">
    <cfRule type="top10" dxfId="4397" priority="1" rank="1"/>
  </conditionalFormatting>
  <pageMargins left="0.25" right="0.25" top="0.75" bottom="0.75" header="0.3" footer="0.3"/>
  <pageSetup scale="70" fitToHeight="0" orientation="landscape" r:id="rId2"/>
  <legacy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V42"/>
  <sheetViews>
    <sheetView zoomScaleNormal="100" workbookViewId="0">
      <pane ySplit="2" topLeftCell="A3" activePane="bottomLeft" state="frozen"/>
      <selection pane="bottomLeft" activeCell="T41" sqref="T41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6.5703125" bestFit="1" customWidth="1"/>
    <col min="13" max="13" width="6.42578125" customWidth="1"/>
    <col min="14" max="14" width="5.85546875" customWidth="1"/>
    <col min="15" max="20" width="8" bestFit="1" customWidth="1"/>
    <col min="21" max="21" width="8.7109375" bestFit="1" customWidth="1"/>
  </cols>
  <sheetData>
    <row r="1" spans="1:22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2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2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2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8.5000000000000006E-3</v>
      </c>
      <c r="M4" s="78">
        <f t="shared" si="0"/>
        <v>8.9999999999999993E-3</v>
      </c>
      <c r="N4" s="79"/>
      <c r="O4" s="78">
        <f t="shared" ref="O4:T4" si="1">MAX(O8:O13)</f>
        <v>0.02</v>
      </c>
      <c r="P4" s="78">
        <f t="shared" si="1"/>
        <v>2.1999999999999999E-2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2.75E-2</v>
      </c>
    </row>
    <row r="5" spans="1:22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7.5000000000000002E-4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3.2500000000000003E-3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5.4999999999999997E-3</v>
      </c>
      <c r="N5" s="81"/>
      <c r="O5" s="80">
        <f t="shared" ref="O5:T5" si="3">MEDIAN(O8:O13)</f>
        <v>1.0999999999999999E-2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2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2" x14ac:dyDescent="0.25">
      <c r="A7" s="9" t="s">
        <v>10</v>
      </c>
    </row>
    <row r="8" spans="1:22" x14ac:dyDescent="0.25">
      <c r="A8" s="9"/>
      <c r="B8" t="s">
        <v>46</v>
      </c>
      <c r="C8" s="47" t="s">
        <v>403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2" x14ac:dyDescent="0.25">
      <c r="A9" s="9"/>
      <c r="B9" t="s">
        <v>47</v>
      </c>
      <c r="C9" s="82" t="s">
        <v>404</v>
      </c>
      <c r="D9" s="97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0.02</v>
      </c>
      <c r="P9" s="37">
        <v>2.1999999999999999E-2</v>
      </c>
      <c r="Q9" s="65">
        <v>0.01</v>
      </c>
      <c r="R9" s="65">
        <v>1.0500000000000001E-2</v>
      </c>
      <c r="S9" s="65">
        <v>1.0999999999999999E-2</v>
      </c>
      <c r="T9" s="65">
        <v>2.75E-2</v>
      </c>
      <c r="U9" s="9"/>
    </row>
    <row r="10" spans="1:22" x14ac:dyDescent="0.25">
      <c r="A10" s="9"/>
      <c r="B10" t="s">
        <v>48</v>
      </c>
      <c r="C10" s="47" t="s">
        <v>405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3.0000000000000001E-3</v>
      </c>
      <c r="K10" s="37">
        <v>3.0000000000000001E-3</v>
      </c>
      <c r="L10" s="65">
        <v>8.5000000000000006E-3</v>
      </c>
      <c r="M10" s="65">
        <v>8.9999999999999993E-3</v>
      </c>
      <c r="N10" s="6"/>
      <c r="O10" s="65">
        <v>0.02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2.75E-2</v>
      </c>
      <c r="U10" s="9"/>
    </row>
    <row r="11" spans="1:22" x14ac:dyDescent="0.25">
      <c r="A11" s="9"/>
      <c r="B11" t="s">
        <v>65</v>
      </c>
      <c r="C11" s="87" t="s">
        <v>405</v>
      </c>
      <c r="D11" s="9"/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2" x14ac:dyDescent="0.25">
      <c r="A12" s="9"/>
      <c r="B12" t="s">
        <v>49</v>
      </c>
      <c r="C12" s="87" t="s">
        <v>405</v>
      </c>
      <c r="D12" s="9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1.2E-2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2" x14ac:dyDescent="0.25">
      <c r="A13" s="9"/>
      <c r="B13" t="s">
        <v>50</v>
      </c>
      <c r="C13" s="70" t="s">
        <v>405</v>
      </c>
      <c r="D13" s="97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2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2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8.5000000000000006E-3</v>
      </c>
      <c r="M15" s="42">
        <f t="shared" si="4"/>
        <v>8.9999999999999993E-3</v>
      </c>
      <c r="N15" s="12"/>
      <c r="O15" s="42">
        <f t="shared" ref="O15:T15" si="5">MAX(O8:O13)</f>
        <v>0.02</v>
      </c>
      <c r="P15" s="42">
        <f t="shared" si="5"/>
        <v>2.1999999999999999E-2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2.75E-2</v>
      </c>
    </row>
    <row r="16" spans="1:22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 t="s">
        <v>409</v>
      </c>
      <c r="V16" s="9" t="s">
        <v>410</v>
      </c>
    </row>
    <row r="17" spans="1:22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>
        <v>1.6E-2</v>
      </c>
      <c r="K17" s="37" t="s">
        <v>4</v>
      </c>
      <c r="L17" s="37">
        <v>1.7500000000000002E-2</v>
      </c>
      <c r="M17" s="37">
        <v>2.0500000000000001E-2</v>
      </c>
      <c r="N17" s="16"/>
      <c r="O17" s="37">
        <v>2.76E-2</v>
      </c>
      <c r="P17" s="37" t="s">
        <v>4</v>
      </c>
      <c r="Q17" s="37">
        <v>2.9499999999999998E-2</v>
      </c>
      <c r="R17" s="37">
        <v>3.15E-2</v>
      </c>
      <c r="S17" s="37">
        <v>3.2000000000000001E-2</v>
      </c>
      <c r="T17" s="37">
        <v>3.3599999999999998E-2</v>
      </c>
      <c r="U17" s="36">
        <v>2.5499999999999998E-2</v>
      </c>
      <c r="V17" s="36">
        <v>2.9499999999999998E-2</v>
      </c>
    </row>
    <row r="18" spans="1:22" x14ac:dyDescent="0.25">
      <c r="B18" t="s">
        <v>362</v>
      </c>
      <c r="C18" s="68">
        <v>1.2500000000000001E-2</v>
      </c>
      <c r="D18" s="12"/>
      <c r="E18" s="64">
        <v>1.2500000000000001E-2</v>
      </c>
      <c r="F18" s="37" t="s">
        <v>4</v>
      </c>
      <c r="G18" s="16"/>
      <c r="H18" s="37">
        <v>1.15E-2</v>
      </c>
      <c r="I18" s="37">
        <v>1.2500000000000001E-2</v>
      </c>
      <c r="J18" s="37">
        <v>1.35E-2</v>
      </c>
      <c r="K18" s="37">
        <v>1.4999999999999999E-2</v>
      </c>
      <c r="L18" s="37">
        <v>1.7000000000000001E-2</v>
      </c>
      <c r="M18" s="37">
        <v>1.7999999999999999E-2</v>
      </c>
      <c r="N18" s="16"/>
      <c r="O18" s="67">
        <v>2.41E-2</v>
      </c>
      <c r="P18" s="68"/>
      <c r="Q18" s="67">
        <v>2.8299999999999999E-2</v>
      </c>
      <c r="R18" s="67">
        <v>3.0700000000000002E-2</v>
      </c>
      <c r="S18" s="67">
        <v>3.1E-2</v>
      </c>
      <c r="T18" s="67">
        <v>3.2800000000000003E-2</v>
      </c>
    </row>
    <row r="19" spans="1:22" x14ac:dyDescent="0.25">
      <c r="B19" t="s">
        <v>357</v>
      </c>
      <c r="C19" s="68">
        <v>1.6500000000000001E-2</v>
      </c>
      <c r="D19" s="12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2.5000000000000001E-2</v>
      </c>
      <c r="R19" s="68">
        <v>1.4999999999999999E-2</v>
      </c>
      <c r="S19" s="68">
        <v>1.6E-2</v>
      </c>
      <c r="T19" s="68">
        <v>0.02</v>
      </c>
    </row>
    <row r="20" spans="1:22" x14ac:dyDescent="0.25">
      <c r="A20" s="9"/>
      <c r="B20" t="s">
        <v>394</v>
      </c>
      <c r="C20" s="68">
        <v>1.4999999999999999E-2</v>
      </c>
      <c r="D20" s="12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2.4799999999999999E-2</v>
      </c>
      <c r="P20" s="67" t="s">
        <v>4</v>
      </c>
      <c r="Q20" s="67">
        <v>0.03</v>
      </c>
      <c r="R20" s="67">
        <v>3.2500000000000001E-2</v>
      </c>
      <c r="S20" s="67">
        <v>3.3000000000000002E-2</v>
      </c>
      <c r="T20" s="67">
        <v>3.4700000000000002E-2</v>
      </c>
    </row>
    <row r="21" spans="1:22" x14ac:dyDescent="0.25">
      <c r="B21" t="s">
        <v>57</v>
      </c>
      <c r="C21" s="75">
        <v>1.7999999999999999E-2</v>
      </c>
      <c r="D21" s="95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1.7500000000000002E-2</v>
      </c>
      <c r="P21" s="67" t="s">
        <v>4</v>
      </c>
      <c r="Q21" s="67">
        <v>1.9E-2</v>
      </c>
      <c r="R21" s="67">
        <v>1.95E-2</v>
      </c>
      <c r="S21" s="67">
        <v>2.1499999999999998E-2</v>
      </c>
      <c r="T21" s="67">
        <v>2.9499999999999998E-2</v>
      </c>
    </row>
    <row r="22" spans="1:22" x14ac:dyDescent="0.25">
      <c r="B22" t="s">
        <v>19</v>
      </c>
      <c r="C22" s="68">
        <v>1.35E-2</v>
      </c>
      <c r="D22" s="12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2" x14ac:dyDescent="0.25">
      <c r="B23" t="s">
        <v>230</v>
      </c>
      <c r="C23" s="38">
        <v>1.0999999999999999E-2</v>
      </c>
      <c r="D23" s="95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2.5000000000000001E-2</v>
      </c>
      <c r="P23" s="37">
        <v>2.5499999999999998E-2</v>
      </c>
      <c r="Q23" s="37">
        <v>2.5999999999999999E-2</v>
      </c>
      <c r="R23" s="37">
        <v>2.7E-2</v>
      </c>
      <c r="S23" s="37">
        <v>2.75E-2</v>
      </c>
      <c r="T23" s="37">
        <v>0.03</v>
      </c>
    </row>
    <row r="24" spans="1:22" x14ac:dyDescent="0.25">
      <c r="B24" t="s">
        <v>408</v>
      </c>
      <c r="C24" s="70">
        <v>1.0999999999999999E-2</v>
      </c>
      <c r="D24" s="95"/>
      <c r="E24" s="37"/>
      <c r="F24" s="37"/>
      <c r="G24" s="19"/>
      <c r="H24" s="67"/>
      <c r="I24" s="67"/>
      <c r="J24" s="67"/>
      <c r="K24" s="67"/>
      <c r="L24" s="67"/>
      <c r="M24" s="67"/>
      <c r="N24" s="19"/>
      <c r="O24" s="67">
        <v>2.5000000000000001E-2</v>
      </c>
      <c r="P24" s="67"/>
      <c r="Q24" s="67">
        <v>2.18E-2</v>
      </c>
      <c r="R24" s="67">
        <v>2.47E-2</v>
      </c>
      <c r="S24" s="67">
        <v>2.5700000000000001E-2</v>
      </c>
      <c r="T24" s="67">
        <v>2.7199999999999998E-2</v>
      </c>
    </row>
    <row r="25" spans="1:22" x14ac:dyDescent="0.25">
      <c r="B25" t="s">
        <v>23</v>
      </c>
      <c r="C25" s="68" t="s">
        <v>398</v>
      </c>
      <c r="D25" s="79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2.5000000000000001E-2</v>
      </c>
      <c r="P25" s="67" t="s">
        <v>4</v>
      </c>
      <c r="Q25" s="67">
        <v>2.75E-2</v>
      </c>
      <c r="R25" s="67">
        <v>2.9000000000000001E-2</v>
      </c>
      <c r="S25" s="67">
        <v>0.03</v>
      </c>
      <c r="T25" s="67">
        <v>3.15E-2</v>
      </c>
    </row>
    <row r="26" spans="1:22" x14ac:dyDescent="0.25">
      <c r="A26" s="9" t="s">
        <v>24</v>
      </c>
      <c r="C26" s="71"/>
      <c r="D26" s="98"/>
    </row>
    <row r="27" spans="1:22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1.2500000000000001E-2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1.6E-2</v>
      </c>
      <c r="K27" s="42">
        <f t="shared" si="6"/>
        <v>1.4999999999999999E-2</v>
      </c>
      <c r="L27" s="42">
        <f t="shared" si="6"/>
        <v>1.7500000000000002E-2</v>
      </c>
      <c r="M27" s="42">
        <f t="shared" si="6"/>
        <v>2.0500000000000001E-2</v>
      </c>
      <c r="N27" s="12"/>
      <c r="O27" s="42">
        <f t="shared" ref="O27:T27" si="7">MAX(O17:O25)</f>
        <v>2.76E-2</v>
      </c>
      <c r="P27" s="42">
        <f t="shared" si="7"/>
        <v>2.5499999999999998E-2</v>
      </c>
      <c r="Q27" s="42">
        <f t="shared" si="7"/>
        <v>0.03</v>
      </c>
      <c r="R27" s="42">
        <f t="shared" si="7"/>
        <v>3.2500000000000001E-2</v>
      </c>
      <c r="S27" s="42">
        <f t="shared" si="7"/>
        <v>3.3000000000000002E-2</v>
      </c>
      <c r="T27" s="42">
        <f t="shared" si="7"/>
        <v>3.4700000000000002E-2</v>
      </c>
    </row>
    <row r="28" spans="1:22" x14ac:dyDescent="0.25">
      <c r="A28" s="9"/>
      <c r="D28" s="9"/>
    </row>
    <row r="29" spans="1:22" x14ac:dyDescent="0.25">
      <c r="B29" t="s">
        <v>25</v>
      </c>
      <c r="C29" s="68">
        <v>2.0500000000000001E-2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2.4E-2</v>
      </c>
      <c r="P29" s="68" t="s">
        <v>4</v>
      </c>
      <c r="Q29" s="67">
        <v>2.5999999999999999E-2</v>
      </c>
      <c r="R29" s="67">
        <v>2.75E-2</v>
      </c>
      <c r="S29" s="67">
        <v>2.9000000000000001E-2</v>
      </c>
      <c r="T29" s="67">
        <v>3.1E-2</v>
      </c>
    </row>
    <row r="30" spans="1:22" x14ac:dyDescent="0.25">
      <c r="B30" t="s">
        <v>28</v>
      </c>
      <c r="C30" s="68">
        <v>0.02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2.4E-2</v>
      </c>
      <c r="P30" s="68" t="s">
        <v>4</v>
      </c>
      <c r="Q30" s="67">
        <v>2.5999999999999999E-2</v>
      </c>
      <c r="R30" s="67">
        <v>2.75E-2</v>
      </c>
      <c r="S30" s="67">
        <v>2.9000000000000001E-2</v>
      </c>
      <c r="T30" s="67">
        <v>3.1E-2</v>
      </c>
    </row>
    <row r="31" spans="1:22" x14ac:dyDescent="0.25">
      <c r="B31" t="s">
        <v>29</v>
      </c>
      <c r="C31" s="68">
        <v>1.35E-2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2.3E-2</v>
      </c>
      <c r="P31" s="68" t="s">
        <v>4</v>
      </c>
      <c r="Q31" s="68">
        <v>2.5000000000000001E-2</v>
      </c>
      <c r="R31" s="68">
        <v>2.6499999999999999E-2</v>
      </c>
      <c r="S31" s="68">
        <v>2.8000000000000001E-2</v>
      </c>
      <c r="T31" s="68">
        <v>0.03</v>
      </c>
    </row>
    <row r="32" spans="1:22" x14ac:dyDescent="0.25">
      <c r="B32" t="s">
        <v>30</v>
      </c>
      <c r="C32" s="68">
        <v>0.02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2.5000000000000001E-2</v>
      </c>
      <c r="P32" s="68"/>
      <c r="Q32" s="69">
        <v>2.75E-2</v>
      </c>
      <c r="R32" s="69">
        <v>2.75E-2</v>
      </c>
      <c r="S32" s="69">
        <v>2.9000000000000001E-2</v>
      </c>
      <c r="T32" s="69">
        <v>3.1E-2</v>
      </c>
    </row>
    <row r="33" spans="1:21" x14ac:dyDescent="0.25">
      <c r="B33" t="s">
        <v>247</v>
      </c>
      <c r="C33" s="68">
        <v>0.02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2.4E-2</v>
      </c>
      <c r="P33" s="68"/>
      <c r="Q33" s="68">
        <v>2.5999999999999999E-2</v>
      </c>
      <c r="R33" s="68">
        <v>2.75E-2</v>
      </c>
      <c r="S33" s="68">
        <v>2.9000000000000001E-2</v>
      </c>
      <c r="T33" s="68">
        <v>3.1E-2</v>
      </c>
    </row>
    <row r="34" spans="1:21" x14ac:dyDescent="0.25">
      <c r="B34" t="s">
        <v>36</v>
      </c>
      <c r="C34" s="68">
        <v>2.1499999999999998E-2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2.3E-2</v>
      </c>
      <c r="P34" s="68" t="s">
        <v>4</v>
      </c>
      <c r="Q34" s="67">
        <v>2.5000000000000001E-2</v>
      </c>
      <c r="R34" s="67">
        <v>2.6499999999999999E-2</v>
      </c>
      <c r="S34" s="67">
        <v>2.8000000000000001E-2</v>
      </c>
      <c r="T34" s="67">
        <v>0.03</v>
      </c>
    </row>
    <row r="35" spans="1:21" x14ac:dyDescent="0.25">
      <c r="D35" s="9"/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2.1499999999999998E-2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2.5000000000000001E-2</v>
      </c>
      <c r="P36" s="42" t="s">
        <v>4</v>
      </c>
      <c r="Q36" s="42">
        <f>MAX(Q29:Q34)</f>
        <v>2.75E-2</v>
      </c>
      <c r="R36" s="42">
        <f>MAX(R29:R34)</f>
        <v>2.75E-2</v>
      </c>
      <c r="S36" s="42">
        <f>MAX(S29:S34)</f>
        <v>2.9000000000000001E-2</v>
      </c>
      <c r="T36" s="42">
        <f>MAX(T29:T34)</f>
        <v>3.1E-2</v>
      </c>
      <c r="U36" s="8"/>
    </row>
    <row r="37" spans="1:21" x14ac:dyDescent="0.25">
      <c r="A37" s="9" t="s">
        <v>38</v>
      </c>
      <c r="D37" s="9"/>
    </row>
    <row r="38" spans="1:21" x14ac:dyDescent="0.25">
      <c r="B38" s="9" t="s">
        <v>38</v>
      </c>
      <c r="C38" s="78">
        <v>1.15E-2</v>
      </c>
      <c r="D38" s="12"/>
      <c r="E38" s="83">
        <v>1.4E-2</v>
      </c>
      <c r="F38" s="80">
        <v>1.4999999999999999E-2</v>
      </c>
      <c r="G38" s="12"/>
      <c r="H38" s="80">
        <v>1.15E-2</v>
      </c>
      <c r="I38" s="80">
        <v>1.2500000000000001E-2</v>
      </c>
      <c r="J38" s="80">
        <v>1.35E-2</v>
      </c>
      <c r="K38" s="80">
        <v>1.4999999999999999E-2</v>
      </c>
      <c r="L38" s="80">
        <v>1.7000000000000001E-2</v>
      </c>
      <c r="M38" s="80">
        <v>1.7999999999999999E-2</v>
      </c>
      <c r="N38" s="61"/>
      <c r="O38" s="80">
        <v>2.3599999999999999E-2</v>
      </c>
      <c r="P38" s="80">
        <v>2.5499999999999998E-2</v>
      </c>
      <c r="Q38" s="80">
        <v>2.7799999999999998E-2</v>
      </c>
      <c r="R38" s="80">
        <v>3.0200000000000001E-2</v>
      </c>
      <c r="S38" s="80">
        <v>3.0499999999999999E-2</v>
      </c>
      <c r="T38" s="80">
        <v>3.2300000000000002E-2</v>
      </c>
    </row>
    <row r="39" spans="1:21" x14ac:dyDescent="0.25">
      <c r="B39" s="9" t="s">
        <v>392</v>
      </c>
      <c r="C39" s="78">
        <v>1.15E-2</v>
      </c>
      <c r="D39" s="12"/>
      <c r="E39" s="83">
        <v>1.4500000000000001E-2</v>
      </c>
      <c r="F39" s="80">
        <v>1.55E-2</v>
      </c>
      <c r="G39" s="12"/>
      <c r="H39" s="80">
        <v>1.2E-2</v>
      </c>
      <c r="I39" s="80">
        <v>1.2999999999999999E-2</v>
      </c>
      <c r="J39" s="80">
        <v>1.4E-2</v>
      </c>
      <c r="K39" s="80">
        <v>1.55E-2</v>
      </c>
      <c r="L39" s="80">
        <v>1.7500000000000002E-2</v>
      </c>
      <c r="M39" s="80">
        <v>1.8499999999999999E-2</v>
      </c>
      <c r="N39" s="61"/>
      <c r="O39" s="80">
        <v>2.41E-2</v>
      </c>
      <c r="P39" s="80">
        <v>2.5999999999999999E-2</v>
      </c>
      <c r="Q39" s="80">
        <v>2.8299999999999999E-2</v>
      </c>
      <c r="R39" s="80">
        <v>3.0700000000000002E-2</v>
      </c>
      <c r="S39" s="80">
        <v>3.1E-2</v>
      </c>
      <c r="T39" s="80">
        <v>3.2800000000000003E-2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1.7999999999999999E-2</v>
      </c>
      <c r="F40" s="78">
        <v>2.3E-2</v>
      </c>
      <c r="G40" s="12"/>
      <c r="H40" s="78">
        <v>1.9E-2</v>
      </c>
      <c r="I40" s="78">
        <v>1.9E-2</v>
      </c>
      <c r="J40" s="78">
        <v>1.9E-2</v>
      </c>
      <c r="K40" s="78">
        <v>0.02</v>
      </c>
      <c r="L40" s="78">
        <v>2.0500000000000001E-2</v>
      </c>
      <c r="M40" s="78">
        <v>2.1000000000000001E-2</v>
      </c>
      <c r="N40" s="60"/>
      <c r="O40" s="78">
        <v>2.8000000000000001E-2</v>
      </c>
      <c r="P40" s="78">
        <v>0.03</v>
      </c>
      <c r="Q40" s="78">
        <v>3.1E-2</v>
      </c>
      <c r="R40" s="78">
        <v>3.15E-2</v>
      </c>
      <c r="S40" s="78">
        <v>3.2000000000000001E-2</v>
      </c>
      <c r="T40" s="78">
        <v>3.4000000000000002E-2</v>
      </c>
    </row>
    <row r="41" spans="1:21" x14ac:dyDescent="0.25">
      <c r="B41" t="s">
        <v>256</v>
      </c>
    </row>
    <row r="42" spans="1:21" x14ac:dyDescent="0.25">
      <c r="B42" t="s">
        <v>401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T41" sqref="T41"/>
      <pageMargins left="0.25" right="0.25" top="0.75" bottom="0.75" header="0.3" footer="0.3"/>
      <pageSetup scale="70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4396" priority="42" operator="greaterThan">
      <formula>0.0165</formula>
    </cfRule>
  </conditionalFormatting>
  <conditionalFormatting sqref="N23">
    <cfRule type="cellIs" dxfId="4395" priority="41" operator="greaterThan">
      <formula>0.018</formula>
    </cfRule>
  </conditionalFormatting>
  <conditionalFormatting sqref="G5:G6">
    <cfRule type="cellIs" dxfId="4394" priority="40" operator="greaterThan">
      <formula>0.0165</formula>
    </cfRule>
  </conditionalFormatting>
  <conditionalFormatting sqref="G24">
    <cfRule type="cellIs" dxfId="4393" priority="39" operator="greaterThan">
      <formula>0.0165</formula>
    </cfRule>
  </conditionalFormatting>
  <conditionalFormatting sqref="C8:C13">
    <cfRule type="top10" dxfId="4392" priority="38" rank="1"/>
  </conditionalFormatting>
  <conditionalFormatting sqref="E8:E9 E11:E12">
    <cfRule type="top10" dxfId="4391" priority="37" rank="1"/>
  </conditionalFormatting>
  <conditionalFormatting sqref="H8:H9 H11:H13">
    <cfRule type="top10" dxfId="4390" priority="36" rank="1"/>
  </conditionalFormatting>
  <conditionalFormatting sqref="I8:I9 I11:I13">
    <cfRule type="top10" dxfId="4389" priority="35" rank="1"/>
  </conditionalFormatting>
  <conditionalFormatting sqref="K8:K9 K11:K13">
    <cfRule type="top10" dxfId="4388" priority="34" rank="1"/>
  </conditionalFormatting>
  <conditionalFormatting sqref="L8:L13">
    <cfRule type="top10" dxfId="4387" priority="33" rank="1"/>
  </conditionalFormatting>
  <conditionalFormatting sqref="M8:M13">
    <cfRule type="top10" dxfId="4386" priority="32" rank="1"/>
  </conditionalFormatting>
  <conditionalFormatting sqref="O8:O13">
    <cfRule type="top10" dxfId="4385" priority="31" rank="1"/>
  </conditionalFormatting>
  <conditionalFormatting sqref="P8:P13">
    <cfRule type="top10" dxfId="4384" priority="30" rank="1"/>
  </conditionalFormatting>
  <conditionalFormatting sqref="Q8:Q13">
    <cfRule type="top10" dxfId="4383" priority="29" rank="1"/>
  </conditionalFormatting>
  <conditionalFormatting sqref="R8:R13">
    <cfRule type="top10" dxfId="4382" priority="28" rank="1"/>
  </conditionalFormatting>
  <conditionalFormatting sqref="S8:S13">
    <cfRule type="top10" dxfId="4381" priority="27" rank="1"/>
  </conditionalFormatting>
  <conditionalFormatting sqref="T8:T13">
    <cfRule type="top10" dxfId="4380" priority="26" rank="1"/>
  </conditionalFormatting>
  <conditionalFormatting sqref="H17:H25">
    <cfRule type="top10" dxfId="4379" priority="25" rank="1"/>
  </conditionalFormatting>
  <conditionalFormatting sqref="I17:I25">
    <cfRule type="top10" dxfId="4378" priority="24" rank="1"/>
  </conditionalFormatting>
  <conditionalFormatting sqref="J17:J22 J24:J25">
    <cfRule type="top10" dxfId="4377" priority="23" rank="1"/>
  </conditionalFormatting>
  <conditionalFormatting sqref="K17:K25">
    <cfRule type="top10" dxfId="4376" priority="22" rank="1"/>
  </conditionalFormatting>
  <conditionalFormatting sqref="L17:L25">
    <cfRule type="top10" dxfId="4375" priority="21" rank="1"/>
  </conditionalFormatting>
  <conditionalFormatting sqref="M17:M25">
    <cfRule type="top10" dxfId="4374" priority="20" rank="1"/>
  </conditionalFormatting>
  <conditionalFormatting sqref="C17:C25">
    <cfRule type="top10" dxfId="4373" priority="19" rank="1"/>
  </conditionalFormatting>
  <conditionalFormatting sqref="C29:C34">
    <cfRule type="top10" dxfId="4372" priority="18" rank="1"/>
  </conditionalFormatting>
  <conditionalFormatting sqref="E17:E25">
    <cfRule type="top10" dxfId="4371" priority="17" rank="1"/>
  </conditionalFormatting>
  <conditionalFormatting sqref="F17:F25">
    <cfRule type="top10" dxfId="4370" priority="16" rank="1"/>
  </conditionalFormatting>
  <conditionalFormatting sqref="F8:F13">
    <cfRule type="top10" dxfId="4369" priority="15" rank="1"/>
  </conditionalFormatting>
  <conditionalFormatting sqref="O29:O34">
    <cfRule type="top10" dxfId="4368" priority="14" rank="1"/>
  </conditionalFormatting>
  <conditionalFormatting sqref="Q29:Q34">
    <cfRule type="top10" dxfId="4367" priority="13" rank="1"/>
  </conditionalFormatting>
  <conditionalFormatting sqref="R29:R34">
    <cfRule type="top10" dxfId="4366" priority="9" rank="1"/>
    <cfRule type="top10" dxfId="4365" priority="12" rank="1"/>
  </conditionalFormatting>
  <conditionalFormatting sqref="S29:S34">
    <cfRule type="top10" dxfId="4364" priority="11" rank="1"/>
  </conditionalFormatting>
  <conditionalFormatting sqref="T29:T34">
    <cfRule type="top10" dxfId="4363" priority="10" rank="1"/>
  </conditionalFormatting>
  <conditionalFormatting sqref="H10">
    <cfRule type="top10" dxfId="4362" priority="8" rank="1"/>
  </conditionalFormatting>
  <conditionalFormatting sqref="P18:P25">
    <cfRule type="top10" dxfId="4361" priority="7" percent="1" rank="10"/>
  </conditionalFormatting>
  <conditionalFormatting sqref="O17:O25">
    <cfRule type="top10" dxfId="4360" priority="6" rank="1"/>
  </conditionalFormatting>
  <conditionalFormatting sqref="P17">
    <cfRule type="top10" dxfId="4359" priority="5" rank="1"/>
  </conditionalFormatting>
  <conditionalFormatting sqref="Q17:Q25">
    <cfRule type="top10" dxfId="4358" priority="4" rank="1"/>
  </conditionalFormatting>
  <conditionalFormatting sqref="R17:R25">
    <cfRule type="top10" dxfId="4357" priority="3" rank="1"/>
  </conditionalFormatting>
  <conditionalFormatting sqref="S17:S25">
    <cfRule type="top10" dxfId="4356" priority="2" rank="1"/>
  </conditionalFormatting>
  <conditionalFormatting sqref="T17:T25">
    <cfRule type="top10" dxfId="4355" priority="1" rank="1"/>
  </conditionalFormatting>
  <pageMargins left="0.25" right="0.25" top="0.75" bottom="0.75" header="0.3" footer="0.3"/>
  <pageSetup scale="70" fitToHeight="0" orientation="landscape" r:id="rId2"/>
  <legacyDrawing r:id="rId3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V42"/>
  <sheetViews>
    <sheetView zoomScaleNormal="100" workbookViewId="0">
      <pane ySplit="2" topLeftCell="A3" activePane="bottomLeft" state="frozen"/>
      <selection pane="bottomLeft" activeCell="B13" sqref="B13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6.5703125" bestFit="1" customWidth="1"/>
    <col min="13" max="13" width="6.42578125" customWidth="1"/>
    <col min="14" max="14" width="5.85546875" customWidth="1"/>
    <col min="15" max="20" width="8" bestFit="1" customWidth="1"/>
    <col min="21" max="21" width="8.7109375" bestFit="1" customWidth="1"/>
  </cols>
  <sheetData>
    <row r="1" spans="1:22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2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2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2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8.5000000000000006E-3</v>
      </c>
      <c r="M4" s="78">
        <f t="shared" si="0"/>
        <v>8.9999999999999993E-3</v>
      </c>
      <c r="N4" s="79"/>
      <c r="O4" s="78">
        <f t="shared" ref="O4:T4" si="1">MAX(O8:O13)</f>
        <v>0.02</v>
      </c>
      <c r="P4" s="78">
        <f t="shared" si="1"/>
        <v>2.1999999999999999E-2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2.75E-2</v>
      </c>
    </row>
    <row r="5" spans="1:22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7.5000000000000002E-4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3.2500000000000003E-3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5.4999999999999997E-3</v>
      </c>
      <c r="N5" s="81"/>
      <c r="O5" s="80">
        <f t="shared" ref="O5:T5" si="3">MEDIAN(O8:O13)</f>
        <v>1.0999999999999999E-2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2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2" x14ac:dyDescent="0.25">
      <c r="A7" s="9" t="s">
        <v>10</v>
      </c>
    </row>
    <row r="8" spans="1:22" x14ac:dyDescent="0.25">
      <c r="A8" s="9"/>
      <c r="B8" t="s">
        <v>46</v>
      </c>
      <c r="C8" s="47" t="s">
        <v>403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2" x14ac:dyDescent="0.25">
      <c r="A9" s="9"/>
      <c r="B9" t="s">
        <v>47</v>
      </c>
      <c r="C9" s="82" t="s">
        <v>404</v>
      </c>
      <c r="D9" s="97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0.02</v>
      </c>
      <c r="P9" s="37">
        <v>2.1999999999999999E-2</v>
      </c>
      <c r="Q9" s="65">
        <v>0.01</v>
      </c>
      <c r="R9" s="65">
        <v>1.0500000000000001E-2</v>
      </c>
      <c r="S9" s="65">
        <v>1.0999999999999999E-2</v>
      </c>
      <c r="T9" s="65">
        <v>2.75E-2</v>
      </c>
      <c r="U9" s="9"/>
    </row>
    <row r="10" spans="1:22" x14ac:dyDescent="0.25">
      <c r="A10" s="9"/>
      <c r="B10" t="s">
        <v>48</v>
      </c>
      <c r="C10" s="47" t="s">
        <v>405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3.0000000000000001E-3</v>
      </c>
      <c r="K10" s="37">
        <v>3.0000000000000001E-3</v>
      </c>
      <c r="L10" s="65">
        <v>8.5000000000000006E-3</v>
      </c>
      <c r="M10" s="65">
        <v>8.9999999999999993E-3</v>
      </c>
      <c r="N10" s="6"/>
      <c r="O10" s="65">
        <v>0.02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2.75E-2</v>
      </c>
      <c r="U10" s="9"/>
    </row>
    <row r="11" spans="1:22" x14ac:dyDescent="0.25">
      <c r="A11" s="9"/>
      <c r="B11" t="s">
        <v>65</v>
      </c>
      <c r="C11" s="87" t="s">
        <v>405</v>
      </c>
      <c r="D11" s="9"/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2" x14ac:dyDescent="0.25">
      <c r="A12" s="9"/>
      <c r="B12" t="s">
        <v>49</v>
      </c>
      <c r="C12" s="87" t="s">
        <v>405</v>
      </c>
      <c r="D12" s="9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1.2E-2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2" x14ac:dyDescent="0.25">
      <c r="A13" s="9"/>
      <c r="B13" t="s">
        <v>50</v>
      </c>
      <c r="C13" s="70" t="s">
        <v>405</v>
      </c>
      <c r="D13" s="97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2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2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8.5000000000000006E-3</v>
      </c>
      <c r="M15" s="42">
        <f t="shared" si="4"/>
        <v>8.9999999999999993E-3</v>
      </c>
      <c r="N15" s="12"/>
      <c r="O15" s="42">
        <f t="shared" ref="O15:T15" si="5">MAX(O8:O13)</f>
        <v>0.02</v>
      </c>
      <c r="P15" s="42">
        <f t="shared" si="5"/>
        <v>2.1999999999999999E-2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2.75E-2</v>
      </c>
    </row>
    <row r="16" spans="1:22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 t="s">
        <v>409</v>
      </c>
      <c r="V16" s="9" t="s">
        <v>410</v>
      </c>
    </row>
    <row r="17" spans="1:22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37">
        <v>2.4500000000000001E-2</v>
      </c>
      <c r="P17" s="37" t="s">
        <v>4</v>
      </c>
      <c r="Q17" s="37">
        <v>2.7E-2</v>
      </c>
      <c r="R17" s="37">
        <v>0.03</v>
      </c>
      <c r="S17" s="37">
        <v>3.1E-2</v>
      </c>
      <c r="T17" s="37">
        <v>3.2599999999999997E-2</v>
      </c>
      <c r="U17" s="36">
        <v>2.5999999999999999E-2</v>
      </c>
      <c r="V17" s="36">
        <v>2.8000000000000001E-2</v>
      </c>
    </row>
    <row r="18" spans="1:22" x14ac:dyDescent="0.25">
      <c r="B18" t="s">
        <v>362</v>
      </c>
      <c r="C18" s="68">
        <v>1.2500000000000001E-2</v>
      </c>
      <c r="D18" s="12"/>
      <c r="E18" s="64">
        <v>1.2500000000000001E-2</v>
      </c>
      <c r="F18" s="37" t="s">
        <v>4</v>
      </c>
      <c r="G18" s="16"/>
      <c r="H18" s="37">
        <v>1.15E-2</v>
      </c>
      <c r="I18" s="37">
        <v>1.2500000000000001E-2</v>
      </c>
      <c r="J18" s="37">
        <v>1.35E-2</v>
      </c>
      <c r="K18" s="37">
        <v>1.4999999999999999E-2</v>
      </c>
      <c r="L18" s="37">
        <v>1.7000000000000001E-2</v>
      </c>
      <c r="M18" s="37">
        <v>1.7999999999999999E-2</v>
      </c>
      <c r="N18" s="16"/>
      <c r="O18" s="67">
        <v>2.3E-2</v>
      </c>
      <c r="P18" s="68"/>
      <c r="Q18" s="67">
        <v>2.8000000000000001E-2</v>
      </c>
      <c r="R18" s="67">
        <v>3.0200000000000001E-2</v>
      </c>
      <c r="S18" s="67">
        <v>3.0599999999999999E-2</v>
      </c>
      <c r="T18" s="67">
        <v>3.2099999999999997E-2</v>
      </c>
    </row>
    <row r="19" spans="1:22" x14ac:dyDescent="0.25">
      <c r="B19" t="s">
        <v>357</v>
      </c>
      <c r="C19" s="68">
        <v>1.6500000000000001E-2</v>
      </c>
      <c r="D19" s="12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2.5000000000000001E-2</v>
      </c>
      <c r="R19" s="68">
        <v>1.4999999999999999E-2</v>
      </c>
      <c r="S19" s="68">
        <v>1.6E-2</v>
      </c>
      <c r="T19" s="68">
        <v>0.02</v>
      </c>
    </row>
    <row r="20" spans="1:22" x14ac:dyDescent="0.25">
      <c r="A20" s="9"/>
      <c r="B20" t="s">
        <v>394</v>
      </c>
      <c r="C20" s="68">
        <v>1.4999999999999999E-2</v>
      </c>
      <c r="D20" s="12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2.5000000000000001E-2</v>
      </c>
      <c r="P20" s="67" t="s">
        <v>4</v>
      </c>
      <c r="Q20" s="67">
        <v>2.8899999999999999E-2</v>
      </c>
      <c r="R20" s="67">
        <v>3.1199999999999999E-2</v>
      </c>
      <c r="S20" s="67">
        <v>3.15E-2</v>
      </c>
      <c r="T20" s="67">
        <v>3.3500000000000002E-2</v>
      </c>
    </row>
    <row r="21" spans="1:22" x14ac:dyDescent="0.25">
      <c r="B21" t="s">
        <v>57</v>
      </c>
      <c r="C21" s="75">
        <v>1.7999999999999999E-2</v>
      </c>
      <c r="D21" s="95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1.7500000000000002E-2</v>
      </c>
      <c r="P21" s="67" t="s">
        <v>4</v>
      </c>
      <c r="Q21" s="67">
        <v>1.9E-2</v>
      </c>
      <c r="R21" s="67">
        <v>1.95E-2</v>
      </c>
      <c r="S21" s="67">
        <v>2.1499999999999998E-2</v>
      </c>
      <c r="T21" s="67">
        <v>2.9499999999999998E-2</v>
      </c>
    </row>
    <row r="22" spans="1:22" x14ac:dyDescent="0.25">
      <c r="B22" t="s">
        <v>19</v>
      </c>
      <c r="C22" s="68">
        <v>1.35E-2</v>
      </c>
      <c r="D22" s="12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2" x14ac:dyDescent="0.25">
      <c r="B23" t="s">
        <v>230</v>
      </c>
      <c r="C23" s="38">
        <v>1.0999999999999999E-2</v>
      </c>
      <c r="D23" s="95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2.5000000000000001E-2</v>
      </c>
      <c r="P23" s="37">
        <v>2.5499999999999998E-2</v>
      </c>
      <c r="Q23" s="37">
        <v>2.5999999999999999E-2</v>
      </c>
      <c r="R23" s="37">
        <v>2.7E-2</v>
      </c>
      <c r="S23" s="37">
        <v>2.75E-2</v>
      </c>
      <c r="T23" s="37">
        <v>0.03</v>
      </c>
    </row>
    <row r="24" spans="1:22" x14ac:dyDescent="0.25">
      <c r="B24" t="s">
        <v>408</v>
      </c>
      <c r="C24" s="70">
        <v>1.0999999999999999E-2</v>
      </c>
      <c r="D24" s="95"/>
      <c r="E24" s="37"/>
      <c r="F24" s="37"/>
      <c r="G24" s="19"/>
      <c r="H24" s="67"/>
      <c r="I24" s="67"/>
      <c r="J24" s="67"/>
      <c r="K24" s="67"/>
      <c r="L24" s="67"/>
      <c r="M24" s="67"/>
      <c r="N24" s="19"/>
      <c r="O24" s="67">
        <v>1.9800000000000002E-2</v>
      </c>
      <c r="P24" s="67"/>
      <c r="Q24" s="67">
        <v>2.18E-2</v>
      </c>
      <c r="R24" s="67">
        <v>2.47E-2</v>
      </c>
      <c r="S24" s="67">
        <v>2.5700000000000001E-2</v>
      </c>
      <c r="T24" s="67">
        <v>2.7199999999999998E-2</v>
      </c>
    </row>
    <row r="25" spans="1:22" x14ac:dyDescent="0.25">
      <c r="B25" t="s">
        <v>23</v>
      </c>
      <c r="C25" s="68" t="s">
        <v>398</v>
      </c>
      <c r="D25" s="79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2.5000000000000001E-2</v>
      </c>
      <c r="P25" s="67" t="s">
        <v>4</v>
      </c>
      <c r="Q25" s="67">
        <v>2.75E-2</v>
      </c>
      <c r="R25" s="67">
        <v>2.9000000000000001E-2</v>
      </c>
      <c r="S25" s="67">
        <v>0.03</v>
      </c>
      <c r="T25" s="67">
        <v>3.15E-2</v>
      </c>
    </row>
    <row r="26" spans="1:22" x14ac:dyDescent="0.25">
      <c r="A26" s="9" t="s">
        <v>24</v>
      </c>
      <c r="C26" s="71"/>
      <c r="D26" s="98"/>
    </row>
    <row r="27" spans="1:22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1.2500000000000001E-2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1.4999999999999999E-2</v>
      </c>
      <c r="L27" s="42">
        <f t="shared" si="6"/>
        <v>1.7000000000000001E-2</v>
      </c>
      <c r="M27" s="42">
        <f t="shared" si="6"/>
        <v>1.7999999999999999E-2</v>
      </c>
      <c r="N27" s="12"/>
      <c r="O27" s="42">
        <f t="shared" ref="O27:T27" si="7">MAX(O17:O25)</f>
        <v>2.5000000000000001E-2</v>
      </c>
      <c r="P27" s="42">
        <f t="shared" si="7"/>
        <v>2.5499999999999998E-2</v>
      </c>
      <c r="Q27" s="42">
        <f t="shared" si="7"/>
        <v>2.8899999999999999E-2</v>
      </c>
      <c r="R27" s="42">
        <f t="shared" si="7"/>
        <v>3.1199999999999999E-2</v>
      </c>
      <c r="S27" s="42">
        <f t="shared" si="7"/>
        <v>3.15E-2</v>
      </c>
      <c r="T27" s="42">
        <f t="shared" si="7"/>
        <v>3.3500000000000002E-2</v>
      </c>
    </row>
    <row r="28" spans="1:22" x14ac:dyDescent="0.25">
      <c r="A28" s="9"/>
      <c r="D28" s="9"/>
    </row>
    <row r="29" spans="1:22" x14ac:dyDescent="0.25">
      <c r="B29" t="s">
        <v>25</v>
      </c>
      <c r="C29" s="68">
        <v>2.0500000000000001E-2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2.4E-2</v>
      </c>
      <c r="P29" s="68" t="s">
        <v>4</v>
      </c>
      <c r="Q29" s="67">
        <v>2.5999999999999999E-2</v>
      </c>
      <c r="R29" s="67">
        <v>2.75E-2</v>
      </c>
      <c r="S29" s="67">
        <v>2.9000000000000001E-2</v>
      </c>
      <c r="T29" s="67">
        <v>3.1E-2</v>
      </c>
    </row>
    <row r="30" spans="1:22" x14ac:dyDescent="0.25">
      <c r="B30" t="s">
        <v>28</v>
      </c>
      <c r="C30" s="68">
        <v>0.02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2.4E-2</v>
      </c>
      <c r="P30" s="68" t="s">
        <v>4</v>
      </c>
      <c r="Q30" s="67">
        <v>2.5999999999999999E-2</v>
      </c>
      <c r="R30" s="67">
        <v>2.75E-2</v>
      </c>
      <c r="S30" s="67">
        <v>2.9000000000000001E-2</v>
      </c>
      <c r="T30" s="67">
        <v>3.1E-2</v>
      </c>
    </row>
    <row r="31" spans="1:22" x14ac:dyDescent="0.25">
      <c r="B31" t="s">
        <v>29</v>
      </c>
      <c r="C31" s="68">
        <v>1.35E-2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2.3E-2</v>
      </c>
      <c r="P31" s="68" t="s">
        <v>4</v>
      </c>
      <c r="Q31" s="68">
        <v>2.5000000000000001E-2</v>
      </c>
      <c r="R31" s="68">
        <v>2.6499999999999999E-2</v>
      </c>
      <c r="S31" s="68">
        <v>2.8000000000000001E-2</v>
      </c>
      <c r="T31" s="68">
        <v>0.03</v>
      </c>
    </row>
    <row r="32" spans="1:22" x14ac:dyDescent="0.25">
      <c r="B32" t="s">
        <v>30</v>
      </c>
      <c r="C32" s="68">
        <v>0.02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2.5000000000000001E-2</v>
      </c>
      <c r="P32" s="68"/>
      <c r="Q32" s="69">
        <v>2.75E-2</v>
      </c>
      <c r="R32" s="69">
        <v>2.75E-2</v>
      </c>
      <c r="S32" s="69">
        <v>2.9000000000000001E-2</v>
      </c>
      <c r="T32" s="69">
        <v>3.1E-2</v>
      </c>
    </row>
    <row r="33" spans="1:21" x14ac:dyDescent="0.25">
      <c r="B33" t="s">
        <v>247</v>
      </c>
      <c r="C33" s="68">
        <v>0.02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2.4E-2</v>
      </c>
      <c r="P33" s="68"/>
      <c r="Q33" s="68">
        <v>2.5999999999999999E-2</v>
      </c>
      <c r="R33" s="68">
        <v>2.75E-2</v>
      </c>
      <c r="S33" s="68">
        <v>2.9000000000000001E-2</v>
      </c>
      <c r="T33" s="68">
        <v>3.1E-2</v>
      </c>
    </row>
    <row r="34" spans="1:21" x14ac:dyDescent="0.25">
      <c r="B34" t="s">
        <v>36</v>
      </c>
      <c r="C34" s="68">
        <v>2.1499999999999998E-2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2.3E-2</v>
      </c>
      <c r="P34" s="68" t="s">
        <v>4</v>
      </c>
      <c r="Q34" s="67">
        <v>2.5000000000000001E-2</v>
      </c>
      <c r="R34" s="67">
        <v>2.6499999999999999E-2</v>
      </c>
      <c r="S34" s="67">
        <v>2.8000000000000001E-2</v>
      </c>
      <c r="T34" s="67">
        <v>0.03</v>
      </c>
    </row>
    <row r="35" spans="1:21" x14ac:dyDescent="0.25">
      <c r="D35" s="9"/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2.1499999999999998E-2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2.5000000000000001E-2</v>
      </c>
      <c r="P36" s="42" t="s">
        <v>4</v>
      </c>
      <c r="Q36" s="42">
        <f>MAX(Q29:Q34)</f>
        <v>2.75E-2</v>
      </c>
      <c r="R36" s="42">
        <f>MAX(R29:R34)</f>
        <v>2.75E-2</v>
      </c>
      <c r="S36" s="42">
        <f>MAX(S29:S34)</f>
        <v>2.9000000000000001E-2</v>
      </c>
      <c r="T36" s="42">
        <f>MAX(T29:T34)</f>
        <v>3.1E-2</v>
      </c>
      <c r="U36" s="8"/>
    </row>
    <row r="37" spans="1:21" x14ac:dyDescent="0.25">
      <c r="A37" s="9" t="s">
        <v>38</v>
      </c>
      <c r="D37" s="9"/>
    </row>
    <row r="38" spans="1:21" x14ac:dyDescent="0.25">
      <c r="B38" s="9" t="s">
        <v>38</v>
      </c>
      <c r="C38" s="78">
        <v>1.15E-2</v>
      </c>
      <c r="D38" s="12"/>
      <c r="E38" s="83">
        <v>1.4E-2</v>
      </c>
      <c r="F38" s="80">
        <v>1.4999999999999999E-2</v>
      </c>
      <c r="G38" s="12"/>
      <c r="H38" s="80">
        <v>1.15E-2</v>
      </c>
      <c r="I38" s="80">
        <v>1.2500000000000001E-2</v>
      </c>
      <c r="J38" s="80">
        <v>1.35E-2</v>
      </c>
      <c r="K38" s="80">
        <v>1.4999999999999999E-2</v>
      </c>
      <c r="L38" s="80">
        <v>1.7000000000000001E-2</v>
      </c>
      <c r="M38" s="80">
        <v>1.7999999999999999E-2</v>
      </c>
      <c r="N38" s="61"/>
      <c r="O38" s="80">
        <v>2.3599999999999999E-2</v>
      </c>
      <c r="P38" s="80">
        <v>2.5499999999999998E-2</v>
      </c>
      <c r="Q38" s="80">
        <v>2.7300000000000001E-2</v>
      </c>
      <c r="R38" s="80">
        <v>2.9700000000000001E-2</v>
      </c>
      <c r="S38" s="80">
        <v>3.0099999999999998E-2</v>
      </c>
      <c r="T38" s="80">
        <v>3.2000000000000001E-2</v>
      </c>
    </row>
    <row r="39" spans="1:21" x14ac:dyDescent="0.25">
      <c r="B39" s="9" t="s">
        <v>392</v>
      </c>
      <c r="C39" s="78">
        <v>1.15E-2</v>
      </c>
      <c r="D39" s="12"/>
      <c r="E39" s="83">
        <v>1.4500000000000001E-2</v>
      </c>
      <c r="F39" s="80">
        <v>1.55E-2</v>
      </c>
      <c r="G39" s="12"/>
      <c r="H39" s="80">
        <v>1.2E-2</v>
      </c>
      <c r="I39" s="80">
        <v>1.2999999999999999E-2</v>
      </c>
      <c r="J39" s="80">
        <v>1.4E-2</v>
      </c>
      <c r="K39" s="80">
        <v>1.55E-2</v>
      </c>
      <c r="L39" s="80">
        <v>1.7500000000000002E-2</v>
      </c>
      <c r="M39" s="80">
        <v>1.8499999999999999E-2</v>
      </c>
      <c r="N39" s="61"/>
      <c r="O39" s="80">
        <v>2.41E-2</v>
      </c>
      <c r="P39" s="80">
        <v>2.5999999999999999E-2</v>
      </c>
      <c r="Q39" s="80">
        <v>2.7799999999999998E-2</v>
      </c>
      <c r="R39" s="80">
        <v>3.0200000000000001E-2</v>
      </c>
      <c r="S39" s="80">
        <v>3.0599999999999999E-2</v>
      </c>
      <c r="T39" s="80">
        <v>3.2500000000000001E-2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1.7999999999999999E-2</v>
      </c>
      <c r="F40" s="78">
        <v>2.3E-2</v>
      </c>
      <c r="G40" s="12"/>
      <c r="H40" s="78">
        <v>1.9E-2</v>
      </c>
      <c r="I40" s="78">
        <v>1.9E-2</v>
      </c>
      <c r="J40" s="78">
        <v>1.9E-2</v>
      </c>
      <c r="K40" s="78">
        <v>0.02</v>
      </c>
      <c r="L40" s="78">
        <v>2.0500000000000001E-2</v>
      </c>
      <c r="M40" s="78">
        <v>2.1000000000000001E-2</v>
      </c>
      <c r="N40" s="60"/>
      <c r="O40" s="78">
        <v>2.75E-2</v>
      </c>
      <c r="P40" s="78">
        <v>0.03</v>
      </c>
      <c r="Q40" s="78">
        <v>3.1E-2</v>
      </c>
      <c r="R40" s="78">
        <v>3.15E-2</v>
      </c>
      <c r="S40" s="78">
        <v>3.2000000000000001E-2</v>
      </c>
      <c r="T40" s="78">
        <v>3.2500000000000001E-2</v>
      </c>
    </row>
    <row r="41" spans="1:21" x14ac:dyDescent="0.25">
      <c r="B41" t="s">
        <v>256</v>
      </c>
    </row>
    <row r="42" spans="1:21" x14ac:dyDescent="0.25">
      <c r="B42" t="s">
        <v>401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B13" sqref="B13"/>
      <pageMargins left="0.25" right="0.25" top="0.75" bottom="0.75" header="0.3" footer="0.3"/>
      <pageSetup scale="70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4354" priority="42" operator="greaterThan">
      <formula>0.0165</formula>
    </cfRule>
  </conditionalFormatting>
  <conditionalFormatting sqref="N23">
    <cfRule type="cellIs" dxfId="4353" priority="41" operator="greaterThan">
      <formula>0.018</formula>
    </cfRule>
  </conditionalFormatting>
  <conditionalFormatting sqref="G5:G6">
    <cfRule type="cellIs" dxfId="4352" priority="40" operator="greaterThan">
      <formula>0.0165</formula>
    </cfRule>
  </conditionalFormatting>
  <conditionalFormatting sqref="G24">
    <cfRule type="cellIs" dxfId="4351" priority="39" operator="greaterThan">
      <formula>0.0165</formula>
    </cfRule>
  </conditionalFormatting>
  <conditionalFormatting sqref="C8:C13">
    <cfRule type="top10" dxfId="4350" priority="38" rank="1"/>
  </conditionalFormatting>
  <conditionalFormatting sqref="E8:E9 E11:E12">
    <cfRule type="top10" dxfId="4349" priority="37" rank="1"/>
  </conditionalFormatting>
  <conditionalFormatting sqref="H8:H9 H11:H13">
    <cfRule type="top10" dxfId="4348" priority="36" rank="1"/>
  </conditionalFormatting>
  <conditionalFormatting sqref="I8:I9 I11:I13">
    <cfRule type="top10" dxfId="4347" priority="35" rank="1"/>
  </conditionalFormatting>
  <conditionalFormatting sqref="K8:K9 K11:K13">
    <cfRule type="top10" dxfId="4346" priority="34" rank="1"/>
  </conditionalFormatting>
  <conditionalFormatting sqref="L8:L13">
    <cfRule type="top10" dxfId="4345" priority="33" rank="1"/>
  </conditionalFormatting>
  <conditionalFormatting sqref="M8:M13">
    <cfRule type="top10" dxfId="4344" priority="32" rank="1"/>
  </conditionalFormatting>
  <conditionalFormatting sqref="O8:O13">
    <cfRule type="top10" dxfId="4343" priority="31" rank="1"/>
  </conditionalFormatting>
  <conditionalFormatting sqref="P8:P13">
    <cfRule type="top10" dxfId="4342" priority="30" rank="1"/>
  </conditionalFormatting>
  <conditionalFormatting sqref="Q8:Q13">
    <cfRule type="top10" dxfId="4341" priority="29" rank="1"/>
  </conditionalFormatting>
  <conditionalFormatting sqref="R8:R13">
    <cfRule type="top10" dxfId="4340" priority="28" rank="1"/>
  </conditionalFormatting>
  <conditionalFormatting sqref="S8:S13">
    <cfRule type="top10" dxfId="4339" priority="27" rank="1"/>
  </conditionalFormatting>
  <conditionalFormatting sqref="T8:T13">
    <cfRule type="top10" dxfId="4338" priority="26" rank="1"/>
  </conditionalFormatting>
  <conditionalFormatting sqref="H17:H25">
    <cfRule type="top10" dxfId="4337" priority="25" rank="1"/>
  </conditionalFormatting>
  <conditionalFormatting sqref="I17:I25">
    <cfRule type="top10" dxfId="4336" priority="24" rank="1"/>
  </conditionalFormatting>
  <conditionalFormatting sqref="J17:J22 J24:J25">
    <cfRule type="top10" dxfId="4335" priority="23" rank="1"/>
  </conditionalFormatting>
  <conditionalFormatting sqref="K17:K25">
    <cfRule type="top10" dxfId="4334" priority="22" rank="1"/>
  </conditionalFormatting>
  <conditionalFormatting sqref="L17:L25">
    <cfRule type="top10" dxfId="4333" priority="21" rank="1"/>
  </conditionalFormatting>
  <conditionalFormatting sqref="M17:M25">
    <cfRule type="top10" dxfId="4332" priority="20" rank="1"/>
  </conditionalFormatting>
  <conditionalFormatting sqref="C17:C25">
    <cfRule type="top10" dxfId="4331" priority="19" rank="1"/>
  </conditionalFormatting>
  <conditionalFormatting sqref="C29:C34">
    <cfRule type="top10" dxfId="4330" priority="18" rank="1"/>
  </conditionalFormatting>
  <conditionalFormatting sqref="E17:E25">
    <cfRule type="top10" dxfId="4329" priority="17" rank="1"/>
  </conditionalFormatting>
  <conditionalFormatting sqref="F17:F25">
    <cfRule type="top10" dxfId="4328" priority="16" rank="1"/>
  </conditionalFormatting>
  <conditionalFormatting sqref="F8:F13">
    <cfRule type="top10" dxfId="4327" priority="15" rank="1"/>
  </conditionalFormatting>
  <conditionalFormatting sqref="O29:O34">
    <cfRule type="top10" dxfId="4326" priority="14" rank="1"/>
  </conditionalFormatting>
  <conditionalFormatting sqref="Q29:Q34">
    <cfRule type="top10" dxfId="4325" priority="13" rank="1"/>
  </conditionalFormatting>
  <conditionalFormatting sqref="R29:R34">
    <cfRule type="top10" dxfId="4324" priority="9" rank="1"/>
    <cfRule type="top10" dxfId="4323" priority="12" rank="1"/>
  </conditionalFormatting>
  <conditionalFormatting sqref="S29:S34">
    <cfRule type="top10" dxfId="4322" priority="11" rank="1"/>
  </conditionalFormatting>
  <conditionalFormatting sqref="T29:T34">
    <cfRule type="top10" dxfId="4321" priority="10" rank="1"/>
  </conditionalFormatting>
  <conditionalFormatting sqref="H10">
    <cfRule type="top10" dxfId="4320" priority="8" rank="1"/>
  </conditionalFormatting>
  <conditionalFormatting sqref="P18:P25">
    <cfRule type="top10" dxfId="4319" priority="7" percent="1" rank="10"/>
  </conditionalFormatting>
  <conditionalFormatting sqref="O17:O25">
    <cfRule type="top10" dxfId="4318" priority="6" rank="1"/>
  </conditionalFormatting>
  <conditionalFormatting sqref="P17">
    <cfRule type="top10" dxfId="4317" priority="5" rank="1"/>
  </conditionalFormatting>
  <conditionalFormatting sqref="Q17:Q25">
    <cfRule type="top10" dxfId="4316" priority="4" rank="1"/>
  </conditionalFormatting>
  <conditionalFormatting sqref="R17:R25">
    <cfRule type="top10" dxfId="4315" priority="3" rank="1"/>
  </conditionalFormatting>
  <conditionalFormatting sqref="S17:S25">
    <cfRule type="top10" dxfId="4314" priority="2" rank="1"/>
  </conditionalFormatting>
  <conditionalFormatting sqref="T17:T25">
    <cfRule type="top10" dxfId="4313" priority="1" rank="1"/>
  </conditionalFormatting>
  <pageMargins left="0.25" right="0.25" top="0.75" bottom="0.75" header="0.3" footer="0.3"/>
  <pageSetup scale="70" fitToHeight="0" orientation="landscape" r:id="rId2"/>
  <legacyDrawing r:id="rId3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V42"/>
  <sheetViews>
    <sheetView zoomScaleNormal="100" workbookViewId="0">
      <pane ySplit="2" topLeftCell="A3" activePane="bottomLeft" state="frozen"/>
      <selection pane="bottomLeft" activeCell="D27" sqref="D27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6.5703125" bestFit="1" customWidth="1"/>
    <col min="13" max="13" width="6.42578125" customWidth="1"/>
    <col min="14" max="14" width="5.85546875" customWidth="1"/>
    <col min="15" max="20" width="8" bestFit="1" customWidth="1"/>
    <col min="21" max="21" width="8.7109375" bestFit="1" customWidth="1"/>
  </cols>
  <sheetData>
    <row r="1" spans="1:22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2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2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2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8.5000000000000006E-3</v>
      </c>
      <c r="M4" s="78">
        <f t="shared" si="0"/>
        <v>8.9999999999999993E-3</v>
      </c>
      <c r="N4" s="79"/>
      <c r="O4" s="78">
        <f t="shared" ref="O4:T4" si="1">MAX(O8:O13)</f>
        <v>0.02</v>
      </c>
      <c r="P4" s="78">
        <f t="shared" si="1"/>
        <v>2.1999999999999999E-2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2.75E-2</v>
      </c>
    </row>
    <row r="5" spans="1:22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7.5000000000000002E-4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3.2500000000000003E-3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5.4999999999999997E-3</v>
      </c>
      <c r="N5" s="81"/>
      <c r="O5" s="80">
        <f t="shared" ref="O5:T5" si="3">MEDIAN(O8:O13)</f>
        <v>1.0499999999999999E-2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2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2" x14ac:dyDescent="0.25">
      <c r="A7" s="9" t="s">
        <v>10</v>
      </c>
    </row>
    <row r="8" spans="1:22" x14ac:dyDescent="0.25">
      <c r="A8" s="9"/>
      <c r="B8" t="s">
        <v>46</v>
      </c>
      <c r="C8" s="47" t="s">
        <v>403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2" x14ac:dyDescent="0.25">
      <c r="A9" s="9"/>
      <c r="B9" t="s">
        <v>47</v>
      </c>
      <c r="C9" s="82" t="s">
        <v>404</v>
      </c>
      <c r="D9" s="97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0.02</v>
      </c>
      <c r="P9" s="37">
        <v>2.1999999999999999E-2</v>
      </c>
      <c r="Q9" s="65">
        <v>0.01</v>
      </c>
      <c r="R9" s="65">
        <v>1.0500000000000001E-2</v>
      </c>
      <c r="S9" s="65">
        <v>1.0999999999999999E-2</v>
      </c>
      <c r="T9" s="65">
        <v>2.75E-2</v>
      </c>
      <c r="U9" s="9"/>
    </row>
    <row r="10" spans="1:22" x14ac:dyDescent="0.25">
      <c r="A10" s="9"/>
      <c r="B10" t="s">
        <v>48</v>
      </c>
      <c r="C10" s="47" t="s">
        <v>405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3.0000000000000001E-3</v>
      </c>
      <c r="K10" s="37">
        <v>3.0000000000000001E-3</v>
      </c>
      <c r="L10" s="65">
        <v>8.5000000000000006E-3</v>
      </c>
      <c r="M10" s="65">
        <v>8.9999999999999993E-3</v>
      </c>
      <c r="N10" s="6"/>
      <c r="O10" s="65">
        <v>0.02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2.75E-2</v>
      </c>
      <c r="U10" s="9"/>
    </row>
    <row r="11" spans="1:22" x14ac:dyDescent="0.25">
      <c r="A11" s="9"/>
      <c r="B11" t="s">
        <v>65</v>
      </c>
      <c r="C11" s="87" t="s">
        <v>405</v>
      </c>
      <c r="D11" s="9"/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2" x14ac:dyDescent="0.25">
      <c r="A12" s="9"/>
      <c r="B12" t="s">
        <v>49</v>
      </c>
      <c r="C12" s="87" t="s">
        <v>405</v>
      </c>
      <c r="D12" s="9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1.0999999999999999E-2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2" x14ac:dyDescent="0.25">
      <c r="A13" s="9"/>
      <c r="B13" t="s">
        <v>50</v>
      </c>
      <c r="C13" s="70" t="s">
        <v>405</v>
      </c>
      <c r="D13" s="97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2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2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8.5000000000000006E-3</v>
      </c>
      <c r="M15" s="42">
        <f t="shared" si="4"/>
        <v>8.9999999999999993E-3</v>
      </c>
      <c r="N15" s="12"/>
      <c r="O15" s="42">
        <f t="shared" ref="O15:T15" si="5">MAX(O8:O13)</f>
        <v>0.02</v>
      </c>
      <c r="P15" s="42">
        <f t="shared" si="5"/>
        <v>2.1999999999999999E-2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2.75E-2</v>
      </c>
    </row>
    <row r="16" spans="1:22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 t="s">
        <v>409</v>
      </c>
      <c r="V16" s="9" t="s">
        <v>410</v>
      </c>
    </row>
    <row r="17" spans="1:22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37">
        <v>2.4500000000000001E-2</v>
      </c>
      <c r="P17" s="37" t="s">
        <v>4</v>
      </c>
      <c r="Q17" s="37">
        <v>2.7E-2</v>
      </c>
      <c r="R17" s="37">
        <v>0.03</v>
      </c>
      <c r="S17" s="37">
        <v>3.1E-2</v>
      </c>
      <c r="T17" s="37">
        <v>3.2599999999999997E-2</v>
      </c>
      <c r="U17" s="36">
        <v>2.5999999999999999E-2</v>
      </c>
      <c r="V17" s="36">
        <v>2.8000000000000001E-2</v>
      </c>
    </row>
    <row r="18" spans="1:22" x14ac:dyDescent="0.25">
      <c r="B18" t="s">
        <v>362</v>
      </c>
      <c r="C18" s="68">
        <v>1.2500000000000001E-2</v>
      </c>
      <c r="D18" s="12"/>
      <c r="E18" s="64">
        <v>1.2500000000000001E-2</v>
      </c>
      <c r="F18" s="37" t="s">
        <v>4</v>
      </c>
      <c r="G18" s="16"/>
      <c r="H18" s="37">
        <v>1.15E-2</v>
      </c>
      <c r="I18" s="37">
        <v>1.2500000000000001E-2</v>
      </c>
      <c r="J18" s="37">
        <v>1.35E-2</v>
      </c>
      <c r="K18" s="37">
        <v>1.4999999999999999E-2</v>
      </c>
      <c r="L18" s="37">
        <v>1.7000000000000001E-2</v>
      </c>
      <c r="M18" s="37">
        <v>1.7999999999999999E-2</v>
      </c>
      <c r="N18" s="16"/>
      <c r="O18" s="67">
        <v>2.3E-2</v>
      </c>
      <c r="P18" s="68"/>
      <c r="Q18" s="67">
        <v>2.75E-2</v>
      </c>
      <c r="R18" s="67">
        <v>2.9499999999999998E-2</v>
      </c>
      <c r="S18" s="67">
        <v>2.9899999999999999E-2</v>
      </c>
      <c r="T18" s="67">
        <v>3.1800000000000002E-2</v>
      </c>
    </row>
    <row r="19" spans="1:22" x14ac:dyDescent="0.25">
      <c r="B19" t="s">
        <v>357</v>
      </c>
      <c r="C19" s="68">
        <v>1.6500000000000001E-2</v>
      </c>
      <c r="D19" s="12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2.5000000000000001E-2</v>
      </c>
      <c r="R19" s="68">
        <v>1.4999999999999999E-2</v>
      </c>
      <c r="S19" s="68">
        <v>1.6E-2</v>
      </c>
      <c r="T19" s="68">
        <v>0.02</v>
      </c>
    </row>
    <row r="20" spans="1:22" x14ac:dyDescent="0.25">
      <c r="A20" s="9"/>
      <c r="B20" t="s">
        <v>394</v>
      </c>
      <c r="C20" s="68">
        <v>1.7999999999999999E-2</v>
      </c>
      <c r="D20" s="12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2.5000000000000001E-2</v>
      </c>
      <c r="P20" s="67" t="s">
        <v>4</v>
      </c>
      <c r="Q20" s="67">
        <v>2.8899999999999999E-2</v>
      </c>
      <c r="R20" s="67">
        <v>3.1199999999999999E-2</v>
      </c>
      <c r="S20" s="67">
        <v>3.15E-2</v>
      </c>
      <c r="T20" s="67">
        <v>3.3500000000000002E-2</v>
      </c>
    </row>
    <row r="21" spans="1:22" x14ac:dyDescent="0.25">
      <c r="B21" t="s">
        <v>57</v>
      </c>
      <c r="C21" s="75">
        <v>1.7999999999999999E-2</v>
      </c>
      <c r="D21" s="95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1.7500000000000002E-2</v>
      </c>
      <c r="P21" s="67" t="s">
        <v>4</v>
      </c>
      <c r="Q21" s="67">
        <v>1.9E-2</v>
      </c>
      <c r="R21" s="67">
        <v>1.95E-2</v>
      </c>
      <c r="S21" s="67">
        <v>2.1499999999999998E-2</v>
      </c>
      <c r="T21" s="67">
        <v>2.9499999999999998E-2</v>
      </c>
    </row>
    <row r="22" spans="1:22" x14ac:dyDescent="0.25">
      <c r="B22" t="s">
        <v>19</v>
      </c>
      <c r="C22" s="68">
        <v>1.35E-2</v>
      </c>
      <c r="D22" s="12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2" x14ac:dyDescent="0.25">
      <c r="B23" t="s">
        <v>230</v>
      </c>
      <c r="C23" s="38">
        <v>1.0999999999999999E-2</v>
      </c>
      <c r="D23" s="95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2.3E-2</v>
      </c>
      <c r="P23" s="37">
        <v>2.4E-2</v>
      </c>
      <c r="Q23" s="37">
        <v>2.5000000000000001E-2</v>
      </c>
      <c r="R23" s="37">
        <v>2.5999999999999999E-2</v>
      </c>
      <c r="S23" s="37">
        <v>2.6499999999999999E-2</v>
      </c>
      <c r="T23" s="37">
        <v>0.03</v>
      </c>
    </row>
    <row r="24" spans="1:22" x14ac:dyDescent="0.25">
      <c r="B24" t="s">
        <v>408</v>
      </c>
      <c r="C24" s="70">
        <v>1.0999999999999999E-2</v>
      </c>
      <c r="D24" s="95"/>
      <c r="E24" s="37"/>
      <c r="F24" s="37"/>
      <c r="G24" s="19"/>
      <c r="H24" s="67"/>
      <c r="I24" s="67"/>
      <c r="J24" s="67"/>
      <c r="K24" s="67"/>
      <c r="L24" s="67"/>
      <c r="M24" s="67"/>
      <c r="N24" s="19"/>
      <c r="O24" s="67">
        <v>1.9800000000000002E-2</v>
      </c>
      <c r="P24" s="67"/>
      <c r="Q24" s="67">
        <v>2.18E-2</v>
      </c>
      <c r="R24" s="67">
        <v>2.47E-2</v>
      </c>
      <c r="S24" s="67">
        <v>2.5700000000000001E-2</v>
      </c>
      <c r="T24" s="67">
        <v>2.7199999999999998E-2</v>
      </c>
    </row>
    <row r="25" spans="1:22" x14ac:dyDescent="0.25">
      <c r="B25" t="s">
        <v>23</v>
      </c>
      <c r="C25" s="68" t="s">
        <v>398</v>
      </c>
      <c r="D25" s="79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2.4E-2</v>
      </c>
      <c r="P25" s="67" t="s">
        <v>4</v>
      </c>
      <c r="Q25" s="67">
        <v>2.6499999999999999E-2</v>
      </c>
      <c r="R25" s="67">
        <v>2.75E-2</v>
      </c>
      <c r="S25" s="67">
        <v>2.8500000000000001E-2</v>
      </c>
      <c r="T25" s="67">
        <v>3.0499999999999999E-2</v>
      </c>
    </row>
    <row r="26" spans="1:22" x14ac:dyDescent="0.25">
      <c r="A26" s="9" t="s">
        <v>24</v>
      </c>
      <c r="C26" s="71"/>
      <c r="D26" s="98"/>
    </row>
    <row r="27" spans="1:22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1.2500000000000001E-2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1.4999999999999999E-2</v>
      </c>
      <c r="L27" s="42">
        <f t="shared" si="6"/>
        <v>1.7000000000000001E-2</v>
      </c>
      <c r="M27" s="42">
        <f t="shared" si="6"/>
        <v>1.7999999999999999E-2</v>
      </c>
      <c r="N27" s="12"/>
      <c r="O27" s="42">
        <f t="shared" ref="O27:T27" si="7">MAX(O17:O25)</f>
        <v>2.5000000000000001E-2</v>
      </c>
      <c r="P27" s="42">
        <f t="shared" si="7"/>
        <v>2.4E-2</v>
      </c>
      <c r="Q27" s="42">
        <f t="shared" si="7"/>
        <v>2.8899999999999999E-2</v>
      </c>
      <c r="R27" s="42">
        <f t="shared" si="7"/>
        <v>3.1199999999999999E-2</v>
      </c>
      <c r="S27" s="42">
        <f t="shared" si="7"/>
        <v>3.15E-2</v>
      </c>
      <c r="T27" s="42">
        <f t="shared" si="7"/>
        <v>3.3500000000000002E-2</v>
      </c>
    </row>
    <row r="28" spans="1:22" x14ac:dyDescent="0.25">
      <c r="A28" s="9"/>
      <c r="D28" s="9"/>
    </row>
    <row r="29" spans="1:22" x14ac:dyDescent="0.25">
      <c r="B29" t="s">
        <v>25</v>
      </c>
      <c r="C29" s="68">
        <v>2.0500000000000001E-2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2.4E-2</v>
      </c>
      <c r="P29" s="68" t="s">
        <v>4</v>
      </c>
      <c r="Q29" s="67">
        <v>2.5999999999999999E-2</v>
      </c>
      <c r="R29" s="67">
        <v>2.75E-2</v>
      </c>
      <c r="S29" s="67">
        <v>2.9000000000000001E-2</v>
      </c>
      <c r="T29" s="67">
        <v>3.1E-2</v>
      </c>
    </row>
    <row r="30" spans="1:22" x14ac:dyDescent="0.25">
      <c r="B30" t="s">
        <v>28</v>
      </c>
      <c r="C30" s="68">
        <v>0.02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2.4E-2</v>
      </c>
      <c r="P30" s="68" t="s">
        <v>4</v>
      </c>
      <c r="Q30" s="67">
        <v>2.5999999999999999E-2</v>
      </c>
      <c r="R30" s="67">
        <v>2.75E-2</v>
      </c>
      <c r="S30" s="67">
        <v>2.9000000000000001E-2</v>
      </c>
      <c r="T30" s="67">
        <v>3.1E-2</v>
      </c>
    </row>
    <row r="31" spans="1:22" x14ac:dyDescent="0.25">
      <c r="B31" t="s">
        <v>29</v>
      </c>
      <c r="C31" s="68">
        <v>1.35E-2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2.3E-2</v>
      </c>
      <c r="P31" s="68" t="s">
        <v>4</v>
      </c>
      <c r="Q31" s="68">
        <v>2.5000000000000001E-2</v>
      </c>
      <c r="R31" s="68">
        <v>2.6499999999999999E-2</v>
      </c>
      <c r="S31" s="68">
        <v>2.8000000000000001E-2</v>
      </c>
      <c r="T31" s="68">
        <v>0.03</v>
      </c>
    </row>
    <row r="32" spans="1:22" x14ac:dyDescent="0.25">
      <c r="B32" t="s">
        <v>30</v>
      </c>
      <c r="C32" s="68">
        <v>0.02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2.5000000000000001E-2</v>
      </c>
      <c r="P32" s="68"/>
      <c r="Q32" s="69">
        <v>2.75E-2</v>
      </c>
      <c r="R32" s="69">
        <v>2.75E-2</v>
      </c>
      <c r="S32" s="69">
        <v>2.9000000000000001E-2</v>
      </c>
      <c r="T32" s="69">
        <v>3.1E-2</v>
      </c>
    </row>
    <row r="33" spans="1:21" x14ac:dyDescent="0.25">
      <c r="B33" t="s">
        <v>247</v>
      </c>
      <c r="C33" s="68">
        <v>0.02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2.4E-2</v>
      </c>
      <c r="P33" s="68"/>
      <c r="Q33" s="68">
        <v>2.5999999999999999E-2</v>
      </c>
      <c r="R33" s="68">
        <v>2.75E-2</v>
      </c>
      <c r="S33" s="68">
        <v>2.9000000000000001E-2</v>
      </c>
      <c r="T33" s="68">
        <v>3.1E-2</v>
      </c>
    </row>
    <row r="34" spans="1:21" x14ac:dyDescent="0.25">
      <c r="B34" t="s">
        <v>36</v>
      </c>
      <c r="C34" s="68">
        <v>2.1499999999999998E-2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2.3E-2</v>
      </c>
      <c r="P34" s="68" t="s">
        <v>4</v>
      </c>
      <c r="Q34" s="67">
        <v>2.5000000000000001E-2</v>
      </c>
      <c r="R34" s="67">
        <v>2.6499999999999999E-2</v>
      </c>
      <c r="S34" s="67">
        <v>2.8000000000000001E-2</v>
      </c>
      <c r="T34" s="67">
        <v>0.03</v>
      </c>
    </row>
    <row r="35" spans="1:21" x14ac:dyDescent="0.25">
      <c r="D35" s="9"/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2.1499999999999998E-2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2.5000000000000001E-2</v>
      </c>
      <c r="P36" s="42" t="s">
        <v>4</v>
      </c>
      <c r="Q36" s="42">
        <f>MAX(Q29:Q34)</f>
        <v>2.75E-2</v>
      </c>
      <c r="R36" s="42">
        <f>MAX(R29:R34)</f>
        <v>2.75E-2</v>
      </c>
      <c r="S36" s="42">
        <f>MAX(S29:S34)</f>
        <v>2.9000000000000001E-2</v>
      </c>
      <c r="T36" s="42">
        <f>MAX(T29:T34)</f>
        <v>3.1E-2</v>
      </c>
      <c r="U36" s="8"/>
    </row>
    <row r="37" spans="1:21" x14ac:dyDescent="0.25">
      <c r="A37" s="9" t="s">
        <v>38</v>
      </c>
      <c r="D37" s="9"/>
    </row>
    <row r="38" spans="1:21" x14ac:dyDescent="0.25">
      <c r="B38" s="9" t="s">
        <v>38</v>
      </c>
      <c r="C38" s="78">
        <v>1.15E-2</v>
      </c>
      <c r="D38" s="12"/>
      <c r="E38" s="83">
        <v>1.4E-2</v>
      </c>
      <c r="F38" s="80">
        <v>1.4999999999999999E-2</v>
      </c>
      <c r="G38" s="12"/>
      <c r="H38" s="80">
        <v>1.15E-2</v>
      </c>
      <c r="I38" s="80">
        <v>1.2500000000000001E-2</v>
      </c>
      <c r="J38" s="80">
        <v>1.35E-2</v>
      </c>
      <c r="K38" s="80">
        <v>1.4999999999999999E-2</v>
      </c>
      <c r="L38" s="80">
        <v>1.7000000000000001E-2</v>
      </c>
      <c r="M38" s="80">
        <v>1.7999999999999999E-2</v>
      </c>
      <c r="N38" s="61"/>
      <c r="O38" s="80">
        <v>2.3E-2</v>
      </c>
      <c r="P38" s="80">
        <v>2.5000000000000001E-2</v>
      </c>
      <c r="Q38" s="80">
        <v>2.6700000000000002E-2</v>
      </c>
      <c r="R38" s="80">
        <v>2.9000000000000001E-2</v>
      </c>
      <c r="S38" s="80">
        <v>2.9399999999999999E-2</v>
      </c>
      <c r="T38" s="80">
        <v>3.15E-2</v>
      </c>
    </row>
    <row r="39" spans="1:21" x14ac:dyDescent="0.25">
      <c r="B39" s="9" t="s">
        <v>392</v>
      </c>
      <c r="C39" s="78">
        <v>1.15E-2</v>
      </c>
      <c r="D39" s="12"/>
      <c r="E39" s="83">
        <v>1.4500000000000001E-2</v>
      </c>
      <c r="F39" s="80">
        <v>1.55E-2</v>
      </c>
      <c r="G39" s="12"/>
      <c r="H39" s="80">
        <v>1.2E-2</v>
      </c>
      <c r="I39" s="80">
        <v>1.2999999999999999E-2</v>
      </c>
      <c r="J39" s="80">
        <v>1.4E-2</v>
      </c>
      <c r="K39" s="80">
        <v>1.55E-2</v>
      </c>
      <c r="L39" s="80">
        <v>1.7500000000000002E-2</v>
      </c>
      <c r="M39" s="80">
        <v>1.8499999999999999E-2</v>
      </c>
      <c r="N39" s="61"/>
      <c r="O39" s="80">
        <v>2.35E-2</v>
      </c>
      <c r="P39" s="80">
        <v>2.5499999999999998E-2</v>
      </c>
      <c r="Q39" s="80">
        <v>2.7199999999999998E-2</v>
      </c>
      <c r="R39" s="80">
        <v>2.9499999999999998E-2</v>
      </c>
      <c r="S39" s="80">
        <v>2.9899999999999999E-2</v>
      </c>
      <c r="T39" s="80">
        <v>3.2000000000000001E-2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1.7999999999999999E-2</v>
      </c>
      <c r="F40" s="78">
        <v>2.3E-2</v>
      </c>
      <c r="G40" s="12"/>
      <c r="H40" s="78">
        <v>1.9E-2</v>
      </c>
      <c r="I40" s="78">
        <v>1.9E-2</v>
      </c>
      <c r="J40" s="78">
        <v>1.9E-2</v>
      </c>
      <c r="K40" s="78">
        <v>0.02</v>
      </c>
      <c r="L40" s="78">
        <v>2.0500000000000001E-2</v>
      </c>
      <c r="M40" s="78">
        <v>2.1000000000000001E-2</v>
      </c>
      <c r="N40" s="60"/>
      <c r="O40" s="78">
        <v>2.75E-2</v>
      </c>
      <c r="P40" s="78">
        <v>0.03</v>
      </c>
      <c r="Q40" s="78">
        <v>3.1E-2</v>
      </c>
      <c r="R40" s="78">
        <v>3.15E-2</v>
      </c>
      <c r="S40" s="78">
        <v>3.2000000000000001E-2</v>
      </c>
      <c r="T40" s="78">
        <v>3.2500000000000001E-2</v>
      </c>
    </row>
    <row r="41" spans="1:21" x14ac:dyDescent="0.25">
      <c r="B41" t="s">
        <v>256</v>
      </c>
    </row>
    <row r="42" spans="1:21" x14ac:dyDescent="0.25">
      <c r="B42" t="s">
        <v>401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D27" sqref="D27"/>
      <pageMargins left="0.25" right="0.25" top="0.75" bottom="0.75" header="0.3" footer="0.3"/>
      <pageSetup scale="70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4312" priority="42" operator="greaterThan">
      <formula>0.0165</formula>
    </cfRule>
  </conditionalFormatting>
  <conditionalFormatting sqref="N23">
    <cfRule type="cellIs" dxfId="4311" priority="41" operator="greaterThan">
      <formula>0.018</formula>
    </cfRule>
  </conditionalFormatting>
  <conditionalFormatting sqref="G5:G6">
    <cfRule type="cellIs" dxfId="4310" priority="40" operator="greaterThan">
      <formula>0.0165</formula>
    </cfRule>
  </conditionalFormatting>
  <conditionalFormatting sqref="G24">
    <cfRule type="cellIs" dxfId="4309" priority="39" operator="greaterThan">
      <formula>0.0165</formula>
    </cfRule>
  </conditionalFormatting>
  <conditionalFormatting sqref="C8:C13">
    <cfRule type="top10" dxfId="4308" priority="38" rank="1"/>
  </conditionalFormatting>
  <conditionalFormatting sqref="E8:E9 E11:E12">
    <cfRule type="top10" dxfId="4307" priority="37" rank="1"/>
  </conditionalFormatting>
  <conditionalFormatting sqref="H8:H9 H11:H13">
    <cfRule type="top10" dxfId="4306" priority="36" rank="1"/>
  </conditionalFormatting>
  <conditionalFormatting sqref="I8:I9 I11:I13">
    <cfRule type="top10" dxfId="4305" priority="35" rank="1"/>
  </conditionalFormatting>
  <conditionalFormatting sqref="K8:K9 K11:K13">
    <cfRule type="top10" dxfId="4304" priority="34" rank="1"/>
  </conditionalFormatting>
  <conditionalFormatting sqref="L8:L13">
    <cfRule type="top10" dxfId="4303" priority="33" rank="1"/>
  </conditionalFormatting>
  <conditionalFormatting sqref="M8:M13">
    <cfRule type="top10" dxfId="4302" priority="32" rank="1"/>
  </conditionalFormatting>
  <conditionalFormatting sqref="O8:O13">
    <cfRule type="top10" dxfId="4301" priority="31" rank="1"/>
  </conditionalFormatting>
  <conditionalFormatting sqref="P8:P13">
    <cfRule type="top10" dxfId="4300" priority="30" rank="1"/>
  </conditionalFormatting>
  <conditionalFormatting sqref="Q8:Q13">
    <cfRule type="top10" dxfId="4299" priority="29" rank="1"/>
  </conditionalFormatting>
  <conditionalFormatting sqref="R8:R13">
    <cfRule type="top10" dxfId="4298" priority="28" rank="1"/>
  </conditionalFormatting>
  <conditionalFormatting sqref="S8:S13">
    <cfRule type="top10" dxfId="4297" priority="27" rank="1"/>
  </conditionalFormatting>
  <conditionalFormatting sqref="T8:T13">
    <cfRule type="top10" dxfId="4296" priority="26" rank="1"/>
  </conditionalFormatting>
  <conditionalFormatting sqref="H17:H25">
    <cfRule type="top10" dxfId="4295" priority="25" rank="1"/>
  </conditionalFormatting>
  <conditionalFormatting sqref="I17:I25">
    <cfRule type="top10" dxfId="4294" priority="24" rank="1"/>
  </conditionalFormatting>
  <conditionalFormatting sqref="J17:J22 J24:J25">
    <cfRule type="top10" dxfId="4293" priority="23" rank="1"/>
  </conditionalFormatting>
  <conditionalFormatting sqref="K17:K25">
    <cfRule type="top10" dxfId="4292" priority="22" rank="1"/>
  </conditionalFormatting>
  <conditionalFormatting sqref="L17:L25">
    <cfRule type="top10" dxfId="4291" priority="21" rank="1"/>
  </conditionalFormatting>
  <conditionalFormatting sqref="M17:M25">
    <cfRule type="top10" dxfId="4290" priority="20" rank="1"/>
  </conditionalFormatting>
  <conditionalFormatting sqref="C17:C25">
    <cfRule type="top10" dxfId="4289" priority="19" rank="1"/>
  </conditionalFormatting>
  <conditionalFormatting sqref="C29:C34">
    <cfRule type="top10" dxfId="4288" priority="18" rank="1"/>
  </conditionalFormatting>
  <conditionalFormatting sqref="E17:E25">
    <cfRule type="top10" dxfId="4287" priority="17" rank="1"/>
  </conditionalFormatting>
  <conditionalFormatting sqref="F17:F25">
    <cfRule type="top10" dxfId="4286" priority="16" rank="1"/>
  </conditionalFormatting>
  <conditionalFormatting sqref="F8:F13">
    <cfRule type="top10" dxfId="4285" priority="15" rank="1"/>
  </conditionalFormatting>
  <conditionalFormatting sqref="O29:O34">
    <cfRule type="top10" dxfId="4284" priority="14" rank="1"/>
  </conditionalFormatting>
  <conditionalFormatting sqref="Q29:Q34">
    <cfRule type="top10" dxfId="4283" priority="13" rank="1"/>
  </conditionalFormatting>
  <conditionalFormatting sqref="R29:R34">
    <cfRule type="top10" dxfId="4282" priority="9" rank="1"/>
    <cfRule type="top10" dxfId="4281" priority="12" rank="1"/>
  </conditionalFormatting>
  <conditionalFormatting sqref="S29:S34">
    <cfRule type="top10" dxfId="4280" priority="11" rank="1"/>
  </conditionalFormatting>
  <conditionalFormatting sqref="T29:T34">
    <cfRule type="top10" dxfId="4279" priority="10" rank="1"/>
  </conditionalFormatting>
  <conditionalFormatting sqref="H10">
    <cfRule type="top10" dxfId="4278" priority="8" rank="1"/>
  </conditionalFormatting>
  <conditionalFormatting sqref="P18:P25">
    <cfRule type="top10" dxfId="4277" priority="7" percent="1" rank="10"/>
  </conditionalFormatting>
  <conditionalFormatting sqref="O17:O25">
    <cfRule type="top10" dxfId="4276" priority="6" rank="1"/>
  </conditionalFormatting>
  <conditionalFormatting sqref="P17">
    <cfRule type="top10" dxfId="4275" priority="5" rank="1"/>
  </conditionalFormatting>
  <conditionalFormatting sqref="Q17:Q25">
    <cfRule type="top10" dxfId="4274" priority="4" rank="1"/>
  </conditionalFormatting>
  <conditionalFormatting sqref="R17:R25">
    <cfRule type="top10" dxfId="4273" priority="3" rank="1"/>
  </conditionalFormatting>
  <conditionalFormatting sqref="S17:S25">
    <cfRule type="top10" dxfId="4272" priority="2" rank="1"/>
  </conditionalFormatting>
  <conditionalFormatting sqref="T17:T25">
    <cfRule type="top10" dxfId="4271" priority="1" rank="1"/>
  </conditionalFormatting>
  <pageMargins left="0.25" right="0.25" top="0.75" bottom="0.75" header="0.3" footer="0.3"/>
  <pageSetup scale="70" fitToHeight="0" orientation="landscape" r:id="rId2"/>
  <legacy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V42"/>
  <sheetViews>
    <sheetView zoomScaleNormal="100" workbookViewId="0">
      <pane ySplit="2" topLeftCell="A3" activePane="bottomLeft" state="frozen"/>
      <selection pane="bottomLeft" activeCell="D26" sqref="D26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6.5703125" bestFit="1" customWidth="1"/>
    <col min="13" max="13" width="6.42578125" customWidth="1"/>
    <col min="14" max="14" width="5.85546875" customWidth="1"/>
    <col min="15" max="20" width="8" bestFit="1" customWidth="1"/>
    <col min="21" max="21" width="8.7109375" bestFit="1" customWidth="1"/>
  </cols>
  <sheetData>
    <row r="1" spans="1:22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2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2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2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8.5000000000000006E-3</v>
      </c>
      <c r="M4" s="78">
        <f t="shared" si="0"/>
        <v>8.9999999999999993E-3</v>
      </c>
      <c r="N4" s="79"/>
      <c r="O4" s="78">
        <f t="shared" ref="O4:T4" si="1">MAX(O8:O13)</f>
        <v>0.02</v>
      </c>
      <c r="P4" s="78">
        <f t="shared" si="1"/>
        <v>2.1999999999999999E-2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2.75E-2</v>
      </c>
    </row>
    <row r="5" spans="1:22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7.5000000000000002E-4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3.2500000000000003E-3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5.4999999999999997E-3</v>
      </c>
      <c r="N5" s="81"/>
      <c r="O5" s="80">
        <f t="shared" ref="O5:T5" si="3">MEDIAN(O8:O13)</f>
        <v>1.0499999999999999E-2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2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2" x14ac:dyDescent="0.25">
      <c r="A7" s="9" t="s">
        <v>10</v>
      </c>
    </row>
    <row r="8" spans="1:22" x14ac:dyDescent="0.25">
      <c r="A8" s="9"/>
      <c r="B8" t="s">
        <v>46</v>
      </c>
      <c r="C8" s="47" t="s">
        <v>403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2" x14ac:dyDescent="0.25">
      <c r="A9" s="9"/>
      <c r="B9" t="s">
        <v>47</v>
      </c>
      <c r="C9" s="82" t="s">
        <v>404</v>
      </c>
      <c r="D9" s="97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0.02</v>
      </c>
      <c r="P9" s="37">
        <v>2.1999999999999999E-2</v>
      </c>
      <c r="Q9" s="65">
        <v>0.01</v>
      </c>
      <c r="R9" s="65">
        <v>1.0500000000000001E-2</v>
      </c>
      <c r="S9" s="65">
        <v>1.0999999999999999E-2</v>
      </c>
      <c r="T9" s="65">
        <v>2.75E-2</v>
      </c>
      <c r="U9" s="9"/>
    </row>
    <row r="10" spans="1:22" x14ac:dyDescent="0.25">
      <c r="A10" s="9"/>
      <c r="B10" t="s">
        <v>48</v>
      </c>
      <c r="C10" s="47" t="s">
        <v>405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3.0000000000000001E-3</v>
      </c>
      <c r="K10" s="37">
        <v>3.0000000000000001E-3</v>
      </c>
      <c r="L10" s="65">
        <v>8.5000000000000006E-3</v>
      </c>
      <c r="M10" s="65">
        <v>8.9999999999999993E-3</v>
      </c>
      <c r="N10" s="6"/>
      <c r="O10" s="65">
        <v>0.02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2.75E-2</v>
      </c>
      <c r="U10" s="9"/>
    </row>
    <row r="11" spans="1:22" x14ac:dyDescent="0.25">
      <c r="A11" s="9"/>
      <c r="B11" t="s">
        <v>65</v>
      </c>
      <c r="C11" s="87" t="s">
        <v>405</v>
      </c>
      <c r="D11" s="9"/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2" x14ac:dyDescent="0.25">
      <c r="A12" s="9"/>
      <c r="B12" t="s">
        <v>49</v>
      </c>
      <c r="C12" s="87" t="s">
        <v>405</v>
      </c>
      <c r="D12" s="9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1.0999999999999999E-2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2" x14ac:dyDescent="0.25">
      <c r="A13" s="9"/>
      <c r="B13" t="s">
        <v>50</v>
      </c>
      <c r="C13" s="70" t="s">
        <v>405</v>
      </c>
      <c r="D13" s="97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2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2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8.5000000000000006E-3</v>
      </c>
      <c r="M15" s="42">
        <f t="shared" si="4"/>
        <v>8.9999999999999993E-3</v>
      </c>
      <c r="N15" s="12"/>
      <c r="O15" s="42">
        <f t="shared" ref="O15:T15" si="5">MAX(O8:O13)</f>
        <v>0.02</v>
      </c>
      <c r="P15" s="42">
        <f t="shared" si="5"/>
        <v>2.1999999999999999E-2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2.75E-2</v>
      </c>
    </row>
    <row r="16" spans="1:22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 t="s">
        <v>409</v>
      </c>
      <c r="V16" s="9" t="s">
        <v>410</v>
      </c>
    </row>
    <row r="17" spans="1:22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37">
        <v>2.4500000000000001E-2</v>
      </c>
      <c r="P17" s="37" t="s">
        <v>4</v>
      </c>
      <c r="Q17" s="37">
        <v>2.7E-2</v>
      </c>
      <c r="R17" s="37">
        <v>0.03</v>
      </c>
      <c r="S17" s="37">
        <v>3.1E-2</v>
      </c>
      <c r="T17" s="37">
        <v>3.2599999999999997E-2</v>
      </c>
      <c r="U17" s="36">
        <v>2.5999999999999999E-2</v>
      </c>
      <c r="V17" s="36">
        <v>2.8000000000000001E-2</v>
      </c>
    </row>
    <row r="18" spans="1:22" x14ac:dyDescent="0.25">
      <c r="B18" t="s">
        <v>362</v>
      </c>
      <c r="C18" s="68">
        <v>1.2500000000000001E-2</v>
      </c>
      <c r="D18" s="12"/>
      <c r="E18" s="64">
        <v>1.2500000000000001E-2</v>
      </c>
      <c r="F18" s="37" t="s">
        <v>4</v>
      </c>
      <c r="G18" s="16"/>
      <c r="H18" s="37">
        <v>1.15E-2</v>
      </c>
      <c r="I18" s="37">
        <v>1.2500000000000001E-2</v>
      </c>
      <c r="J18" s="37">
        <v>1.35E-2</v>
      </c>
      <c r="K18" s="37">
        <v>1.4999999999999999E-2</v>
      </c>
      <c r="L18" s="37">
        <v>1.7000000000000001E-2</v>
      </c>
      <c r="M18" s="37">
        <v>1.7999999999999999E-2</v>
      </c>
      <c r="N18" s="16"/>
      <c r="O18" s="67">
        <v>2.2499999999999999E-2</v>
      </c>
      <c r="P18" s="68"/>
      <c r="Q18" s="67">
        <v>2.6800000000000001E-2</v>
      </c>
      <c r="R18" s="67">
        <v>2.9000000000000001E-2</v>
      </c>
      <c r="S18" s="67">
        <v>2.9499999999999998E-2</v>
      </c>
      <c r="T18" s="67">
        <v>3.1399999999999997E-2</v>
      </c>
    </row>
    <row r="19" spans="1:22" x14ac:dyDescent="0.25">
      <c r="B19" t="s">
        <v>357</v>
      </c>
      <c r="C19" s="68">
        <v>1.6500000000000001E-2</v>
      </c>
      <c r="D19" s="12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2.5000000000000001E-2</v>
      </c>
      <c r="R19" s="68">
        <v>1.4999999999999999E-2</v>
      </c>
      <c r="S19" s="68">
        <v>1.6E-2</v>
      </c>
      <c r="T19" s="68">
        <v>0.02</v>
      </c>
    </row>
    <row r="20" spans="1:22" x14ac:dyDescent="0.25">
      <c r="A20" s="9"/>
      <c r="B20" t="s">
        <v>394</v>
      </c>
      <c r="C20" s="68">
        <v>1.4999999999999999E-2</v>
      </c>
      <c r="D20" s="12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2.4500000000000001E-2</v>
      </c>
      <c r="P20" s="67" t="s">
        <v>4</v>
      </c>
      <c r="Q20" s="67">
        <v>2.8500000000000001E-2</v>
      </c>
      <c r="R20" s="67">
        <v>3.0800000000000001E-2</v>
      </c>
      <c r="S20" s="67">
        <v>3.1300000000000001E-2</v>
      </c>
      <c r="T20" s="67">
        <v>3.32E-2</v>
      </c>
    </row>
    <row r="21" spans="1:22" x14ac:dyDescent="0.25">
      <c r="B21" t="s">
        <v>57</v>
      </c>
      <c r="C21" s="75">
        <v>1.7999999999999999E-2</v>
      </c>
      <c r="D21" s="95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1.7500000000000002E-2</v>
      </c>
      <c r="P21" s="67" t="s">
        <v>4</v>
      </c>
      <c r="Q21" s="67">
        <v>1.9E-2</v>
      </c>
      <c r="R21" s="67">
        <v>1.95E-2</v>
      </c>
      <c r="S21" s="67">
        <v>2.1499999999999998E-2</v>
      </c>
      <c r="T21" s="67">
        <v>2.9499999999999998E-2</v>
      </c>
    </row>
    <row r="22" spans="1:22" x14ac:dyDescent="0.25">
      <c r="B22" t="s">
        <v>19</v>
      </c>
      <c r="C22" s="68">
        <v>1.35E-2</v>
      </c>
      <c r="D22" s="12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2" x14ac:dyDescent="0.25">
      <c r="B23" t="s">
        <v>230</v>
      </c>
      <c r="C23" s="38">
        <v>1.0999999999999999E-2</v>
      </c>
      <c r="D23" s="95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2.3E-2</v>
      </c>
      <c r="P23" s="37">
        <v>2.4E-2</v>
      </c>
      <c r="Q23" s="37">
        <v>2.5000000000000001E-2</v>
      </c>
      <c r="R23" s="37">
        <v>2.5999999999999999E-2</v>
      </c>
      <c r="S23" s="37">
        <v>2.6499999999999999E-2</v>
      </c>
      <c r="T23" s="37">
        <v>0.03</v>
      </c>
    </row>
    <row r="24" spans="1:22" x14ac:dyDescent="0.25">
      <c r="B24" t="s">
        <v>408</v>
      </c>
      <c r="C24" s="70">
        <v>1.0999999999999999E-2</v>
      </c>
      <c r="D24" s="95"/>
      <c r="E24" s="37"/>
      <c r="F24" s="37"/>
      <c r="G24" s="19"/>
      <c r="H24" s="67"/>
      <c r="I24" s="67"/>
      <c r="J24" s="67"/>
      <c r="K24" s="67"/>
      <c r="L24" s="67"/>
      <c r="M24" s="67"/>
      <c r="N24" s="19"/>
      <c r="O24" s="67">
        <v>1.9800000000000002E-2</v>
      </c>
      <c r="P24" s="67"/>
      <c r="Q24" s="67">
        <v>2.18E-2</v>
      </c>
      <c r="R24" s="67">
        <v>2.47E-2</v>
      </c>
      <c r="S24" s="67">
        <v>2.5700000000000001E-2</v>
      </c>
      <c r="T24" s="67">
        <v>2.7199999999999998E-2</v>
      </c>
    </row>
    <row r="25" spans="1:22" x14ac:dyDescent="0.25">
      <c r="B25" t="s">
        <v>23</v>
      </c>
      <c r="C25" s="68" t="s">
        <v>398</v>
      </c>
      <c r="D25" s="79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2.4E-2</v>
      </c>
      <c r="P25" s="67" t="s">
        <v>4</v>
      </c>
      <c r="Q25" s="67">
        <v>2.6499999999999999E-2</v>
      </c>
      <c r="R25" s="67">
        <v>2.75E-2</v>
      </c>
      <c r="S25" s="67">
        <v>2.8500000000000001E-2</v>
      </c>
      <c r="T25" s="67">
        <v>3.0499999999999999E-2</v>
      </c>
    </row>
    <row r="26" spans="1:22" x14ac:dyDescent="0.25">
      <c r="A26" s="9" t="s">
        <v>24</v>
      </c>
      <c r="C26" s="71"/>
      <c r="D26" s="98"/>
    </row>
    <row r="27" spans="1:22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1.2500000000000001E-2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1.4999999999999999E-2</v>
      </c>
      <c r="L27" s="42">
        <f t="shared" si="6"/>
        <v>1.7000000000000001E-2</v>
      </c>
      <c r="M27" s="42">
        <f t="shared" si="6"/>
        <v>1.7999999999999999E-2</v>
      </c>
      <c r="N27" s="12"/>
      <c r="O27" s="42">
        <f t="shared" ref="O27:T27" si="7">MAX(O17:O25)</f>
        <v>2.4500000000000001E-2</v>
      </c>
      <c r="P27" s="42">
        <f t="shared" si="7"/>
        <v>2.4E-2</v>
      </c>
      <c r="Q27" s="42">
        <f t="shared" si="7"/>
        <v>2.8500000000000001E-2</v>
      </c>
      <c r="R27" s="42">
        <f t="shared" si="7"/>
        <v>3.0800000000000001E-2</v>
      </c>
      <c r="S27" s="42">
        <f t="shared" si="7"/>
        <v>3.1300000000000001E-2</v>
      </c>
      <c r="T27" s="42">
        <f t="shared" si="7"/>
        <v>3.32E-2</v>
      </c>
    </row>
    <row r="28" spans="1:22" x14ac:dyDescent="0.25">
      <c r="A28" s="9"/>
      <c r="D28" s="9"/>
    </row>
    <row r="29" spans="1:22" x14ac:dyDescent="0.25">
      <c r="B29" t="s">
        <v>25</v>
      </c>
      <c r="C29" s="68">
        <v>2.0500000000000001E-2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2.4E-2</v>
      </c>
      <c r="P29" s="68" t="s">
        <v>4</v>
      </c>
      <c r="Q29" s="67">
        <v>2.5999999999999999E-2</v>
      </c>
      <c r="R29" s="67">
        <v>2.75E-2</v>
      </c>
      <c r="S29" s="67">
        <v>2.9000000000000001E-2</v>
      </c>
      <c r="T29" s="67">
        <v>3.1E-2</v>
      </c>
    </row>
    <row r="30" spans="1:22" x14ac:dyDescent="0.25">
      <c r="B30" t="s">
        <v>28</v>
      </c>
      <c r="C30" s="68">
        <v>0.02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2.4E-2</v>
      </c>
      <c r="P30" s="68" t="s">
        <v>4</v>
      </c>
      <c r="Q30" s="67">
        <v>2.5999999999999999E-2</v>
      </c>
      <c r="R30" s="67">
        <v>2.75E-2</v>
      </c>
      <c r="S30" s="67">
        <v>2.9000000000000001E-2</v>
      </c>
      <c r="T30" s="67">
        <v>3.1E-2</v>
      </c>
    </row>
    <row r="31" spans="1:22" x14ac:dyDescent="0.25">
      <c r="B31" t="s">
        <v>29</v>
      </c>
      <c r="C31" s="68">
        <v>1.35E-2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2.3E-2</v>
      </c>
      <c r="P31" s="68" t="s">
        <v>4</v>
      </c>
      <c r="Q31" s="68">
        <v>2.5000000000000001E-2</v>
      </c>
      <c r="R31" s="68">
        <v>2.6499999999999999E-2</v>
      </c>
      <c r="S31" s="68">
        <v>2.8000000000000001E-2</v>
      </c>
      <c r="T31" s="68">
        <v>0.03</v>
      </c>
    </row>
    <row r="32" spans="1:22" x14ac:dyDescent="0.25">
      <c r="B32" t="s">
        <v>30</v>
      </c>
      <c r="C32" s="68">
        <v>0.02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2.5000000000000001E-2</v>
      </c>
      <c r="P32" s="68"/>
      <c r="Q32" s="69">
        <v>2.75E-2</v>
      </c>
      <c r="R32" s="69">
        <v>2.75E-2</v>
      </c>
      <c r="S32" s="69">
        <v>2.9000000000000001E-2</v>
      </c>
      <c r="T32" s="69">
        <v>3.1E-2</v>
      </c>
    </row>
    <row r="33" spans="1:21" x14ac:dyDescent="0.25">
      <c r="B33" t="s">
        <v>247</v>
      </c>
      <c r="C33" s="68">
        <v>0.02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2.4E-2</v>
      </c>
      <c r="P33" s="68"/>
      <c r="Q33" s="68">
        <v>2.5999999999999999E-2</v>
      </c>
      <c r="R33" s="68">
        <v>2.75E-2</v>
      </c>
      <c r="S33" s="68">
        <v>2.9000000000000001E-2</v>
      </c>
      <c r="T33" s="68">
        <v>3.1E-2</v>
      </c>
    </row>
    <row r="34" spans="1:21" x14ac:dyDescent="0.25">
      <c r="B34" t="s">
        <v>36</v>
      </c>
      <c r="C34" s="68">
        <v>2.1499999999999998E-2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2.3E-2</v>
      </c>
      <c r="P34" s="68" t="s">
        <v>4</v>
      </c>
      <c r="Q34" s="67">
        <v>2.5000000000000001E-2</v>
      </c>
      <c r="R34" s="67">
        <v>2.6499999999999999E-2</v>
      </c>
      <c r="S34" s="67">
        <v>2.8000000000000001E-2</v>
      </c>
      <c r="T34" s="67">
        <v>0.03</v>
      </c>
    </row>
    <row r="35" spans="1:21" x14ac:dyDescent="0.25">
      <c r="D35" s="9"/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2.1499999999999998E-2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2.5000000000000001E-2</v>
      </c>
      <c r="P36" s="42" t="s">
        <v>4</v>
      </c>
      <c r="Q36" s="42">
        <f>MAX(Q29:Q34)</f>
        <v>2.75E-2</v>
      </c>
      <c r="R36" s="42">
        <f>MAX(R29:R34)</f>
        <v>2.75E-2</v>
      </c>
      <c r="S36" s="42">
        <f>MAX(S29:S34)</f>
        <v>2.9000000000000001E-2</v>
      </c>
      <c r="T36" s="42">
        <f>MAX(T29:T34)</f>
        <v>3.1E-2</v>
      </c>
      <c r="U36" s="8"/>
    </row>
    <row r="37" spans="1:21" x14ac:dyDescent="0.25">
      <c r="A37" s="9" t="s">
        <v>38</v>
      </c>
      <c r="D37" s="9"/>
    </row>
    <row r="38" spans="1:21" x14ac:dyDescent="0.25">
      <c r="B38" s="9" t="s">
        <v>38</v>
      </c>
      <c r="C38" s="78">
        <v>1.15E-2</v>
      </c>
      <c r="D38" s="12"/>
      <c r="E38" s="83">
        <v>1.2500000000000001E-2</v>
      </c>
      <c r="F38" s="80">
        <v>1.35E-2</v>
      </c>
      <c r="G38" s="12"/>
      <c r="H38" s="80">
        <v>1.15E-2</v>
      </c>
      <c r="I38" s="80">
        <v>1.2500000000000001E-2</v>
      </c>
      <c r="J38" s="80">
        <v>1.35E-2</v>
      </c>
      <c r="K38" s="80">
        <v>1.4999999999999999E-2</v>
      </c>
      <c r="L38" s="80">
        <v>1.7000000000000001E-2</v>
      </c>
      <c r="M38" s="80">
        <v>1.7999999999999999E-2</v>
      </c>
      <c r="N38" s="61"/>
      <c r="O38" s="80">
        <v>2.2599999999999999E-2</v>
      </c>
      <c r="P38" s="80">
        <v>2.4E-2</v>
      </c>
      <c r="Q38" s="80">
        <v>2.63E-2</v>
      </c>
      <c r="R38" s="80">
        <v>2.8500000000000001E-2</v>
      </c>
      <c r="S38" s="80">
        <v>2.9000000000000001E-2</v>
      </c>
      <c r="T38" s="80">
        <v>3.09E-2</v>
      </c>
    </row>
    <row r="39" spans="1:21" x14ac:dyDescent="0.25">
      <c r="B39" s="9" t="s">
        <v>392</v>
      </c>
      <c r="C39" s="78">
        <v>1.15E-2</v>
      </c>
      <c r="D39" s="12"/>
      <c r="E39" s="83">
        <v>1.2999999999999999E-2</v>
      </c>
      <c r="F39" s="80">
        <v>1.4E-2</v>
      </c>
      <c r="G39" s="12"/>
      <c r="H39" s="80">
        <v>1.2E-2</v>
      </c>
      <c r="I39" s="80">
        <v>1.2999999999999999E-2</v>
      </c>
      <c r="J39" s="80">
        <v>1.4E-2</v>
      </c>
      <c r="K39" s="80">
        <v>1.55E-2</v>
      </c>
      <c r="L39" s="80">
        <v>1.7500000000000002E-2</v>
      </c>
      <c r="M39" s="80">
        <v>1.8499999999999999E-2</v>
      </c>
      <c r="N39" s="61"/>
      <c r="O39" s="80">
        <v>2.3099999999999999E-2</v>
      </c>
      <c r="P39" s="80">
        <v>2.4500000000000001E-2</v>
      </c>
      <c r="Q39" s="80">
        <v>2.6800000000000001E-2</v>
      </c>
      <c r="R39" s="80">
        <v>2.9000000000000001E-2</v>
      </c>
      <c r="S39" s="80">
        <v>2.9499999999999998E-2</v>
      </c>
      <c r="T39" s="80">
        <v>3.1399999999999997E-2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1.7999999999999999E-2</v>
      </c>
      <c r="F40" s="78">
        <v>2.3E-2</v>
      </c>
      <c r="G40" s="12"/>
      <c r="H40" s="78">
        <v>1.9E-2</v>
      </c>
      <c r="I40" s="78">
        <v>1.9E-2</v>
      </c>
      <c r="J40" s="78">
        <v>1.9E-2</v>
      </c>
      <c r="K40" s="78">
        <v>0.02</v>
      </c>
      <c r="L40" s="78">
        <v>2.0500000000000001E-2</v>
      </c>
      <c r="M40" s="78">
        <v>2.1000000000000001E-2</v>
      </c>
      <c r="N40" s="60"/>
      <c r="O40" s="78">
        <v>2.75E-2</v>
      </c>
      <c r="P40" s="78">
        <v>0.03</v>
      </c>
      <c r="Q40" s="78">
        <v>3.1E-2</v>
      </c>
      <c r="R40" s="78">
        <v>3.15E-2</v>
      </c>
      <c r="S40" s="78">
        <v>3.2000000000000001E-2</v>
      </c>
      <c r="T40" s="78">
        <v>3.2500000000000001E-2</v>
      </c>
    </row>
    <row r="41" spans="1:21" x14ac:dyDescent="0.25">
      <c r="B41" t="s">
        <v>256</v>
      </c>
    </row>
    <row r="42" spans="1:21" x14ac:dyDescent="0.25">
      <c r="B42" t="s">
        <v>401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D26" sqref="D26"/>
      <pageMargins left="0.25" right="0.25" top="0.75" bottom="0.75" header="0.3" footer="0.3"/>
      <pageSetup scale="70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4270" priority="42" operator="greaterThan">
      <formula>0.0165</formula>
    </cfRule>
  </conditionalFormatting>
  <conditionalFormatting sqref="N23">
    <cfRule type="cellIs" dxfId="4269" priority="41" operator="greaterThan">
      <formula>0.018</formula>
    </cfRule>
  </conditionalFormatting>
  <conditionalFormatting sqref="G5:G6">
    <cfRule type="cellIs" dxfId="4268" priority="40" operator="greaterThan">
      <formula>0.0165</formula>
    </cfRule>
  </conditionalFormatting>
  <conditionalFormatting sqref="G24">
    <cfRule type="cellIs" dxfId="4267" priority="39" operator="greaterThan">
      <formula>0.0165</formula>
    </cfRule>
  </conditionalFormatting>
  <conditionalFormatting sqref="C8:C13">
    <cfRule type="top10" dxfId="4266" priority="38" rank="1"/>
  </conditionalFormatting>
  <conditionalFormatting sqref="E8:E9 E11:E12">
    <cfRule type="top10" dxfId="4265" priority="37" rank="1"/>
  </conditionalFormatting>
  <conditionalFormatting sqref="H8:H9 H11:H13">
    <cfRule type="top10" dxfId="4264" priority="36" rank="1"/>
  </conditionalFormatting>
  <conditionalFormatting sqref="I8:I9 I11:I13">
    <cfRule type="top10" dxfId="4263" priority="35" rank="1"/>
  </conditionalFormatting>
  <conditionalFormatting sqref="K8:K9 K11:K13">
    <cfRule type="top10" dxfId="4262" priority="34" rank="1"/>
  </conditionalFormatting>
  <conditionalFormatting sqref="L8:L13">
    <cfRule type="top10" dxfId="4261" priority="33" rank="1"/>
  </conditionalFormatting>
  <conditionalFormatting sqref="M8:M13">
    <cfRule type="top10" dxfId="4260" priority="32" rank="1"/>
  </conditionalFormatting>
  <conditionalFormatting sqref="O8:O13">
    <cfRule type="top10" dxfId="4259" priority="31" rank="1"/>
  </conditionalFormatting>
  <conditionalFormatting sqref="P8:P13">
    <cfRule type="top10" dxfId="4258" priority="30" rank="1"/>
  </conditionalFormatting>
  <conditionalFormatting sqref="Q8:Q13">
    <cfRule type="top10" dxfId="4257" priority="29" rank="1"/>
  </conditionalFormatting>
  <conditionalFormatting sqref="R8:R13">
    <cfRule type="top10" dxfId="4256" priority="28" rank="1"/>
  </conditionalFormatting>
  <conditionalFormatting sqref="S8:S13">
    <cfRule type="top10" dxfId="4255" priority="27" rank="1"/>
  </conditionalFormatting>
  <conditionalFormatting sqref="T8:T13">
    <cfRule type="top10" dxfId="4254" priority="26" rank="1"/>
  </conditionalFormatting>
  <conditionalFormatting sqref="H17:H25">
    <cfRule type="top10" dxfId="4253" priority="25" rank="1"/>
  </conditionalFormatting>
  <conditionalFormatting sqref="I17:I25">
    <cfRule type="top10" dxfId="4252" priority="24" rank="1"/>
  </conditionalFormatting>
  <conditionalFormatting sqref="J17:J22 J24:J25">
    <cfRule type="top10" dxfId="4251" priority="23" rank="1"/>
  </conditionalFormatting>
  <conditionalFormatting sqref="K17:K25">
    <cfRule type="top10" dxfId="4250" priority="22" rank="1"/>
  </conditionalFormatting>
  <conditionalFormatting sqref="L17:L25">
    <cfRule type="top10" dxfId="4249" priority="21" rank="1"/>
  </conditionalFormatting>
  <conditionalFormatting sqref="M17:M25">
    <cfRule type="top10" dxfId="4248" priority="20" rank="1"/>
  </conditionalFormatting>
  <conditionalFormatting sqref="C17:C25">
    <cfRule type="top10" dxfId="4247" priority="19" rank="1"/>
  </conditionalFormatting>
  <conditionalFormatting sqref="C29:C34">
    <cfRule type="top10" dxfId="4246" priority="18" rank="1"/>
  </conditionalFormatting>
  <conditionalFormatting sqref="E17:E25">
    <cfRule type="top10" dxfId="4245" priority="17" rank="1"/>
  </conditionalFormatting>
  <conditionalFormatting sqref="F17:F25">
    <cfRule type="top10" dxfId="4244" priority="16" rank="1"/>
  </conditionalFormatting>
  <conditionalFormatting sqref="F8:F13">
    <cfRule type="top10" dxfId="4243" priority="15" rank="1"/>
  </conditionalFormatting>
  <conditionalFormatting sqref="O29:O34">
    <cfRule type="top10" dxfId="4242" priority="14" rank="1"/>
  </conditionalFormatting>
  <conditionalFormatting sqref="Q29:Q34">
    <cfRule type="top10" dxfId="4241" priority="13" rank="1"/>
  </conditionalFormatting>
  <conditionalFormatting sqref="R29:R34">
    <cfRule type="top10" dxfId="4240" priority="9" rank="1"/>
    <cfRule type="top10" dxfId="4239" priority="12" rank="1"/>
  </conditionalFormatting>
  <conditionalFormatting sqref="S29:S34">
    <cfRule type="top10" dxfId="4238" priority="11" rank="1"/>
  </conditionalFormatting>
  <conditionalFormatting sqref="T29:T34">
    <cfRule type="top10" dxfId="4237" priority="10" rank="1"/>
  </conditionalFormatting>
  <conditionalFormatting sqref="H10">
    <cfRule type="top10" dxfId="4236" priority="8" rank="1"/>
  </conditionalFormatting>
  <conditionalFormatting sqref="P18:P25">
    <cfRule type="top10" dxfId="4235" priority="7" percent="1" rank="10"/>
  </conditionalFormatting>
  <conditionalFormatting sqref="O17:O25">
    <cfRule type="top10" dxfId="4234" priority="6" rank="1"/>
  </conditionalFormatting>
  <conditionalFormatting sqref="P17">
    <cfRule type="top10" dxfId="4233" priority="5" rank="1"/>
  </conditionalFormatting>
  <conditionalFormatting sqref="Q17:Q25">
    <cfRule type="top10" dxfId="4232" priority="4" rank="1"/>
  </conditionalFormatting>
  <conditionalFormatting sqref="R17:R25">
    <cfRule type="top10" dxfId="4231" priority="3" rank="1"/>
  </conditionalFormatting>
  <conditionalFormatting sqref="S17:S25">
    <cfRule type="top10" dxfId="4230" priority="2" rank="1"/>
  </conditionalFormatting>
  <conditionalFormatting sqref="T17:T25">
    <cfRule type="top10" dxfId="4229" priority="1" rank="1"/>
  </conditionalFormatting>
  <pageMargins left="0.25" right="0.25" top="0.75" bottom="0.75" header="0.3" footer="0.3"/>
  <pageSetup scale="70" fitToHeight="0" orientation="landscape" r:id="rId2"/>
  <legacy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V42"/>
  <sheetViews>
    <sheetView zoomScaleNormal="100" workbookViewId="0">
      <pane ySplit="2" topLeftCell="A3" activePane="bottomLeft" state="frozen"/>
      <selection pane="bottomLeft" activeCell="D15" sqref="D15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9" width="6.5703125" bestFit="1" customWidth="1"/>
    <col min="10" max="11" width="7" bestFit="1" customWidth="1"/>
    <col min="12" max="12" width="6.5703125" bestFit="1" customWidth="1"/>
    <col min="13" max="13" width="6.42578125" customWidth="1"/>
    <col min="14" max="14" width="5.85546875" customWidth="1"/>
    <col min="15" max="20" width="8" bestFit="1" customWidth="1"/>
    <col min="21" max="21" width="8.7109375" bestFit="1" customWidth="1"/>
  </cols>
  <sheetData>
    <row r="1" spans="1:22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2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2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2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8.5000000000000006E-3</v>
      </c>
      <c r="M4" s="78">
        <f t="shared" si="0"/>
        <v>8.9999999999999993E-3</v>
      </c>
      <c r="N4" s="79"/>
      <c r="O4" s="78">
        <f t="shared" ref="O4:T4" si="1">MAX(O8:O13)</f>
        <v>0.02</v>
      </c>
      <c r="P4" s="78">
        <f t="shared" si="1"/>
        <v>2.1999999999999999E-2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2.75E-2</v>
      </c>
    </row>
    <row r="5" spans="1:22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7.5000000000000002E-4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3.2500000000000003E-3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5.4999999999999997E-3</v>
      </c>
      <c r="N5" s="81"/>
      <c r="O5" s="80">
        <f t="shared" ref="O5:T5" si="3">MEDIAN(O8:O13)</f>
        <v>1.0499999999999999E-2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2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2" x14ac:dyDescent="0.25">
      <c r="A7" s="9" t="s">
        <v>10</v>
      </c>
    </row>
    <row r="8" spans="1:22" x14ac:dyDescent="0.25">
      <c r="A8" s="9"/>
      <c r="B8" t="s">
        <v>46</v>
      </c>
      <c r="C8" s="47" t="s">
        <v>403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2" x14ac:dyDescent="0.25">
      <c r="A9" s="9"/>
      <c r="B9" t="s">
        <v>47</v>
      </c>
      <c r="C9" s="82" t="s">
        <v>404</v>
      </c>
      <c r="D9" s="97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0.02</v>
      </c>
      <c r="P9" s="37">
        <v>2.1999999999999999E-2</v>
      </c>
      <c r="Q9" s="65">
        <v>0.01</v>
      </c>
      <c r="R9" s="65">
        <v>1.0500000000000001E-2</v>
      </c>
      <c r="S9" s="65">
        <v>1.0999999999999999E-2</v>
      </c>
      <c r="T9" s="65">
        <v>2.75E-2</v>
      </c>
      <c r="U9" s="9"/>
    </row>
    <row r="10" spans="1:22" x14ac:dyDescent="0.25">
      <c r="A10" s="9"/>
      <c r="B10" t="s">
        <v>48</v>
      </c>
      <c r="C10" s="47" t="s">
        <v>405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3.0000000000000001E-3</v>
      </c>
      <c r="K10" s="37">
        <v>3.0000000000000001E-3</v>
      </c>
      <c r="L10" s="65">
        <v>8.5000000000000006E-3</v>
      </c>
      <c r="M10" s="65">
        <v>8.9999999999999993E-3</v>
      </c>
      <c r="N10" s="6"/>
      <c r="O10" s="65">
        <v>0.02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2.75E-2</v>
      </c>
      <c r="U10" s="9"/>
    </row>
    <row r="11" spans="1:22" x14ac:dyDescent="0.25">
      <c r="A11" s="9"/>
      <c r="B11" t="s">
        <v>65</v>
      </c>
      <c r="C11" s="87" t="s">
        <v>405</v>
      </c>
      <c r="D11" s="9"/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2" x14ac:dyDescent="0.25">
      <c r="A12" s="9"/>
      <c r="B12" t="s">
        <v>49</v>
      </c>
      <c r="C12" s="87" t="s">
        <v>405</v>
      </c>
      <c r="D12" s="9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1.0999999999999999E-2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2" x14ac:dyDescent="0.25">
      <c r="A13" s="9"/>
      <c r="B13" t="s">
        <v>50</v>
      </c>
      <c r="C13" s="70" t="s">
        <v>405</v>
      </c>
      <c r="D13" s="97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2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2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8.5000000000000006E-3</v>
      </c>
      <c r="M15" s="42">
        <f t="shared" si="4"/>
        <v>8.9999999999999993E-3</v>
      </c>
      <c r="N15" s="12"/>
      <c r="O15" s="42">
        <f t="shared" ref="O15:T15" si="5">MAX(O8:O13)</f>
        <v>0.02</v>
      </c>
      <c r="P15" s="42">
        <f t="shared" si="5"/>
        <v>2.1999999999999999E-2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2.75E-2</v>
      </c>
    </row>
    <row r="16" spans="1:22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 t="s">
        <v>409</v>
      </c>
      <c r="V16" s="9" t="s">
        <v>410</v>
      </c>
    </row>
    <row r="17" spans="1:22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37">
        <v>2.4500000000000001E-2</v>
      </c>
      <c r="P17" s="37" t="s">
        <v>4</v>
      </c>
      <c r="Q17" s="37">
        <v>2.7E-2</v>
      </c>
      <c r="R17" s="37">
        <v>0.03</v>
      </c>
      <c r="S17" s="37">
        <v>3.1E-2</v>
      </c>
      <c r="T17" s="37">
        <v>3.2599999999999997E-2</v>
      </c>
      <c r="U17" s="36">
        <v>2.5999999999999999E-2</v>
      </c>
      <c r="V17" s="36">
        <v>2.8000000000000001E-2</v>
      </c>
    </row>
    <row r="18" spans="1:22" x14ac:dyDescent="0.25">
      <c r="B18" t="s">
        <v>362</v>
      </c>
      <c r="C18" s="68">
        <v>1.2500000000000001E-2</v>
      </c>
      <c r="D18" s="12"/>
      <c r="E18" s="64">
        <v>1.2500000000000001E-2</v>
      </c>
      <c r="F18" s="37" t="s">
        <v>4</v>
      </c>
      <c r="G18" s="16"/>
      <c r="H18" s="37">
        <v>1.15E-2</v>
      </c>
      <c r="I18" s="37">
        <v>1.2500000000000001E-2</v>
      </c>
      <c r="J18" s="37">
        <v>1.35E-2</v>
      </c>
      <c r="K18" s="37">
        <v>1.4999999999999999E-2</v>
      </c>
      <c r="L18" s="37">
        <v>1.7000000000000001E-2</v>
      </c>
      <c r="M18" s="37">
        <v>1.7999999999999999E-2</v>
      </c>
      <c r="N18" s="16"/>
      <c r="O18" s="67">
        <v>2.2499999999999999E-2</v>
      </c>
      <c r="P18" s="68"/>
      <c r="Q18" s="67">
        <v>2.6100000000000002E-2</v>
      </c>
      <c r="R18" s="67">
        <v>2.8199999999999999E-2</v>
      </c>
      <c r="S18" s="67">
        <v>2.8899999999999999E-2</v>
      </c>
      <c r="T18" s="67">
        <v>3.1199999999999999E-2</v>
      </c>
    </row>
    <row r="19" spans="1:22" x14ac:dyDescent="0.25">
      <c r="B19" t="s">
        <v>357</v>
      </c>
      <c r="C19" s="68">
        <v>1.6500000000000001E-2</v>
      </c>
      <c r="D19" s="12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2.5000000000000001E-2</v>
      </c>
      <c r="R19" s="68">
        <v>1.4999999999999999E-2</v>
      </c>
      <c r="S19" s="68">
        <v>1.6E-2</v>
      </c>
      <c r="T19" s="68">
        <v>0.02</v>
      </c>
    </row>
    <row r="20" spans="1:22" x14ac:dyDescent="0.25">
      <c r="A20" s="9"/>
      <c r="B20" t="s">
        <v>394</v>
      </c>
      <c r="C20" s="68">
        <v>1.4999999999999999E-2</v>
      </c>
      <c r="D20" s="12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2.4199999999999999E-2</v>
      </c>
      <c r="P20" s="67" t="s">
        <v>4</v>
      </c>
      <c r="Q20" s="67">
        <v>2.7900000000000001E-2</v>
      </c>
      <c r="R20" s="67">
        <v>3.0099999999999998E-2</v>
      </c>
      <c r="S20" s="67">
        <v>3.0499999999999999E-2</v>
      </c>
      <c r="T20" s="67">
        <v>3.3000000000000002E-2</v>
      </c>
    </row>
    <row r="21" spans="1:22" x14ac:dyDescent="0.25">
      <c r="B21" t="s">
        <v>57</v>
      </c>
      <c r="C21" s="75">
        <v>1.7999999999999999E-2</v>
      </c>
      <c r="D21" s="95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1.7500000000000002E-2</v>
      </c>
      <c r="P21" s="67" t="s">
        <v>4</v>
      </c>
      <c r="Q21" s="67">
        <v>1.9E-2</v>
      </c>
      <c r="R21" s="67">
        <v>1.95E-2</v>
      </c>
      <c r="S21" s="67">
        <v>2.1499999999999998E-2</v>
      </c>
      <c r="T21" s="67">
        <v>2.9499999999999998E-2</v>
      </c>
    </row>
    <row r="22" spans="1:22" x14ac:dyDescent="0.25">
      <c r="B22" t="s">
        <v>19</v>
      </c>
      <c r="C22" s="68">
        <v>1.35E-2</v>
      </c>
      <c r="D22" s="12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2" x14ac:dyDescent="0.25">
      <c r="B23" t="s">
        <v>230</v>
      </c>
      <c r="C23" s="38">
        <v>1.0999999999999999E-2</v>
      </c>
      <c r="D23" s="95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2.3E-2</v>
      </c>
      <c r="P23" s="37">
        <v>2.4E-2</v>
      </c>
      <c r="Q23" s="37">
        <v>2.5000000000000001E-2</v>
      </c>
      <c r="R23" s="37">
        <v>2.5999999999999999E-2</v>
      </c>
      <c r="S23" s="37">
        <v>2.6499999999999999E-2</v>
      </c>
      <c r="T23" s="37">
        <v>0.03</v>
      </c>
    </row>
    <row r="24" spans="1:22" x14ac:dyDescent="0.25">
      <c r="B24" t="s">
        <v>408</v>
      </c>
      <c r="C24" s="70">
        <v>1.0999999999999999E-2</v>
      </c>
      <c r="D24" s="95"/>
      <c r="E24" s="37"/>
      <c r="F24" s="37"/>
      <c r="G24" s="19"/>
      <c r="H24" s="67"/>
      <c r="I24" s="67"/>
      <c r="J24" s="67"/>
      <c r="K24" s="67"/>
      <c r="L24" s="67"/>
      <c r="M24" s="67"/>
      <c r="N24" s="19"/>
      <c r="O24" s="67">
        <v>1.9800000000000002E-2</v>
      </c>
      <c r="P24" s="67"/>
      <c r="Q24" s="67">
        <v>2.18E-2</v>
      </c>
      <c r="R24" s="67">
        <v>2.47E-2</v>
      </c>
      <c r="S24" s="67">
        <v>2.5700000000000001E-2</v>
      </c>
      <c r="T24" s="67">
        <v>2.7199999999999998E-2</v>
      </c>
    </row>
    <row r="25" spans="1:22" x14ac:dyDescent="0.25">
      <c r="B25" t="s">
        <v>23</v>
      </c>
      <c r="C25" s="68" t="s">
        <v>398</v>
      </c>
      <c r="D25" s="79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2.35E-2</v>
      </c>
      <c r="P25" s="67" t="s">
        <v>4</v>
      </c>
      <c r="Q25" s="67">
        <v>2.5499999999999998E-2</v>
      </c>
      <c r="R25" s="67">
        <v>2.6499999999999999E-2</v>
      </c>
      <c r="S25" s="67">
        <v>2.75E-2</v>
      </c>
      <c r="T25" s="67">
        <v>2.9499999999999998E-2</v>
      </c>
    </row>
    <row r="26" spans="1:22" x14ac:dyDescent="0.25">
      <c r="A26" s="9" t="s">
        <v>24</v>
      </c>
      <c r="C26" s="71"/>
      <c r="D26" s="98"/>
    </row>
    <row r="27" spans="1:22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1.2500000000000001E-2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1.4999999999999999E-2</v>
      </c>
      <c r="L27" s="42">
        <f t="shared" si="6"/>
        <v>1.7000000000000001E-2</v>
      </c>
      <c r="M27" s="42">
        <f t="shared" si="6"/>
        <v>1.7999999999999999E-2</v>
      </c>
      <c r="N27" s="12"/>
      <c r="O27" s="42">
        <f t="shared" ref="O27:T27" si="7">MAX(O17:O25)</f>
        <v>2.4500000000000001E-2</v>
      </c>
      <c r="P27" s="42">
        <f t="shared" si="7"/>
        <v>2.4E-2</v>
      </c>
      <c r="Q27" s="42">
        <f t="shared" si="7"/>
        <v>2.7900000000000001E-2</v>
      </c>
      <c r="R27" s="42">
        <f t="shared" si="7"/>
        <v>3.0099999999999998E-2</v>
      </c>
      <c r="S27" s="42">
        <f t="shared" si="7"/>
        <v>3.1E-2</v>
      </c>
      <c r="T27" s="42">
        <f t="shared" si="7"/>
        <v>3.3000000000000002E-2</v>
      </c>
    </row>
    <row r="28" spans="1:22" x14ac:dyDescent="0.25">
      <c r="A28" s="9"/>
      <c r="D28" s="9"/>
    </row>
    <row r="29" spans="1:22" x14ac:dyDescent="0.25">
      <c r="B29" t="s">
        <v>25</v>
      </c>
      <c r="C29" s="68">
        <v>2.0500000000000001E-2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2.4E-2</v>
      </c>
      <c r="P29" s="68" t="s">
        <v>4</v>
      </c>
      <c r="Q29" s="67">
        <v>2.5999999999999999E-2</v>
      </c>
      <c r="R29" s="67">
        <v>2.75E-2</v>
      </c>
      <c r="S29" s="67">
        <v>2.9000000000000001E-2</v>
      </c>
      <c r="T29" s="67">
        <v>3.1E-2</v>
      </c>
    </row>
    <row r="30" spans="1:22" x14ac:dyDescent="0.25">
      <c r="B30" t="s">
        <v>28</v>
      </c>
      <c r="C30" s="68">
        <v>0.02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2.4E-2</v>
      </c>
      <c r="P30" s="68" t="s">
        <v>4</v>
      </c>
      <c r="Q30" s="67">
        <v>2.5999999999999999E-2</v>
      </c>
      <c r="R30" s="67">
        <v>2.75E-2</v>
      </c>
      <c r="S30" s="67">
        <v>2.9000000000000001E-2</v>
      </c>
      <c r="T30" s="67">
        <v>3.1E-2</v>
      </c>
    </row>
    <row r="31" spans="1:22" x14ac:dyDescent="0.25">
      <c r="B31" t="s">
        <v>29</v>
      </c>
      <c r="C31" s="68">
        <v>1.35E-2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2.3E-2</v>
      </c>
      <c r="P31" s="68" t="s">
        <v>4</v>
      </c>
      <c r="Q31" s="68">
        <v>2.5000000000000001E-2</v>
      </c>
      <c r="R31" s="68">
        <v>2.6499999999999999E-2</v>
      </c>
      <c r="S31" s="68">
        <v>2.8000000000000001E-2</v>
      </c>
      <c r="T31" s="68">
        <v>0.03</v>
      </c>
    </row>
    <row r="32" spans="1:22" x14ac:dyDescent="0.25">
      <c r="B32" t="s">
        <v>30</v>
      </c>
      <c r="C32" s="68">
        <v>0.02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2.4500000000000001E-2</v>
      </c>
      <c r="P32" s="68"/>
      <c r="Q32" s="69">
        <v>2.5999999999999999E-2</v>
      </c>
      <c r="R32" s="69">
        <v>2.75E-2</v>
      </c>
      <c r="S32" s="69">
        <v>2.9000000000000001E-2</v>
      </c>
      <c r="T32" s="69">
        <v>3.1E-2</v>
      </c>
    </row>
    <row r="33" spans="1:21" x14ac:dyDescent="0.25">
      <c r="B33" t="s">
        <v>247</v>
      </c>
      <c r="C33" s="68">
        <v>0.02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2.4E-2</v>
      </c>
      <c r="P33" s="68"/>
      <c r="Q33" s="68">
        <v>2.5999999999999999E-2</v>
      </c>
      <c r="R33" s="68">
        <v>2.75E-2</v>
      </c>
      <c r="S33" s="68">
        <v>2.9000000000000001E-2</v>
      </c>
      <c r="T33" s="68">
        <v>3.1E-2</v>
      </c>
    </row>
    <row r="34" spans="1:21" x14ac:dyDescent="0.25">
      <c r="B34" t="s">
        <v>36</v>
      </c>
      <c r="C34" s="68">
        <v>2.1499999999999998E-2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2.3E-2</v>
      </c>
      <c r="P34" s="68" t="s">
        <v>4</v>
      </c>
      <c r="Q34" s="67">
        <v>2.5000000000000001E-2</v>
      </c>
      <c r="R34" s="67">
        <v>2.6499999999999999E-2</v>
      </c>
      <c r="S34" s="67">
        <v>2.8000000000000001E-2</v>
      </c>
      <c r="T34" s="67">
        <v>0.03</v>
      </c>
    </row>
    <row r="35" spans="1:21" x14ac:dyDescent="0.25">
      <c r="D35" s="9"/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2.1499999999999998E-2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2.4500000000000001E-2</v>
      </c>
      <c r="P36" s="42" t="s">
        <v>4</v>
      </c>
      <c r="Q36" s="42">
        <f>MAX(Q29:Q34)</f>
        <v>2.5999999999999999E-2</v>
      </c>
      <c r="R36" s="42">
        <f>MAX(R29:R34)</f>
        <v>2.75E-2</v>
      </c>
      <c r="S36" s="42">
        <f>MAX(S29:S34)</f>
        <v>2.9000000000000001E-2</v>
      </c>
      <c r="T36" s="42">
        <f>MAX(T29:T34)</f>
        <v>3.1E-2</v>
      </c>
      <c r="U36" s="8"/>
    </row>
    <row r="37" spans="1:21" x14ac:dyDescent="0.25">
      <c r="A37" s="9" t="s">
        <v>38</v>
      </c>
      <c r="D37" s="9"/>
    </row>
    <row r="38" spans="1:21" x14ac:dyDescent="0.25">
      <c r="B38" s="9" t="s">
        <v>38</v>
      </c>
      <c r="C38" s="78">
        <v>1.15E-2</v>
      </c>
      <c r="D38" s="12"/>
      <c r="E38" s="83">
        <v>1.2500000000000001E-2</v>
      </c>
      <c r="F38" s="80">
        <v>1.35E-2</v>
      </c>
      <c r="G38" s="12"/>
      <c r="H38" s="80">
        <v>1.15E-2</v>
      </c>
      <c r="I38" s="80">
        <v>1.2500000000000001E-2</v>
      </c>
      <c r="J38" s="80">
        <v>1.35E-2</v>
      </c>
      <c r="K38" s="80">
        <v>1.4999999999999999E-2</v>
      </c>
      <c r="L38" s="80">
        <v>1.7000000000000001E-2</v>
      </c>
      <c r="M38" s="80">
        <v>1.7999999999999999E-2</v>
      </c>
      <c r="N38" s="61"/>
      <c r="O38" s="80">
        <v>2.2499999999999999E-2</v>
      </c>
      <c r="P38" s="80">
        <v>2.4E-2</v>
      </c>
      <c r="Q38" s="80">
        <v>2.5600000000000001E-2</v>
      </c>
      <c r="R38" s="80">
        <v>2.7699999999999999E-2</v>
      </c>
      <c r="S38" s="80">
        <v>2.8400000000000002E-2</v>
      </c>
      <c r="T38" s="80">
        <v>3.0700000000000002E-2</v>
      </c>
    </row>
    <row r="39" spans="1:21" x14ac:dyDescent="0.25">
      <c r="B39" s="9" t="s">
        <v>392</v>
      </c>
      <c r="C39" s="78">
        <v>1.15E-2</v>
      </c>
      <c r="D39" s="12"/>
      <c r="E39" s="83">
        <v>1.2999999999999999E-2</v>
      </c>
      <c r="F39" s="80">
        <v>1.4E-2</v>
      </c>
      <c r="G39" s="12"/>
      <c r="H39" s="80">
        <v>1.2E-2</v>
      </c>
      <c r="I39" s="80">
        <v>1.2999999999999999E-2</v>
      </c>
      <c r="J39" s="80">
        <v>1.4E-2</v>
      </c>
      <c r="K39" s="80">
        <v>1.55E-2</v>
      </c>
      <c r="L39" s="80">
        <v>1.7500000000000002E-2</v>
      </c>
      <c r="M39" s="80">
        <v>1.8499999999999999E-2</v>
      </c>
      <c r="N39" s="61"/>
      <c r="O39" s="80">
        <v>2.3E-2</v>
      </c>
      <c r="P39" s="80">
        <v>2.4500000000000001E-2</v>
      </c>
      <c r="Q39" s="80">
        <v>2.6100000000000002E-2</v>
      </c>
      <c r="R39" s="80">
        <v>2.8199999999999999E-2</v>
      </c>
      <c r="S39" s="80">
        <v>2.8899999999999999E-2</v>
      </c>
      <c r="T39" s="80">
        <v>3.1199999999999999E-2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1.7999999999999999E-2</v>
      </c>
      <c r="F40" s="78">
        <v>2.3E-2</v>
      </c>
      <c r="G40" s="12"/>
      <c r="H40" s="78">
        <v>1.9E-2</v>
      </c>
      <c r="I40" s="78">
        <v>1.9E-2</v>
      </c>
      <c r="J40" s="78">
        <v>1.9E-2</v>
      </c>
      <c r="K40" s="78">
        <v>0.02</v>
      </c>
      <c r="L40" s="78">
        <v>2.0500000000000001E-2</v>
      </c>
      <c r="M40" s="78">
        <v>2.1000000000000001E-2</v>
      </c>
      <c r="N40" s="60"/>
      <c r="O40" s="78">
        <v>2.75E-2</v>
      </c>
      <c r="P40" s="78">
        <v>0.03</v>
      </c>
      <c r="Q40" s="78">
        <v>3.1E-2</v>
      </c>
      <c r="R40" s="78">
        <v>3.15E-2</v>
      </c>
      <c r="S40" s="78">
        <v>3.2000000000000001E-2</v>
      </c>
      <c r="T40" s="78">
        <v>3.2500000000000001E-2</v>
      </c>
    </row>
    <row r="41" spans="1:21" x14ac:dyDescent="0.25">
      <c r="B41" t="s">
        <v>256</v>
      </c>
    </row>
    <row r="42" spans="1:21" x14ac:dyDescent="0.25">
      <c r="B42" t="s">
        <v>401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D15" sqref="D15"/>
      <pageMargins left="0.25" right="0.25" top="0.75" bottom="0.75" header="0.3" footer="0.3"/>
      <pageSetup scale="70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4228" priority="42" operator="greaterThan">
      <formula>0.0165</formula>
    </cfRule>
  </conditionalFormatting>
  <conditionalFormatting sqref="N23">
    <cfRule type="cellIs" dxfId="4227" priority="41" operator="greaterThan">
      <formula>0.018</formula>
    </cfRule>
  </conditionalFormatting>
  <conditionalFormatting sqref="G5:G6">
    <cfRule type="cellIs" dxfId="4226" priority="40" operator="greaterThan">
      <formula>0.0165</formula>
    </cfRule>
  </conditionalFormatting>
  <conditionalFormatting sqref="G24">
    <cfRule type="cellIs" dxfId="4225" priority="39" operator="greaterThan">
      <formula>0.0165</formula>
    </cfRule>
  </conditionalFormatting>
  <conditionalFormatting sqref="C8:C13">
    <cfRule type="top10" dxfId="4224" priority="38" rank="1"/>
  </conditionalFormatting>
  <conditionalFormatting sqref="E8:E9 E11:E12">
    <cfRule type="top10" dxfId="4223" priority="37" rank="1"/>
  </conditionalFormatting>
  <conditionalFormatting sqref="H8:H9 H11:H13">
    <cfRule type="top10" dxfId="4222" priority="36" rank="1"/>
  </conditionalFormatting>
  <conditionalFormatting sqref="I8:I9 I11:I13">
    <cfRule type="top10" dxfId="4221" priority="35" rank="1"/>
  </conditionalFormatting>
  <conditionalFormatting sqref="K8:K9 K11:K13">
    <cfRule type="top10" dxfId="4220" priority="34" rank="1"/>
  </conditionalFormatting>
  <conditionalFormatting sqref="L8:L13">
    <cfRule type="top10" dxfId="4219" priority="33" rank="1"/>
  </conditionalFormatting>
  <conditionalFormatting sqref="M8:M13">
    <cfRule type="top10" dxfId="4218" priority="32" rank="1"/>
  </conditionalFormatting>
  <conditionalFormatting sqref="O8:O13">
    <cfRule type="top10" dxfId="4217" priority="31" rank="1"/>
  </conditionalFormatting>
  <conditionalFormatting sqref="P8:P13">
    <cfRule type="top10" dxfId="4216" priority="30" rank="1"/>
  </conditionalFormatting>
  <conditionalFormatting sqref="Q8:Q13">
    <cfRule type="top10" dxfId="4215" priority="29" rank="1"/>
  </conditionalFormatting>
  <conditionalFormatting sqref="R8:R13">
    <cfRule type="top10" dxfId="4214" priority="28" rank="1"/>
  </conditionalFormatting>
  <conditionalFormatting sqref="S8:S13">
    <cfRule type="top10" dxfId="4213" priority="27" rank="1"/>
  </conditionalFormatting>
  <conditionalFormatting sqref="T8:T13">
    <cfRule type="top10" dxfId="4212" priority="26" rank="1"/>
  </conditionalFormatting>
  <conditionalFormatting sqref="H17:H25">
    <cfRule type="top10" dxfId="4211" priority="25" rank="1"/>
  </conditionalFormatting>
  <conditionalFormatting sqref="I17:I25">
    <cfRule type="top10" dxfId="4210" priority="24" rank="1"/>
  </conditionalFormatting>
  <conditionalFormatting sqref="J17:J22 J24:J25">
    <cfRule type="top10" dxfId="4209" priority="23" rank="1"/>
  </conditionalFormatting>
  <conditionalFormatting sqref="K17:K25">
    <cfRule type="top10" dxfId="4208" priority="22" rank="1"/>
  </conditionalFormatting>
  <conditionalFormatting sqref="L17:L25">
    <cfRule type="top10" dxfId="4207" priority="21" rank="1"/>
  </conditionalFormatting>
  <conditionalFormatting sqref="M17:M25">
    <cfRule type="top10" dxfId="4206" priority="20" rank="1"/>
  </conditionalFormatting>
  <conditionalFormatting sqref="C17:C25">
    <cfRule type="top10" dxfId="4205" priority="19" rank="1"/>
  </conditionalFormatting>
  <conditionalFormatting sqref="C29:C34">
    <cfRule type="top10" dxfId="4204" priority="18" rank="1"/>
  </conditionalFormatting>
  <conditionalFormatting sqref="E17:E25">
    <cfRule type="top10" dxfId="4203" priority="17" rank="1"/>
  </conditionalFormatting>
  <conditionalFormatting sqref="F17:F25">
    <cfRule type="top10" dxfId="4202" priority="16" rank="1"/>
  </conditionalFormatting>
  <conditionalFormatting sqref="F8:F13">
    <cfRule type="top10" dxfId="4201" priority="15" rank="1"/>
  </conditionalFormatting>
  <conditionalFormatting sqref="O29:O34">
    <cfRule type="top10" dxfId="4200" priority="14" rank="1"/>
  </conditionalFormatting>
  <conditionalFormatting sqref="Q29:Q34">
    <cfRule type="top10" dxfId="4199" priority="13" rank="1"/>
  </conditionalFormatting>
  <conditionalFormatting sqref="R29:R34">
    <cfRule type="top10" dxfId="4198" priority="9" rank="1"/>
    <cfRule type="top10" dxfId="4197" priority="12" rank="1"/>
  </conditionalFormatting>
  <conditionalFormatting sqref="S29:S34">
    <cfRule type="top10" dxfId="4196" priority="11" rank="1"/>
  </conditionalFormatting>
  <conditionalFormatting sqref="T29:T34">
    <cfRule type="top10" dxfId="4195" priority="10" rank="1"/>
  </conditionalFormatting>
  <conditionalFormatting sqref="H10">
    <cfRule type="top10" dxfId="4194" priority="8" rank="1"/>
  </conditionalFormatting>
  <conditionalFormatting sqref="P18:P25">
    <cfRule type="top10" dxfId="4193" priority="7" percent="1" rank="10"/>
  </conditionalFormatting>
  <conditionalFormatting sqref="O17:O25">
    <cfRule type="top10" dxfId="4192" priority="6" rank="1"/>
  </conditionalFormatting>
  <conditionalFormatting sqref="P17">
    <cfRule type="top10" dxfId="4191" priority="5" rank="1"/>
  </conditionalFormatting>
  <conditionalFormatting sqref="Q17:Q25">
    <cfRule type="top10" dxfId="4190" priority="4" rank="1"/>
  </conditionalFormatting>
  <conditionalFormatting sqref="R17:R25">
    <cfRule type="top10" dxfId="4189" priority="3" rank="1"/>
  </conditionalFormatting>
  <conditionalFormatting sqref="S17:S25">
    <cfRule type="top10" dxfId="4188" priority="2" rank="1"/>
  </conditionalFormatting>
  <conditionalFormatting sqref="T17:T25">
    <cfRule type="top10" dxfId="4187" priority="1" rank="1"/>
  </conditionalFormatting>
  <pageMargins left="0.25" right="0.25" top="0.75" bottom="0.75" header="0.3" footer="0.3"/>
  <pageSetup scale="70" fitToHeight="0" orientation="landscape" r:id="rId2"/>
  <legacy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V42"/>
  <sheetViews>
    <sheetView zoomScaleNormal="100" workbookViewId="0">
      <pane ySplit="2" topLeftCell="A3" activePane="bottomLeft" state="frozen"/>
      <selection pane="bottomLeft" activeCell="B7" sqref="B7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10" width="6.5703125" bestFit="1" customWidth="1"/>
    <col min="11" max="11" width="7" bestFit="1" customWidth="1"/>
    <col min="12" max="12" width="6.5703125" bestFit="1" customWidth="1"/>
    <col min="13" max="13" width="6.42578125" customWidth="1"/>
    <col min="14" max="14" width="5.85546875" customWidth="1"/>
    <col min="15" max="20" width="8" bestFit="1" customWidth="1"/>
    <col min="21" max="21" width="8.7109375" bestFit="1" customWidth="1"/>
  </cols>
  <sheetData>
    <row r="1" spans="1:22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2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2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2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0.02</v>
      </c>
      <c r="P4" s="78">
        <f t="shared" si="1"/>
        <v>2.1999999999999999E-2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2.75E-2</v>
      </c>
    </row>
    <row r="5" spans="1:22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7.5000000000000002E-4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5.0000000000000001E-3</v>
      </c>
      <c r="N5" s="81"/>
      <c r="O5" s="80">
        <f t="shared" ref="O5:T5" si="3">MEDIAN(O8:O13)</f>
        <v>9.4999999999999998E-3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2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2" x14ac:dyDescent="0.25">
      <c r="A7" s="9" t="s">
        <v>10</v>
      </c>
    </row>
    <row r="8" spans="1:22" x14ac:dyDescent="0.25">
      <c r="A8" s="9"/>
      <c r="B8" t="s">
        <v>46</v>
      </c>
      <c r="C8" s="47" t="s">
        <v>403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2" x14ac:dyDescent="0.25">
      <c r="A9" s="9"/>
      <c r="B9" t="s">
        <v>47</v>
      </c>
      <c r="C9" s="82" t="s">
        <v>404</v>
      </c>
      <c r="D9" s="97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0.02</v>
      </c>
      <c r="P9" s="37">
        <v>2.1999999999999999E-2</v>
      </c>
      <c r="Q9" s="65">
        <v>0.01</v>
      </c>
      <c r="R9" s="65">
        <v>1.0500000000000001E-2</v>
      </c>
      <c r="S9" s="65">
        <v>1.0999999999999999E-2</v>
      </c>
      <c r="T9" s="65">
        <v>2.75E-2</v>
      </c>
      <c r="U9" s="9"/>
    </row>
    <row r="10" spans="1:22" x14ac:dyDescent="0.25">
      <c r="A10" s="9"/>
      <c r="B10" t="s">
        <v>48</v>
      </c>
      <c r="C10" s="47" t="s">
        <v>405</v>
      </c>
      <c r="D10" s="97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0.02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2.75E-2</v>
      </c>
      <c r="U10" s="9"/>
    </row>
    <row r="11" spans="1:22" x14ac:dyDescent="0.25">
      <c r="A11" s="9"/>
      <c r="B11" t="s">
        <v>65</v>
      </c>
      <c r="C11" s="87" t="s">
        <v>405</v>
      </c>
      <c r="D11" s="9"/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2" x14ac:dyDescent="0.25">
      <c r="A12" s="9"/>
      <c r="B12" t="s">
        <v>49</v>
      </c>
      <c r="C12" s="87" t="s">
        <v>405</v>
      </c>
      <c r="D12" s="9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2" x14ac:dyDescent="0.25">
      <c r="A13" s="9"/>
      <c r="B13" t="s">
        <v>50</v>
      </c>
      <c r="C13" s="70" t="s">
        <v>405</v>
      </c>
      <c r="D13" s="97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2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2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0.02</v>
      </c>
      <c r="P15" s="42">
        <f t="shared" si="5"/>
        <v>2.1999999999999999E-2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2.75E-2</v>
      </c>
    </row>
    <row r="16" spans="1:22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 t="s">
        <v>409</v>
      </c>
      <c r="V16" s="9" t="s">
        <v>410</v>
      </c>
    </row>
    <row r="17" spans="1:22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37">
        <v>2.4500000000000001E-2</v>
      </c>
      <c r="P17" s="37" t="s">
        <v>4</v>
      </c>
      <c r="Q17" s="37">
        <v>2.7E-2</v>
      </c>
      <c r="R17" s="37">
        <v>0.03</v>
      </c>
      <c r="S17" s="37">
        <v>3.1E-2</v>
      </c>
      <c r="T17" s="37">
        <v>3.2599999999999997E-2</v>
      </c>
      <c r="U17" s="36">
        <v>2.5999999999999999E-2</v>
      </c>
      <c r="V17" s="36">
        <v>2.8000000000000001E-2</v>
      </c>
    </row>
    <row r="18" spans="1:22" x14ac:dyDescent="0.25">
      <c r="B18" t="s">
        <v>362</v>
      </c>
      <c r="C18" s="68">
        <v>1.2500000000000001E-2</v>
      </c>
      <c r="D18" s="12"/>
      <c r="E18" s="64">
        <v>1.2500000000000001E-2</v>
      </c>
      <c r="F18" s="37" t="s">
        <v>4</v>
      </c>
      <c r="G18" s="16"/>
      <c r="H18" s="37">
        <v>1.15E-2</v>
      </c>
      <c r="I18" s="37">
        <v>1.2500000000000001E-2</v>
      </c>
      <c r="J18" s="37">
        <v>1.35E-2</v>
      </c>
      <c r="K18" s="37">
        <v>1.4999999999999999E-2</v>
      </c>
      <c r="L18" s="37">
        <v>1.7000000000000001E-2</v>
      </c>
      <c r="M18" s="37">
        <v>1.7999999999999999E-2</v>
      </c>
      <c r="N18" s="16"/>
      <c r="O18" s="67">
        <v>2.2499999999999999E-2</v>
      </c>
      <c r="P18" s="68"/>
      <c r="Q18" s="67">
        <v>2.5899999999999999E-2</v>
      </c>
      <c r="R18" s="67">
        <v>2.76E-2</v>
      </c>
      <c r="S18" s="67">
        <v>2.87E-2</v>
      </c>
      <c r="T18" s="67">
        <v>3.1E-2</v>
      </c>
    </row>
    <row r="19" spans="1:22" x14ac:dyDescent="0.25">
      <c r="B19" t="s">
        <v>357</v>
      </c>
      <c r="C19" s="68">
        <v>1.6500000000000001E-2</v>
      </c>
      <c r="D19" s="12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2.5000000000000001E-2</v>
      </c>
      <c r="R19" s="68">
        <v>1.4999999999999999E-2</v>
      </c>
      <c r="S19" s="68">
        <v>1.6E-2</v>
      </c>
      <c r="T19" s="68">
        <v>0.02</v>
      </c>
    </row>
    <row r="20" spans="1:22" x14ac:dyDescent="0.25">
      <c r="A20" s="9"/>
      <c r="B20" t="s">
        <v>394</v>
      </c>
      <c r="C20" s="68">
        <v>1.4999999999999999E-2</v>
      </c>
      <c r="D20" s="12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2.35E-2</v>
      </c>
      <c r="P20" s="67" t="s">
        <v>4</v>
      </c>
      <c r="Q20" s="67">
        <v>2.7199999999999998E-2</v>
      </c>
      <c r="R20" s="67">
        <v>2.9600000000000001E-2</v>
      </c>
      <c r="S20" s="67">
        <v>0.03</v>
      </c>
      <c r="T20" s="67">
        <v>3.1600000000000003E-2</v>
      </c>
    </row>
    <row r="21" spans="1:22" x14ac:dyDescent="0.25">
      <c r="B21" t="s">
        <v>57</v>
      </c>
      <c r="C21" s="75">
        <v>1.7999999999999999E-2</v>
      </c>
      <c r="D21" s="95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1.7500000000000002E-2</v>
      </c>
      <c r="P21" s="67" t="s">
        <v>4</v>
      </c>
      <c r="Q21" s="67">
        <v>1.9E-2</v>
      </c>
      <c r="R21" s="67">
        <v>1.95E-2</v>
      </c>
      <c r="S21" s="67">
        <v>2.1499999999999998E-2</v>
      </c>
      <c r="T21" s="67">
        <v>2.9499999999999998E-2</v>
      </c>
    </row>
    <row r="22" spans="1:22" x14ac:dyDescent="0.25">
      <c r="B22" t="s">
        <v>19</v>
      </c>
      <c r="C22" s="68">
        <v>1.35E-2</v>
      </c>
      <c r="D22" s="12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2" x14ac:dyDescent="0.25">
      <c r="B23" t="s">
        <v>230</v>
      </c>
      <c r="C23" s="38">
        <v>1.0999999999999999E-2</v>
      </c>
      <c r="D23" s="95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2.3E-2</v>
      </c>
      <c r="P23" s="37">
        <v>2.4E-2</v>
      </c>
      <c r="Q23" s="37">
        <v>2.5000000000000001E-2</v>
      </c>
      <c r="R23" s="37">
        <v>2.5999999999999999E-2</v>
      </c>
      <c r="S23" s="37">
        <v>2.6499999999999999E-2</v>
      </c>
      <c r="T23" s="37">
        <v>0.03</v>
      </c>
    </row>
    <row r="24" spans="1:22" x14ac:dyDescent="0.25">
      <c r="B24" t="s">
        <v>408</v>
      </c>
      <c r="C24" s="70">
        <v>1.0999999999999999E-2</v>
      </c>
      <c r="D24" s="95"/>
      <c r="E24" s="37"/>
      <c r="F24" s="37"/>
      <c r="G24" s="19"/>
      <c r="H24" s="67"/>
      <c r="I24" s="67"/>
      <c r="J24" s="67"/>
      <c r="K24" s="67"/>
      <c r="L24" s="67"/>
      <c r="M24" s="67"/>
      <c r="N24" s="19"/>
      <c r="O24" s="67">
        <v>1.9800000000000002E-2</v>
      </c>
      <c r="P24" s="67"/>
      <c r="Q24" s="67">
        <v>2.18E-2</v>
      </c>
      <c r="R24" s="67">
        <v>2.47E-2</v>
      </c>
      <c r="S24" s="67">
        <v>2.5700000000000001E-2</v>
      </c>
      <c r="T24" s="67">
        <v>2.7199999999999998E-2</v>
      </c>
    </row>
    <row r="25" spans="1:22" x14ac:dyDescent="0.25">
      <c r="B25" t="s">
        <v>23</v>
      </c>
      <c r="C25" s="68" t="s">
        <v>398</v>
      </c>
      <c r="D25" s="79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2.35E-2</v>
      </c>
      <c r="P25" s="67" t="s">
        <v>4</v>
      </c>
      <c r="Q25" s="67">
        <v>2.5499999999999998E-2</v>
      </c>
      <c r="R25" s="67">
        <v>2.6499999999999999E-2</v>
      </c>
      <c r="S25" s="67">
        <v>2.75E-2</v>
      </c>
      <c r="T25" s="67">
        <v>2.9499999999999998E-2</v>
      </c>
    </row>
    <row r="26" spans="1:22" x14ac:dyDescent="0.25">
      <c r="A26" s="9" t="s">
        <v>24</v>
      </c>
      <c r="C26" s="71"/>
      <c r="D26" s="98"/>
    </row>
    <row r="27" spans="1:22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1.2500000000000001E-2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1.4999999999999999E-2</v>
      </c>
      <c r="L27" s="42">
        <f t="shared" si="6"/>
        <v>1.7000000000000001E-2</v>
      </c>
      <c r="M27" s="42">
        <f t="shared" si="6"/>
        <v>1.7999999999999999E-2</v>
      </c>
      <c r="N27" s="12"/>
      <c r="O27" s="42">
        <f t="shared" ref="O27:T27" si="7">MAX(O17:O25)</f>
        <v>2.4500000000000001E-2</v>
      </c>
      <c r="P27" s="42">
        <f t="shared" si="7"/>
        <v>2.4E-2</v>
      </c>
      <c r="Q27" s="42">
        <f t="shared" si="7"/>
        <v>2.7199999999999998E-2</v>
      </c>
      <c r="R27" s="42">
        <f t="shared" si="7"/>
        <v>0.03</v>
      </c>
      <c r="S27" s="42">
        <f t="shared" si="7"/>
        <v>3.1E-2</v>
      </c>
      <c r="T27" s="42">
        <f t="shared" si="7"/>
        <v>3.2599999999999997E-2</v>
      </c>
    </row>
    <row r="28" spans="1:22" x14ac:dyDescent="0.25">
      <c r="A28" s="9"/>
      <c r="D28" s="9"/>
    </row>
    <row r="29" spans="1:22" x14ac:dyDescent="0.25">
      <c r="B29" t="s">
        <v>25</v>
      </c>
      <c r="C29" s="68">
        <v>2.0500000000000001E-2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2.4E-2</v>
      </c>
      <c r="P29" s="68" t="s">
        <v>4</v>
      </c>
      <c r="Q29" s="67">
        <v>2.5999999999999999E-2</v>
      </c>
      <c r="R29" s="67">
        <v>2.75E-2</v>
      </c>
      <c r="S29" s="67">
        <v>2.9000000000000001E-2</v>
      </c>
      <c r="T29" s="67">
        <v>3.1E-2</v>
      </c>
    </row>
    <row r="30" spans="1:22" x14ac:dyDescent="0.25">
      <c r="B30" t="s">
        <v>28</v>
      </c>
      <c r="C30" s="68">
        <v>0.02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2.4E-2</v>
      </c>
      <c r="P30" s="68" t="s">
        <v>4</v>
      </c>
      <c r="Q30" s="67">
        <v>2.5999999999999999E-2</v>
      </c>
      <c r="R30" s="67">
        <v>2.75E-2</v>
      </c>
      <c r="S30" s="67">
        <v>2.9000000000000001E-2</v>
      </c>
      <c r="T30" s="67">
        <v>3.1E-2</v>
      </c>
    </row>
    <row r="31" spans="1:22" x14ac:dyDescent="0.25">
      <c r="B31" t="s">
        <v>29</v>
      </c>
      <c r="C31" s="68">
        <v>1.35E-2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2.3E-2</v>
      </c>
      <c r="P31" s="68" t="s">
        <v>4</v>
      </c>
      <c r="Q31" s="68">
        <v>2.5000000000000001E-2</v>
      </c>
      <c r="R31" s="68">
        <v>2.6499999999999999E-2</v>
      </c>
      <c r="S31" s="68">
        <v>2.8000000000000001E-2</v>
      </c>
      <c r="T31" s="68">
        <v>0.03</v>
      </c>
    </row>
    <row r="32" spans="1:22" x14ac:dyDescent="0.25">
      <c r="B32" t="s">
        <v>30</v>
      </c>
      <c r="C32" s="68">
        <v>0.02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2.4500000000000001E-2</v>
      </c>
      <c r="P32" s="68"/>
      <c r="Q32" s="69">
        <v>2.5999999999999999E-2</v>
      </c>
      <c r="R32" s="69">
        <v>2.75E-2</v>
      </c>
      <c r="S32" s="69">
        <v>2.9000000000000001E-2</v>
      </c>
      <c r="T32" s="69">
        <v>3.1E-2</v>
      </c>
    </row>
    <row r="33" spans="1:21" x14ac:dyDescent="0.25">
      <c r="B33" t="s">
        <v>247</v>
      </c>
      <c r="C33" s="68">
        <v>0.02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2.4E-2</v>
      </c>
      <c r="P33" s="68"/>
      <c r="Q33" s="68">
        <v>2.5999999999999999E-2</v>
      </c>
      <c r="R33" s="68">
        <v>2.75E-2</v>
      </c>
      <c r="S33" s="68">
        <v>2.9000000000000001E-2</v>
      </c>
      <c r="T33" s="68">
        <v>3.1E-2</v>
      </c>
    </row>
    <row r="34" spans="1:21" x14ac:dyDescent="0.25">
      <c r="B34" t="s">
        <v>36</v>
      </c>
      <c r="C34" s="68">
        <v>2.1499999999999998E-2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2.3E-2</v>
      </c>
      <c r="P34" s="68" t="s">
        <v>4</v>
      </c>
      <c r="Q34" s="67">
        <v>2.5000000000000001E-2</v>
      </c>
      <c r="R34" s="67">
        <v>2.6499999999999999E-2</v>
      </c>
      <c r="S34" s="67">
        <v>2.8000000000000001E-2</v>
      </c>
      <c r="T34" s="67">
        <v>0.03</v>
      </c>
    </row>
    <row r="35" spans="1:21" x14ac:dyDescent="0.25">
      <c r="D35" s="9"/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2.1499999999999998E-2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2.4500000000000001E-2</v>
      </c>
      <c r="P36" s="42" t="s">
        <v>4</v>
      </c>
      <c r="Q36" s="42">
        <f>MAX(Q29:Q34)</f>
        <v>2.5999999999999999E-2</v>
      </c>
      <c r="R36" s="42">
        <f>MAX(R29:R34)</f>
        <v>2.75E-2</v>
      </c>
      <c r="S36" s="42">
        <f>MAX(S29:S34)</f>
        <v>2.9000000000000001E-2</v>
      </c>
      <c r="T36" s="42">
        <f>MAX(T29:T34)</f>
        <v>3.1E-2</v>
      </c>
      <c r="U36" s="8"/>
    </row>
    <row r="37" spans="1:21" x14ac:dyDescent="0.25">
      <c r="A37" s="9" t="s">
        <v>38</v>
      </c>
      <c r="D37" s="9"/>
    </row>
    <row r="38" spans="1:21" x14ac:dyDescent="0.25">
      <c r="B38" s="9" t="s">
        <v>38</v>
      </c>
      <c r="C38" s="78">
        <v>1.15E-2</v>
      </c>
      <c r="D38" s="12"/>
      <c r="E38" s="83">
        <v>1.2500000000000001E-2</v>
      </c>
      <c r="F38" s="80">
        <v>1.35E-2</v>
      </c>
      <c r="G38" s="12"/>
      <c r="H38" s="80">
        <v>1.15E-2</v>
      </c>
      <c r="I38" s="80">
        <v>1.2500000000000001E-2</v>
      </c>
      <c r="J38" s="80">
        <v>1.35E-2</v>
      </c>
      <c r="K38" s="80">
        <v>1.4999999999999999E-2</v>
      </c>
      <c r="L38" s="80">
        <v>1.7000000000000001E-2</v>
      </c>
      <c r="M38" s="80">
        <v>1.7999999999999999E-2</v>
      </c>
      <c r="N38" s="61"/>
      <c r="O38" s="80">
        <v>2.2700000000000001E-2</v>
      </c>
      <c r="P38" s="80">
        <v>2.35E-2</v>
      </c>
      <c r="Q38" s="80">
        <v>2.5399999999999999E-2</v>
      </c>
      <c r="R38" s="80">
        <v>2.7199999999999998E-2</v>
      </c>
      <c r="S38" s="80">
        <v>2.8199999999999999E-2</v>
      </c>
      <c r="T38" s="80">
        <v>3.0499999999999999E-2</v>
      </c>
    </row>
    <row r="39" spans="1:21" x14ac:dyDescent="0.25">
      <c r="B39" s="9" t="s">
        <v>392</v>
      </c>
      <c r="C39" s="78">
        <v>1.15E-2</v>
      </c>
      <c r="D39" s="12"/>
      <c r="E39" s="83">
        <v>1.2999999999999999E-2</v>
      </c>
      <c r="F39" s="80">
        <v>1.4E-2</v>
      </c>
      <c r="G39" s="12"/>
      <c r="H39" s="80">
        <v>1.2E-2</v>
      </c>
      <c r="I39" s="80">
        <v>1.2999999999999999E-2</v>
      </c>
      <c r="J39" s="80">
        <v>1.4E-2</v>
      </c>
      <c r="K39" s="80">
        <v>1.55E-2</v>
      </c>
      <c r="L39" s="80">
        <v>1.7500000000000002E-2</v>
      </c>
      <c r="M39" s="80">
        <v>1.8499999999999999E-2</v>
      </c>
      <c r="N39" s="61"/>
      <c r="O39" s="80">
        <v>2.3199999999999998E-2</v>
      </c>
      <c r="P39" s="80">
        <v>2.4E-2</v>
      </c>
      <c r="Q39" s="80">
        <v>2.5899999999999999E-2</v>
      </c>
      <c r="R39" s="80">
        <v>2.75E-2</v>
      </c>
      <c r="S39" s="80">
        <v>2.87E-2</v>
      </c>
      <c r="T39" s="80">
        <v>3.1E-2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1.7999999999999999E-2</v>
      </c>
      <c r="F40" s="78">
        <v>2.3E-2</v>
      </c>
      <c r="G40" s="12"/>
      <c r="H40" s="78">
        <v>1.9E-2</v>
      </c>
      <c r="I40" s="78">
        <v>1.9E-2</v>
      </c>
      <c r="J40" s="78">
        <v>1.9E-2</v>
      </c>
      <c r="K40" s="78">
        <v>0.02</v>
      </c>
      <c r="L40" s="78">
        <v>2.0500000000000001E-2</v>
      </c>
      <c r="M40" s="78">
        <v>2.1000000000000001E-2</v>
      </c>
      <c r="N40" s="60"/>
      <c r="O40" s="78">
        <v>2.75E-2</v>
      </c>
      <c r="P40" s="78">
        <v>0.03</v>
      </c>
      <c r="Q40" s="78">
        <v>3.1E-2</v>
      </c>
      <c r="R40" s="78">
        <v>3.15E-2</v>
      </c>
      <c r="S40" s="78">
        <v>3.2000000000000001E-2</v>
      </c>
      <c r="T40" s="78">
        <v>3.2500000000000001E-2</v>
      </c>
    </row>
    <row r="41" spans="1:21" x14ac:dyDescent="0.25">
      <c r="B41" t="s">
        <v>256</v>
      </c>
    </row>
    <row r="42" spans="1:21" x14ac:dyDescent="0.25">
      <c r="B42" t="s">
        <v>401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B7" sqref="B7"/>
      <pageMargins left="0.25" right="0.25" top="0.75" bottom="0.75" header="0.3" footer="0.3"/>
      <pageSetup scale="70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4186" priority="42" operator="greaterThan">
      <formula>0.0165</formula>
    </cfRule>
  </conditionalFormatting>
  <conditionalFormatting sqref="N23">
    <cfRule type="cellIs" dxfId="4185" priority="41" operator="greaterThan">
      <formula>0.018</formula>
    </cfRule>
  </conditionalFormatting>
  <conditionalFormatting sqref="G5:G6">
    <cfRule type="cellIs" dxfId="4184" priority="40" operator="greaterThan">
      <formula>0.0165</formula>
    </cfRule>
  </conditionalFormatting>
  <conditionalFormatting sqref="G24">
    <cfRule type="cellIs" dxfId="4183" priority="39" operator="greaterThan">
      <formula>0.0165</formula>
    </cfRule>
  </conditionalFormatting>
  <conditionalFormatting sqref="C8:C13">
    <cfRule type="top10" dxfId="4182" priority="38" rank="1"/>
  </conditionalFormatting>
  <conditionalFormatting sqref="E8:E9 E11:E12">
    <cfRule type="top10" dxfId="4181" priority="37" rank="1"/>
  </conditionalFormatting>
  <conditionalFormatting sqref="H8:H9 H11:H13">
    <cfRule type="top10" dxfId="4180" priority="36" rank="1"/>
  </conditionalFormatting>
  <conditionalFormatting sqref="I8:I9 I11:I13">
    <cfRule type="top10" dxfId="4179" priority="35" rank="1"/>
  </conditionalFormatting>
  <conditionalFormatting sqref="K8:K9 K11:K13">
    <cfRule type="top10" dxfId="4178" priority="34" rank="1"/>
  </conditionalFormatting>
  <conditionalFormatting sqref="L8:L13">
    <cfRule type="top10" dxfId="4177" priority="33" rank="1"/>
  </conditionalFormatting>
  <conditionalFormatting sqref="M8:M13">
    <cfRule type="top10" dxfId="4176" priority="32" rank="1"/>
  </conditionalFormatting>
  <conditionalFormatting sqref="O8:O13">
    <cfRule type="top10" dxfId="4175" priority="31" rank="1"/>
  </conditionalFormatting>
  <conditionalFormatting sqref="P8:P13">
    <cfRule type="top10" dxfId="4174" priority="30" rank="1"/>
  </conditionalFormatting>
  <conditionalFormatting sqref="Q8:Q13">
    <cfRule type="top10" dxfId="4173" priority="29" rank="1"/>
  </conditionalFormatting>
  <conditionalFormatting sqref="R8:R13">
    <cfRule type="top10" dxfId="4172" priority="28" rank="1"/>
  </conditionalFormatting>
  <conditionalFormatting sqref="S8:S13">
    <cfRule type="top10" dxfId="4171" priority="27" rank="1"/>
  </conditionalFormatting>
  <conditionalFormatting sqref="T8:T13">
    <cfRule type="top10" dxfId="4170" priority="26" rank="1"/>
  </conditionalFormatting>
  <conditionalFormatting sqref="H17:H25">
    <cfRule type="top10" dxfId="4169" priority="25" rank="1"/>
  </conditionalFormatting>
  <conditionalFormatting sqref="I17:I25">
    <cfRule type="top10" dxfId="4168" priority="24" rank="1"/>
  </conditionalFormatting>
  <conditionalFormatting sqref="J17:J22 J24:J25">
    <cfRule type="top10" dxfId="4167" priority="23" rank="1"/>
  </conditionalFormatting>
  <conditionalFormatting sqref="K17:K25">
    <cfRule type="top10" dxfId="4166" priority="22" rank="1"/>
  </conditionalFormatting>
  <conditionalFormatting sqref="L17:L25">
    <cfRule type="top10" dxfId="4165" priority="21" rank="1"/>
  </conditionalFormatting>
  <conditionalFormatting sqref="M17:M25">
    <cfRule type="top10" dxfId="4164" priority="20" rank="1"/>
  </conditionalFormatting>
  <conditionalFormatting sqref="C17:C25">
    <cfRule type="top10" dxfId="4163" priority="19" rank="1"/>
  </conditionalFormatting>
  <conditionalFormatting sqref="C29:C34">
    <cfRule type="top10" dxfId="4162" priority="18" rank="1"/>
  </conditionalFormatting>
  <conditionalFormatting sqref="E17:E25">
    <cfRule type="top10" dxfId="4161" priority="17" rank="1"/>
  </conditionalFormatting>
  <conditionalFormatting sqref="F17:F25">
    <cfRule type="top10" dxfId="4160" priority="16" rank="1"/>
  </conditionalFormatting>
  <conditionalFormatting sqref="F8:F13">
    <cfRule type="top10" dxfId="4159" priority="15" rank="1"/>
  </conditionalFormatting>
  <conditionalFormatting sqref="O29:O34">
    <cfRule type="top10" dxfId="4158" priority="14" rank="1"/>
  </conditionalFormatting>
  <conditionalFormatting sqref="Q29:Q34">
    <cfRule type="top10" dxfId="4157" priority="13" rank="1"/>
  </conditionalFormatting>
  <conditionalFormatting sqref="R29:R34">
    <cfRule type="top10" dxfId="4156" priority="9" rank="1"/>
    <cfRule type="top10" dxfId="4155" priority="12" rank="1"/>
  </conditionalFormatting>
  <conditionalFormatting sqref="S29:S34">
    <cfRule type="top10" dxfId="4154" priority="11" rank="1"/>
  </conditionalFormatting>
  <conditionalFormatting sqref="T29:T34">
    <cfRule type="top10" dxfId="4153" priority="10" rank="1"/>
  </conditionalFormatting>
  <conditionalFormatting sqref="H10">
    <cfRule type="top10" dxfId="4152" priority="8" rank="1"/>
  </conditionalFormatting>
  <conditionalFormatting sqref="P18:P25">
    <cfRule type="top10" dxfId="4151" priority="7" percent="1" rank="10"/>
  </conditionalFormatting>
  <conditionalFormatting sqref="O17:O25">
    <cfRule type="top10" dxfId="4150" priority="6" rank="1"/>
  </conditionalFormatting>
  <conditionalFormatting sqref="P17">
    <cfRule type="top10" dxfId="4149" priority="5" rank="1"/>
  </conditionalFormatting>
  <conditionalFormatting sqref="Q17:Q25">
    <cfRule type="top10" dxfId="4148" priority="4" rank="1"/>
  </conditionalFormatting>
  <conditionalFormatting sqref="R17:R25">
    <cfRule type="top10" dxfId="4147" priority="3" rank="1"/>
  </conditionalFormatting>
  <conditionalFormatting sqref="S17:S25">
    <cfRule type="top10" dxfId="4146" priority="2" rank="1"/>
  </conditionalFormatting>
  <conditionalFormatting sqref="T17:T25">
    <cfRule type="top10" dxfId="4145" priority="1" rank="1"/>
  </conditionalFormatting>
  <pageMargins left="0.25" right="0.25" top="0.75" bottom="0.75" header="0.3" footer="0.3"/>
  <pageSetup scale="70" fitToHeight="0" orientation="landscape" r:id="rId2"/>
  <legacy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V42"/>
  <sheetViews>
    <sheetView zoomScaleNormal="100" workbookViewId="0">
      <pane ySplit="2" topLeftCell="A3" activePane="bottomLeft" state="frozen"/>
      <selection pane="bottomLeft" activeCell="F12" sqref="F12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10" width="6.5703125" bestFit="1" customWidth="1"/>
    <col min="11" max="11" width="7" bestFit="1" customWidth="1"/>
    <col min="12" max="12" width="6.5703125" bestFit="1" customWidth="1"/>
    <col min="13" max="13" width="6.42578125" customWidth="1"/>
    <col min="14" max="14" width="5.85546875" customWidth="1"/>
    <col min="15" max="20" width="8" bestFit="1" customWidth="1"/>
    <col min="21" max="21" width="8.7109375" bestFit="1" customWidth="1"/>
  </cols>
  <sheetData>
    <row r="1" spans="1:22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2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2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2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0.02</v>
      </c>
      <c r="P4" s="78">
        <f t="shared" si="1"/>
        <v>2.1999999999999999E-2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2.75E-2</v>
      </c>
    </row>
    <row r="5" spans="1:22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7.5000000000000002E-4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5.0000000000000001E-3</v>
      </c>
      <c r="N5" s="81"/>
      <c r="O5" s="80">
        <f t="shared" ref="O5:T5" si="3">MEDIAN(O8:O13)</f>
        <v>9.4999999999999998E-3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2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2" x14ac:dyDescent="0.25">
      <c r="A7" s="9" t="s">
        <v>10</v>
      </c>
    </row>
    <row r="8" spans="1:22" x14ac:dyDescent="0.25">
      <c r="A8" s="9"/>
      <c r="B8" t="s">
        <v>46</v>
      </c>
      <c r="C8" s="47" t="s">
        <v>403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2" x14ac:dyDescent="0.25">
      <c r="A9" s="9"/>
      <c r="B9" t="s">
        <v>47</v>
      </c>
      <c r="C9" s="82" t="s">
        <v>404</v>
      </c>
      <c r="D9" s="97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0.02</v>
      </c>
      <c r="P9" s="37">
        <v>2.1999999999999999E-2</v>
      </c>
      <c r="Q9" s="65">
        <v>0.01</v>
      </c>
      <c r="R9" s="65">
        <v>1.0500000000000001E-2</v>
      </c>
      <c r="S9" s="65">
        <v>1.0999999999999999E-2</v>
      </c>
      <c r="T9" s="65">
        <v>2.75E-2</v>
      </c>
      <c r="U9" s="9"/>
    </row>
    <row r="10" spans="1:22" x14ac:dyDescent="0.25">
      <c r="A10" s="9"/>
      <c r="B10" t="s">
        <v>48</v>
      </c>
      <c r="C10" s="82" t="s">
        <v>403</v>
      </c>
      <c r="D10" s="97">
        <v>2.3E-2</v>
      </c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0.02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2.75E-2</v>
      </c>
      <c r="U10" s="9"/>
    </row>
    <row r="11" spans="1:22" x14ac:dyDescent="0.25">
      <c r="A11" s="9"/>
      <c r="B11" t="s">
        <v>65</v>
      </c>
      <c r="C11" s="87" t="s">
        <v>405</v>
      </c>
      <c r="D11" s="9"/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2" x14ac:dyDescent="0.25">
      <c r="A12" s="9"/>
      <c r="B12" t="s">
        <v>49</v>
      </c>
      <c r="C12" s="87" t="s">
        <v>405</v>
      </c>
      <c r="D12" s="9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2" x14ac:dyDescent="0.25">
      <c r="A13" s="9"/>
      <c r="B13" t="s">
        <v>50</v>
      </c>
      <c r="C13" s="70" t="s">
        <v>405</v>
      </c>
      <c r="D13" s="97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2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2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0.02</v>
      </c>
      <c r="P15" s="42">
        <f t="shared" si="5"/>
        <v>2.1999999999999999E-2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2.75E-2</v>
      </c>
    </row>
    <row r="16" spans="1:22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 t="s">
        <v>409</v>
      </c>
      <c r="V16" s="9" t="s">
        <v>410</v>
      </c>
    </row>
    <row r="17" spans="1:22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37">
        <v>2.4500000000000001E-2</v>
      </c>
      <c r="P17" s="37" t="s">
        <v>4</v>
      </c>
      <c r="Q17" s="37">
        <v>2.7E-2</v>
      </c>
      <c r="R17" s="37">
        <v>0.03</v>
      </c>
      <c r="S17" s="37">
        <v>3.1E-2</v>
      </c>
      <c r="T17" s="37">
        <v>3.2599999999999997E-2</v>
      </c>
      <c r="U17" s="36">
        <v>2.5999999999999999E-2</v>
      </c>
      <c r="V17" s="36">
        <v>2.8000000000000001E-2</v>
      </c>
    </row>
    <row r="18" spans="1:22" x14ac:dyDescent="0.25">
      <c r="B18" t="s">
        <v>362</v>
      </c>
      <c r="C18" s="68">
        <v>1.15E-2</v>
      </c>
      <c r="D18" s="12"/>
      <c r="E18" s="64">
        <v>1.2500000000000001E-2</v>
      </c>
      <c r="F18" s="37" t="s">
        <v>4</v>
      </c>
      <c r="G18" s="16"/>
      <c r="H18" s="37">
        <v>1.15E-2</v>
      </c>
      <c r="I18" s="37">
        <v>1.2500000000000001E-2</v>
      </c>
      <c r="J18" s="37">
        <v>1.35E-2</v>
      </c>
      <c r="K18" s="37">
        <v>1.4999999999999999E-2</v>
      </c>
      <c r="L18" s="37">
        <v>1.7000000000000001E-2</v>
      </c>
      <c r="M18" s="37">
        <v>1.7999999999999999E-2</v>
      </c>
      <c r="N18" s="16"/>
      <c r="O18" s="67">
        <v>2.1700000000000001E-2</v>
      </c>
      <c r="P18" s="68"/>
      <c r="Q18" s="67">
        <v>2.5499999999999998E-2</v>
      </c>
      <c r="R18" s="67">
        <v>2.75E-2</v>
      </c>
      <c r="S18" s="67">
        <v>2.8299999999999999E-2</v>
      </c>
      <c r="T18" s="67">
        <v>3.0800000000000001E-2</v>
      </c>
    </row>
    <row r="19" spans="1:22" x14ac:dyDescent="0.25">
      <c r="B19" t="s">
        <v>357</v>
      </c>
      <c r="C19" s="68">
        <v>1.6500000000000001E-2</v>
      </c>
      <c r="D19" s="12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2.5000000000000001E-2</v>
      </c>
      <c r="R19" s="68">
        <v>1.4999999999999999E-2</v>
      </c>
      <c r="S19" s="68">
        <v>1.6E-2</v>
      </c>
      <c r="T19" s="68">
        <v>0.02</v>
      </c>
    </row>
    <row r="20" spans="1:22" x14ac:dyDescent="0.25">
      <c r="A20" s="9"/>
      <c r="B20" t="s">
        <v>394</v>
      </c>
      <c r="C20" s="68">
        <v>1.4999999999999999E-2</v>
      </c>
      <c r="D20" s="12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2.35E-2</v>
      </c>
      <c r="P20" s="67" t="s">
        <v>4</v>
      </c>
      <c r="Q20" s="67">
        <v>2.7199999999999998E-2</v>
      </c>
      <c r="R20" s="67">
        <v>2.9600000000000001E-2</v>
      </c>
      <c r="S20" s="67">
        <v>0.03</v>
      </c>
      <c r="T20" s="67">
        <v>3.1600000000000003E-2</v>
      </c>
    </row>
    <row r="21" spans="1:22" x14ac:dyDescent="0.25">
      <c r="B21" t="s">
        <v>57</v>
      </c>
      <c r="C21" s="75">
        <v>1.7999999999999999E-2</v>
      </c>
      <c r="D21" s="95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1.7500000000000002E-2</v>
      </c>
      <c r="P21" s="67" t="s">
        <v>4</v>
      </c>
      <c r="Q21" s="67">
        <v>1.9E-2</v>
      </c>
      <c r="R21" s="67">
        <v>1.95E-2</v>
      </c>
      <c r="S21" s="67">
        <v>2.1499999999999998E-2</v>
      </c>
      <c r="T21" s="67">
        <v>2.9499999999999998E-2</v>
      </c>
    </row>
    <row r="22" spans="1:22" x14ac:dyDescent="0.25">
      <c r="B22" t="s">
        <v>19</v>
      </c>
      <c r="C22" s="68">
        <v>1.35E-2</v>
      </c>
      <c r="D22" s="12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2" x14ac:dyDescent="0.25">
      <c r="B23" t="s">
        <v>230</v>
      </c>
      <c r="C23" s="38">
        <v>1.0999999999999999E-2</v>
      </c>
      <c r="D23" s="95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2.1000000000000001E-2</v>
      </c>
      <c r="P23" s="37">
        <v>2.1999999999999999E-2</v>
      </c>
      <c r="Q23" s="37">
        <v>2.3E-2</v>
      </c>
      <c r="R23" s="37">
        <v>2.5000000000000001E-2</v>
      </c>
      <c r="S23" s="37">
        <v>2.5999999999999999E-2</v>
      </c>
      <c r="T23" s="37">
        <v>0.03</v>
      </c>
    </row>
    <row r="24" spans="1:22" x14ac:dyDescent="0.25">
      <c r="B24" t="s">
        <v>408</v>
      </c>
      <c r="C24" s="70">
        <v>1.0999999999999999E-2</v>
      </c>
      <c r="D24" s="95"/>
      <c r="E24" s="37"/>
      <c r="F24" s="37"/>
      <c r="G24" s="19"/>
      <c r="H24" s="67"/>
      <c r="I24" s="67"/>
      <c r="J24" s="67"/>
      <c r="K24" s="67"/>
      <c r="L24" s="67"/>
      <c r="M24" s="67"/>
      <c r="N24" s="19"/>
      <c r="O24" s="67">
        <v>1.9800000000000002E-2</v>
      </c>
      <c r="P24" s="67"/>
      <c r="Q24" s="67">
        <v>2.18E-2</v>
      </c>
      <c r="R24" s="67">
        <v>2.47E-2</v>
      </c>
      <c r="S24" s="67">
        <v>2.5700000000000001E-2</v>
      </c>
      <c r="T24" s="67">
        <v>2.7199999999999998E-2</v>
      </c>
    </row>
    <row r="25" spans="1:22" x14ac:dyDescent="0.25">
      <c r="B25" t="s">
        <v>23</v>
      </c>
      <c r="C25" s="68" t="s">
        <v>398</v>
      </c>
      <c r="D25" s="79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2.35E-2</v>
      </c>
      <c r="P25" s="67" t="s">
        <v>4</v>
      </c>
      <c r="Q25" s="67">
        <v>2.5499999999999998E-2</v>
      </c>
      <c r="R25" s="67">
        <v>2.6499999999999999E-2</v>
      </c>
      <c r="S25" s="67">
        <v>2.75E-2</v>
      </c>
      <c r="T25" s="67">
        <v>2.9499999999999998E-2</v>
      </c>
    </row>
    <row r="26" spans="1:22" x14ac:dyDescent="0.25">
      <c r="A26" s="9" t="s">
        <v>24</v>
      </c>
      <c r="C26" s="71"/>
      <c r="D26" s="98"/>
    </row>
    <row r="27" spans="1:22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1.2500000000000001E-2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1.4999999999999999E-2</v>
      </c>
      <c r="L27" s="42">
        <f t="shared" si="6"/>
        <v>1.7000000000000001E-2</v>
      </c>
      <c r="M27" s="42">
        <f t="shared" si="6"/>
        <v>1.7999999999999999E-2</v>
      </c>
      <c r="N27" s="12"/>
      <c r="O27" s="42">
        <f t="shared" ref="O27:T27" si="7">MAX(O17:O25)</f>
        <v>2.4500000000000001E-2</v>
      </c>
      <c r="P27" s="42">
        <f t="shared" si="7"/>
        <v>2.1999999999999999E-2</v>
      </c>
      <c r="Q27" s="42">
        <f t="shared" si="7"/>
        <v>2.7199999999999998E-2</v>
      </c>
      <c r="R27" s="42">
        <f t="shared" si="7"/>
        <v>0.03</v>
      </c>
      <c r="S27" s="42">
        <f t="shared" si="7"/>
        <v>3.1E-2</v>
      </c>
      <c r="T27" s="42">
        <f t="shared" si="7"/>
        <v>3.2599999999999997E-2</v>
      </c>
    </row>
    <row r="28" spans="1:22" x14ac:dyDescent="0.25">
      <c r="A28" s="9"/>
      <c r="D28" s="9"/>
    </row>
    <row r="29" spans="1:22" x14ac:dyDescent="0.25">
      <c r="B29" t="s">
        <v>25</v>
      </c>
      <c r="C29" s="68">
        <v>2.0500000000000001E-2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2.4E-2</v>
      </c>
      <c r="P29" s="68" t="s">
        <v>4</v>
      </c>
      <c r="Q29" s="67">
        <v>2.6499999999999999E-2</v>
      </c>
      <c r="R29" s="67">
        <v>2.75E-2</v>
      </c>
      <c r="S29" s="67">
        <v>2.9000000000000001E-2</v>
      </c>
      <c r="T29" s="67">
        <v>3.2000000000000001E-2</v>
      </c>
    </row>
    <row r="30" spans="1:22" x14ac:dyDescent="0.25">
      <c r="B30" t="s">
        <v>28</v>
      </c>
      <c r="C30" s="68">
        <v>0.02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2.4E-2</v>
      </c>
      <c r="P30" s="68" t="s">
        <v>4</v>
      </c>
      <c r="Q30" s="67">
        <v>2.5999999999999999E-2</v>
      </c>
      <c r="R30" s="67">
        <v>2.75E-2</v>
      </c>
      <c r="S30" s="67">
        <v>2.9000000000000001E-2</v>
      </c>
      <c r="T30" s="67">
        <v>3.1E-2</v>
      </c>
    </row>
    <row r="31" spans="1:22" x14ac:dyDescent="0.25">
      <c r="B31" t="s">
        <v>29</v>
      </c>
      <c r="C31" s="68">
        <v>1.35E-2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2.3E-2</v>
      </c>
      <c r="P31" s="68" t="s">
        <v>4</v>
      </c>
      <c r="Q31" s="68">
        <v>2.5000000000000001E-2</v>
      </c>
      <c r="R31" s="68">
        <v>2.6499999999999999E-2</v>
      </c>
      <c r="S31" s="68">
        <v>2.8000000000000001E-2</v>
      </c>
      <c r="T31" s="68">
        <v>0.03</v>
      </c>
    </row>
    <row r="32" spans="1:22" x14ac:dyDescent="0.25">
      <c r="B32" t="s">
        <v>30</v>
      </c>
      <c r="C32" s="68">
        <v>0.02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2.4500000000000001E-2</v>
      </c>
      <c r="P32" s="68"/>
      <c r="Q32" s="69">
        <v>2.5999999999999999E-2</v>
      </c>
      <c r="R32" s="69">
        <v>2.75E-2</v>
      </c>
      <c r="S32" s="69">
        <v>2.9000000000000001E-2</v>
      </c>
      <c r="T32" s="69">
        <v>3.1E-2</v>
      </c>
    </row>
    <row r="33" spans="1:21" x14ac:dyDescent="0.25">
      <c r="B33" t="s">
        <v>247</v>
      </c>
      <c r="C33" s="68">
        <v>0.02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2.4E-2</v>
      </c>
      <c r="P33" s="68"/>
      <c r="Q33" s="68">
        <v>2.5999999999999999E-2</v>
      </c>
      <c r="R33" s="68">
        <v>2.75E-2</v>
      </c>
      <c r="S33" s="68">
        <v>2.9000000000000001E-2</v>
      </c>
      <c r="T33" s="68">
        <v>3.1E-2</v>
      </c>
    </row>
    <row r="34" spans="1:21" x14ac:dyDescent="0.25">
      <c r="B34" t="s">
        <v>36</v>
      </c>
      <c r="C34" s="68">
        <v>2.1499999999999998E-2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2.3E-2</v>
      </c>
      <c r="P34" s="68" t="s">
        <v>4</v>
      </c>
      <c r="Q34" s="67">
        <v>2.5000000000000001E-2</v>
      </c>
      <c r="R34" s="67">
        <v>2.6499999999999999E-2</v>
      </c>
      <c r="S34" s="67">
        <v>2.8000000000000001E-2</v>
      </c>
      <c r="T34" s="67">
        <v>0.03</v>
      </c>
    </row>
    <row r="35" spans="1:21" x14ac:dyDescent="0.25">
      <c r="D35" s="9"/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2.1499999999999998E-2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2.4500000000000001E-2</v>
      </c>
      <c r="P36" s="42" t="s">
        <v>4</v>
      </c>
      <c r="Q36" s="42">
        <f>MAX(Q29:Q34)</f>
        <v>2.6499999999999999E-2</v>
      </c>
      <c r="R36" s="42">
        <f>MAX(R29:R34)</f>
        <v>2.75E-2</v>
      </c>
      <c r="S36" s="42">
        <f>MAX(S29:S34)</f>
        <v>2.9000000000000001E-2</v>
      </c>
      <c r="T36" s="42">
        <f>MAX(T29:T34)</f>
        <v>3.2000000000000001E-2</v>
      </c>
      <c r="U36" s="8"/>
    </row>
    <row r="37" spans="1:21" x14ac:dyDescent="0.25">
      <c r="A37" s="9" t="s">
        <v>38</v>
      </c>
      <c r="D37" s="9"/>
    </row>
    <row r="38" spans="1:21" x14ac:dyDescent="0.25">
      <c r="B38" s="9" t="s">
        <v>38</v>
      </c>
      <c r="C38" s="78">
        <v>1.15E-2</v>
      </c>
      <c r="D38" s="12"/>
      <c r="E38" s="83">
        <v>1.2500000000000001E-2</v>
      </c>
      <c r="F38" s="80">
        <v>1.35E-2</v>
      </c>
      <c r="G38" s="12"/>
      <c r="H38" s="80">
        <v>1.15E-2</v>
      </c>
      <c r="I38" s="80">
        <v>1.2500000000000001E-2</v>
      </c>
      <c r="J38" s="80">
        <v>1.35E-2</v>
      </c>
      <c r="K38" s="80">
        <v>1.4999999999999999E-2</v>
      </c>
      <c r="L38" s="80">
        <v>1.7000000000000001E-2</v>
      </c>
      <c r="M38" s="80">
        <v>1.7999999999999999E-2</v>
      </c>
      <c r="N38" s="61"/>
      <c r="O38" s="80">
        <v>2.1999999999999999E-2</v>
      </c>
      <c r="P38" s="80">
        <v>2.35E-2</v>
      </c>
      <c r="Q38" s="80">
        <v>2.5000000000000001E-2</v>
      </c>
      <c r="R38" s="80">
        <v>2.7199999999999998E-2</v>
      </c>
      <c r="S38" s="80">
        <v>2.7699999999999999E-2</v>
      </c>
      <c r="T38" s="80">
        <v>3.0300000000000001E-2</v>
      </c>
    </row>
    <row r="39" spans="1:21" x14ac:dyDescent="0.25">
      <c r="B39" s="9" t="s">
        <v>392</v>
      </c>
      <c r="C39" s="78">
        <v>1.15E-2</v>
      </c>
      <c r="D39" s="12"/>
      <c r="E39" s="83">
        <v>1.2999999999999999E-2</v>
      </c>
      <c r="F39" s="80">
        <v>1.4E-2</v>
      </c>
      <c r="G39" s="12"/>
      <c r="H39" s="80">
        <v>1.2E-2</v>
      </c>
      <c r="I39" s="80">
        <v>1.2999999999999999E-2</v>
      </c>
      <c r="J39" s="80">
        <v>1.4E-2</v>
      </c>
      <c r="K39" s="80">
        <v>1.55E-2</v>
      </c>
      <c r="L39" s="80">
        <v>1.7500000000000002E-2</v>
      </c>
      <c r="M39" s="80">
        <v>1.8499999999999999E-2</v>
      </c>
      <c r="N39" s="61"/>
      <c r="O39" s="80">
        <v>2.2499999999999999E-2</v>
      </c>
      <c r="P39" s="80">
        <v>2.4E-2</v>
      </c>
      <c r="Q39" s="80">
        <v>2.5499999999999998E-2</v>
      </c>
      <c r="R39" s="80">
        <v>2.75E-2</v>
      </c>
      <c r="S39" s="80">
        <v>2.8199999999999999E-2</v>
      </c>
      <c r="T39" s="80">
        <v>3.0800000000000001E-2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1.7999999999999999E-2</v>
      </c>
      <c r="F40" s="78">
        <v>1.9E-2</v>
      </c>
      <c r="G40" s="12"/>
      <c r="H40" s="78">
        <v>1.9E-2</v>
      </c>
      <c r="I40" s="78">
        <v>1.9E-2</v>
      </c>
      <c r="J40" s="78">
        <v>1.9E-2</v>
      </c>
      <c r="K40" s="78">
        <v>0.02</v>
      </c>
      <c r="L40" s="78">
        <v>2.0500000000000001E-2</v>
      </c>
      <c r="M40" s="78">
        <v>2.1000000000000001E-2</v>
      </c>
      <c r="N40" s="60"/>
      <c r="O40" s="78">
        <v>2.75E-2</v>
      </c>
      <c r="P40" s="78">
        <v>0.03</v>
      </c>
      <c r="Q40" s="78">
        <v>3.1E-2</v>
      </c>
      <c r="R40" s="78">
        <v>3.15E-2</v>
      </c>
      <c r="S40" s="78">
        <v>3.2000000000000001E-2</v>
      </c>
      <c r="T40" s="78">
        <v>3.2500000000000001E-2</v>
      </c>
    </row>
    <row r="41" spans="1:21" x14ac:dyDescent="0.25">
      <c r="B41" t="s">
        <v>256</v>
      </c>
    </row>
    <row r="42" spans="1:21" x14ac:dyDescent="0.25">
      <c r="B42" t="s">
        <v>401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F12" sqref="F12"/>
      <pageMargins left="0.25" right="0.25" top="0.75" bottom="0.75" header="0.3" footer="0.3"/>
      <pageSetup scale="70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4144" priority="42" operator="greaterThan">
      <formula>0.0165</formula>
    </cfRule>
  </conditionalFormatting>
  <conditionalFormatting sqref="N23">
    <cfRule type="cellIs" dxfId="4143" priority="41" operator="greaterThan">
      <formula>0.018</formula>
    </cfRule>
  </conditionalFormatting>
  <conditionalFormatting sqref="G5:G6">
    <cfRule type="cellIs" dxfId="4142" priority="40" operator="greaterThan">
      <formula>0.0165</formula>
    </cfRule>
  </conditionalFormatting>
  <conditionalFormatting sqref="G24">
    <cfRule type="cellIs" dxfId="4141" priority="39" operator="greaterThan">
      <formula>0.0165</formula>
    </cfRule>
  </conditionalFormatting>
  <conditionalFormatting sqref="C8:C13">
    <cfRule type="top10" dxfId="4140" priority="38" rank="1"/>
  </conditionalFormatting>
  <conditionalFormatting sqref="E8:E9 E11:E12">
    <cfRule type="top10" dxfId="4139" priority="37" rank="1"/>
  </conditionalFormatting>
  <conditionalFormatting sqref="H8:H9 H11:H13">
    <cfRule type="top10" dxfId="4138" priority="36" rank="1"/>
  </conditionalFormatting>
  <conditionalFormatting sqref="I8:I9 I11:I13">
    <cfRule type="top10" dxfId="4137" priority="35" rank="1"/>
  </conditionalFormatting>
  <conditionalFormatting sqref="K8:K9 K11:K13">
    <cfRule type="top10" dxfId="4136" priority="34" rank="1"/>
  </conditionalFormatting>
  <conditionalFormatting sqref="L8:L13">
    <cfRule type="top10" dxfId="4135" priority="33" rank="1"/>
  </conditionalFormatting>
  <conditionalFormatting sqref="M8:M13">
    <cfRule type="top10" dxfId="4134" priority="32" rank="1"/>
  </conditionalFormatting>
  <conditionalFormatting sqref="O8:O13">
    <cfRule type="top10" dxfId="4133" priority="31" rank="1"/>
  </conditionalFormatting>
  <conditionalFormatting sqref="P8:P13">
    <cfRule type="top10" dxfId="4132" priority="30" rank="1"/>
  </conditionalFormatting>
  <conditionalFormatting sqref="Q8:Q13">
    <cfRule type="top10" dxfId="4131" priority="29" rank="1"/>
  </conditionalFormatting>
  <conditionalFormatting sqref="R8:R13">
    <cfRule type="top10" dxfId="4130" priority="28" rank="1"/>
  </conditionalFormatting>
  <conditionalFormatting sqref="S8:S13">
    <cfRule type="top10" dxfId="4129" priority="27" rank="1"/>
  </conditionalFormatting>
  <conditionalFormatting sqref="T8:T13">
    <cfRule type="top10" dxfId="4128" priority="26" rank="1"/>
  </conditionalFormatting>
  <conditionalFormatting sqref="H17:H25">
    <cfRule type="top10" dxfId="4127" priority="25" rank="1"/>
  </conditionalFormatting>
  <conditionalFormatting sqref="I17:I25">
    <cfRule type="top10" dxfId="4126" priority="24" rank="1"/>
  </conditionalFormatting>
  <conditionalFormatting sqref="J17:J22 J24:J25">
    <cfRule type="top10" dxfId="4125" priority="23" rank="1"/>
  </conditionalFormatting>
  <conditionalFormatting sqref="K17:K25">
    <cfRule type="top10" dxfId="4124" priority="22" rank="1"/>
  </conditionalFormatting>
  <conditionalFormatting sqref="L17:L25">
    <cfRule type="top10" dxfId="4123" priority="21" rank="1"/>
  </conditionalFormatting>
  <conditionalFormatting sqref="M17:M25">
    <cfRule type="top10" dxfId="4122" priority="20" rank="1"/>
  </conditionalFormatting>
  <conditionalFormatting sqref="C17:C25">
    <cfRule type="top10" dxfId="4121" priority="19" rank="1"/>
  </conditionalFormatting>
  <conditionalFormatting sqref="C29:C34">
    <cfRule type="top10" dxfId="4120" priority="18" rank="1"/>
  </conditionalFormatting>
  <conditionalFormatting sqref="E17:E25">
    <cfRule type="top10" dxfId="4119" priority="17" rank="1"/>
  </conditionalFormatting>
  <conditionalFormatting sqref="F17:F25">
    <cfRule type="top10" dxfId="4118" priority="16" rank="1"/>
  </conditionalFormatting>
  <conditionalFormatting sqref="F8:F13">
    <cfRule type="top10" dxfId="4117" priority="15" rank="1"/>
  </conditionalFormatting>
  <conditionalFormatting sqref="O29:O34">
    <cfRule type="top10" dxfId="4116" priority="14" rank="1"/>
  </conditionalFormatting>
  <conditionalFormatting sqref="Q29:Q34">
    <cfRule type="top10" dxfId="4115" priority="13" rank="1"/>
  </conditionalFormatting>
  <conditionalFormatting sqref="R29:R34">
    <cfRule type="top10" dxfId="4114" priority="9" rank="1"/>
    <cfRule type="top10" dxfId="4113" priority="12" rank="1"/>
  </conditionalFormatting>
  <conditionalFormatting sqref="S29:S34">
    <cfRule type="top10" dxfId="4112" priority="11" rank="1"/>
  </conditionalFormatting>
  <conditionalFormatting sqref="T29:T34">
    <cfRule type="top10" dxfId="4111" priority="10" rank="1"/>
  </conditionalFormatting>
  <conditionalFormatting sqref="H10">
    <cfRule type="top10" dxfId="4110" priority="8" rank="1"/>
  </conditionalFormatting>
  <conditionalFormatting sqref="P18:P25">
    <cfRule type="top10" dxfId="4109" priority="7" percent="1" rank="10"/>
  </conditionalFormatting>
  <conditionalFormatting sqref="O17:O25">
    <cfRule type="top10" dxfId="4108" priority="6" rank="1"/>
  </conditionalFormatting>
  <conditionalFormatting sqref="P17">
    <cfRule type="top10" dxfId="4107" priority="5" rank="1"/>
  </conditionalFormatting>
  <conditionalFormatting sqref="Q17:Q25">
    <cfRule type="top10" dxfId="4106" priority="4" rank="1"/>
  </conditionalFormatting>
  <conditionalFormatting sqref="R17:R25">
    <cfRule type="top10" dxfId="4105" priority="3" rank="1"/>
  </conditionalFormatting>
  <conditionalFormatting sqref="S17:S25">
    <cfRule type="top10" dxfId="4104" priority="2" rank="1"/>
  </conditionalFormatting>
  <conditionalFormatting sqref="T17:T25">
    <cfRule type="top10" dxfId="4103" priority="1" rank="1"/>
  </conditionalFormatting>
  <pageMargins left="0.25" right="0.25" top="0.75" bottom="0.75" header="0.3" footer="0.3"/>
  <pageSetup scale="70" fitToHeight="0" orientation="landscape" r:id="rId2"/>
  <legacyDrawing r:id="rId3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V42"/>
  <sheetViews>
    <sheetView zoomScaleNormal="100" workbookViewId="0">
      <pane ySplit="2" topLeftCell="A3" activePane="bottomLeft" state="frozen"/>
      <selection pane="bottomLeft" activeCell="C9" sqref="C9"/>
    </sheetView>
  </sheetViews>
  <sheetFormatPr defaultColWidth="9.140625" defaultRowHeight="15" x14ac:dyDescent="0.25"/>
  <cols>
    <col min="1" max="1" width="14.140625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7" max="7" width="5.7109375" customWidth="1"/>
    <col min="8" max="10" width="6.5703125" bestFit="1" customWidth="1"/>
    <col min="11" max="11" width="7" bestFit="1" customWidth="1"/>
    <col min="12" max="12" width="6.5703125" bestFit="1" customWidth="1"/>
    <col min="13" max="13" width="6.42578125" customWidth="1"/>
    <col min="14" max="14" width="5.85546875" customWidth="1"/>
    <col min="15" max="20" width="8" bestFit="1" customWidth="1"/>
    <col min="21" max="21" width="8.7109375" bestFit="1" customWidth="1"/>
  </cols>
  <sheetData>
    <row r="1" spans="1:22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2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2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2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0.02</v>
      </c>
      <c r="P4" s="78">
        <f t="shared" si="1"/>
        <v>2.1999999999999999E-2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2.75E-2</v>
      </c>
    </row>
    <row r="5" spans="1:22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7.5000000000000002E-4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5.0000000000000001E-3</v>
      </c>
      <c r="N5" s="81"/>
      <c r="O5" s="80">
        <f t="shared" ref="O5:T5" si="3">MEDIAN(O8:O13)</f>
        <v>9.4999999999999998E-3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2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2" x14ac:dyDescent="0.25">
      <c r="A7" s="9" t="s">
        <v>10</v>
      </c>
    </row>
    <row r="8" spans="1:22" x14ac:dyDescent="0.25">
      <c r="A8" s="9"/>
      <c r="B8" t="s">
        <v>46</v>
      </c>
      <c r="C8" s="47" t="s">
        <v>403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2" x14ac:dyDescent="0.25">
      <c r="A9" s="9"/>
      <c r="B9" t="s">
        <v>47</v>
      </c>
      <c r="C9" s="82" t="s">
        <v>404</v>
      </c>
      <c r="D9" s="97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0.02</v>
      </c>
      <c r="P9" s="37">
        <v>2.1999999999999999E-2</v>
      </c>
      <c r="Q9" s="65">
        <v>0.01</v>
      </c>
      <c r="R9" s="65">
        <v>1.0500000000000001E-2</v>
      </c>
      <c r="S9" s="65">
        <v>1.0999999999999999E-2</v>
      </c>
      <c r="T9" s="65">
        <v>2.75E-2</v>
      </c>
      <c r="U9" s="9"/>
    </row>
    <row r="10" spans="1:22" x14ac:dyDescent="0.25">
      <c r="A10" s="9"/>
      <c r="B10" t="s">
        <v>48</v>
      </c>
      <c r="C10" s="82" t="s">
        <v>403</v>
      </c>
      <c r="D10" s="97">
        <v>2.3E-2</v>
      </c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0.02</v>
      </c>
      <c r="P10" s="37">
        <v>2.1999999999999999E-2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2.75E-2</v>
      </c>
      <c r="U10" s="9"/>
    </row>
    <row r="11" spans="1:22" x14ac:dyDescent="0.25">
      <c r="A11" s="9"/>
      <c r="B11" t="s">
        <v>65</v>
      </c>
      <c r="C11" s="87" t="s">
        <v>405</v>
      </c>
      <c r="D11" s="9"/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2" x14ac:dyDescent="0.25">
      <c r="A12" s="9"/>
      <c r="B12" t="s">
        <v>49</v>
      </c>
      <c r="C12" s="87" t="s">
        <v>405</v>
      </c>
      <c r="D12" s="9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2" x14ac:dyDescent="0.25">
      <c r="A13" s="9"/>
      <c r="B13" t="s">
        <v>50</v>
      </c>
      <c r="C13" s="70" t="s">
        <v>405</v>
      </c>
      <c r="D13" s="97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2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2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0.02</v>
      </c>
      <c r="P15" s="42">
        <f t="shared" si="5"/>
        <v>2.1999999999999999E-2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2.75E-2</v>
      </c>
    </row>
    <row r="16" spans="1:22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9" t="s">
        <v>409</v>
      </c>
      <c r="V16" s="9" t="s">
        <v>410</v>
      </c>
    </row>
    <row r="17" spans="1:22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37">
        <v>2.4500000000000001E-2</v>
      </c>
      <c r="P17" s="37" t="s">
        <v>4</v>
      </c>
      <c r="Q17" s="37">
        <v>2.7E-2</v>
      </c>
      <c r="R17" s="37">
        <v>0.03</v>
      </c>
      <c r="S17" s="37">
        <v>3.1E-2</v>
      </c>
      <c r="T17" s="37">
        <v>3.2599999999999997E-2</v>
      </c>
      <c r="U17" s="36">
        <v>2.5999999999999999E-2</v>
      </c>
      <c r="V17" s="36">
        <v>2.8000000000000001E-2</v>
      </c>
    </row>
    <row r="18" spans="1:22" x14ac:dyDescent="0.25">
      <c r="B18" t="s">
        <v>362</v>
      </c>
      <c r="C18" s="68">
        <v>1.15E-2</v>
      </c>
      <c r="D18" s="12"/>
      <c r="E18" s="64">
        <v>1.2500000000000001E-2</v>
      </c>
      <c r="F18" s="37" t="s">
        <v>4</v>
      </c>
      <c r="G18" s="16"/>
      <c r="H18" s="37">
        <v>1.15E-2</v>
      </c>
      <c r="I18" s="37">
        <v>1.2500000000000001E-2</v>
      </c>
      <c r="J18" s="37">
        <v>1.35E-2</v>
      </c>
      <c r="K18" s="37">
        <v>1.4999999999999999E-2</v>
      </c>
      <c r="L18" s="37">
        <v>1.7000000000000001E-2</v>
      </c>
      <c r="M18" s="37">
        <v>1.7999999999999999E-2</v>
      </c>
      <c r="N18" s="16"/>
      <c r="O18" s="67">
        <v>2.1700000000000001E-2</v>
      </c>
      <c r="P18" s="68"/>
      <c r="Q18" s="67">
        <v>2.5499999999999998E-2</v>
      </c>
      <c r="R18" s="67">
        <v>2.75E-2</v>
      </c>
      <c r="S18" s="67">
        <v>2.8299999999999999E-2</v>
      </c>
      <c r="T18" s="67">
        <v>3.0800000000000001E-2</v>
      </c>
    </row>
    <row r="19" spans="1:22" x14ac:dyDescent="0.25">
      <c r="B19" t="s">
        <v>357</v>
      </c>
      <c r="C19" s="68">
        <v>1.6500000000000001E-2</v>
      </c>
      <c r="D19" s="12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2.5000000000000001E-2</v>
      </c>
      <c r="R19" s="68">
        <v>1.4999999999999999E-2</v>
      </c>
      <c r="S19" s="68">
        <v>1.6E-2</v>
      </c>
      <c r="T19" s="68">
        <v>0.02</v>
      </c>
    </row>
    <row r="20" spans="1:22" x14ac:dyDescent="0.25">
      <c r="A20" s="9"/>
      <c r="B20" t="s">
        <v>394</v>
      </c>
      <c r="C20" s="68">
        <v>1.4999999999999999E-2</v>
      </c>
      <c r="D20" s="12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2.35E-2</v>
      </c>
      <c r="P20" s="67" t="s">
        <v>4</v>
      </c>
      <c r="Q20" s="67">
        <v>2.7199999999999998E-2</v>
      </c>
      <c r="R20" s="67">
        <v>2.9600000000000001E-2</v>
      </c>
      <c r="S20" s="67">
        <v>0.03</v>
      </c>
      <c r="T20" s="67">
        <v>3.1600000000000003E-2</v>
      </c>
    </row>
    <row r="21" spans="1:22" x14ac:dyDescent="0.25">
      <c r="B21" t="s">
        <v>57</v>
      </c>
      <c r="C21" s="75">
        <v>1.7999999999999999E-2</v>
      </c>
      <c r="D21" s="95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1.7500000000000002E-2</v>
      </c>
      <c r="P21" s="67" t="s">
        <v>4</v>
      </c>
      <c r="Q21" s="67">
        <v>1.9E-2</v>
      </c>
      <c r="R21" s="67">
        <v>1.95E-2</v>
      </c>
      <c r="S21" s="67">
        <v>2.1499999999999998E-2</v>
      </c>
      <c r="T21" s="67">
        <v>2.9499999999999998E-2</v>
      </c>
    </row>
    <row r="22" spans="1:22" x14ac:dyDescent="0.25">
      <c r="B22" t="s">
        <v>19</v>
      </c>
      <c r="C22" s="68">
        <v>1.35E-2</v>
      </c>
      <c r="D22" s="12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2" x14ac:dyDescent="0.25">
      <c r="B23" t="s">
        <v>230</v>
      </c>
      <c r="C23" s="38">
        <v>1.0999999999999999E-2</v>
      </c>
      <c r="D23" s="95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2.1000000000000001E-2</v>
      </c>
      <c r="P23" s="37">
        <v>2.1999999999999999E-2</v>
      </c>
      <c r="Q23" s="37">
        <v>2.3E-2</v>
      </c>
      <c r="R23" s="37">
        <v>2.5000000000000001E-2</v>
      </c>
      <c r="S23" s="37">
        <v>2.5999999999999999E-2</v>
      </c>
      <c r="T23" s="37">
        <v>0.03</v>
      </c>
    </row>
    <row r="24" spans="1:22" x14ac:dyDescent="0.25">
      <c r="B24" t="s">
        <v>408</v>
      </c>
      <c r="C24" s="70">
        <v>1.0999999999999999E-2</v>
      </c>
      <c r="D24" s="95"/>
      <c r="E24" s="37"/>
      <c r="F24" s="37"/>
      <c r="G24" s="19"/>
      <c r="H24" s="67"/>
      <c r="I24" s="67"/>
      <c r="J24" s="67"/>
      <c r="K24" s="67"/>
      <c r="L24" s="67"/>
      <c r="M24" s="67"/>
      <c r="N24" s="19"/>
      <c r="O24" s="67">
        <v>1.9800000000000002E-2</v>
      </c>
      <c r="P24" s="67"/>
      <c r="Q24" s="67">
        <v>2.18E-2</v>
      </c>
      <c r="R24" s="67">
        <v>2.47E-2</v>
      </c>
      <c r="S24" s="67">
        <v>2.5700000000000001E-2</v>
      </c>
      <c r="T24" s="67">
        <v>2.7199999999999998E-2</v>
      </c>
    </row>
    <row r="25" spans="1:22" x14ac:dyDescent="0.25">
      <c r="B25" t="s">
        <v>23</v>
      </c>
      <c r="C25" s="68" t="s">
        <v>398</v>
      </c>
      <c r="D25" s="79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2.35E-2</v>
      </c>
      <c r="P25" s="67" t="s">
        <v>4</v>
      </c>
      <c r="Q25" s="67">
        <v>2.5499999999999998E-2</v>
      </c>
      <c r="R25" s="67">
        <v>2.6499999999999999E-2</v>
      </c>
      <c r="S25" s="67">
        <v>2.75E-2</v>
      </c>
      <c r="T25" s="67">
        <v>2.9499999999999998E-2</v>
      </c>
    </row>
    <row r="26" spans="1:22" x14ac:dyDescent="0.25">
      <c r="A26" s="9" t="s">
        <v>24</v>
      </c>
      <c r="C26" s="71"/>
      <c r="D26" s="98"/>
    </row>
    <row r="27" spans="1:22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1.2500000000000001E-2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1.4999999999999999E-2</v>
      </c>
      <c r="L27" s="42">
        <f t="shared" si="6"/>
        <v>1.7000000000000001E-2</v>
      </c>
      <c r="M27" s="42">
        <f t="shared" si="6"/>
        <v>1.7999999999999999E-2</v>
      </c>
      <c r="N27" s="12"/>
      <c r="O27" s="42">
        <f t="shared" ref="O27:T27" si="7">MAX(O17:O25)</f>
        <v>2.4500000000000001E-2</v>
      </c>
      <c r="P27" s="42">
        <f t="shared" si="7"/>
        <v>2.1999999999999999E-2</v>
      </c>
      <c r="Q27" s="42">
        <f t="shared" si="7"/>
        <v>2.7199999999999998E-2</v>
      </c>
      <c r="R27" s="42">
        <f t="shared" si="7"/>
        <v>0.03</v>
      </c>
      <c r="S27" s="42">
        <f t="shared" si="7"/>
        <v>3.1E-2</v>
      </c>
      <c r="T27" s="42">
        <f t="shared" si="7"/>
        <v>3.2599999999999997E-2</v>
      </c>
    </row>
    <row r="28" spans="1:22" x14ac:dyDescent="0.25">
      <c r="A28" s="9"/>
      <c r="D28" s="9"/>
    </row>
    <row r="29" spans="1:22" x14ac:dyDescent="0.25">
      <c r="B29" t="s">
        <v>25</v>
      </c>
      <c r="C29" s="68">
        <v>2.0500000000000001E-2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2.4E-2</v>
      </c>
      <c r="P29" s="68" t="s">
        <v>4</v>
      </c>
      <c r="Q29" s="67">
        <v>2.6499999999999999E-2</v>
      </c>
      <c r="R29" s="67">
        <v>2.75E-2</v>
      </c>
      <c r="S29" s="67">
        <v>2.9000000000000001E-2</v>
      </c>
      <c r="T29" s="67">
        <v>3.2000000000000001E-2</v>
      </c>
    </row>
    <row r="30" spans="1:22" x14ac:dyDescent="0.25">
      <c r="B30" t="s">
        <v>28</v>
      </c>
      <c r="C30" s="68">
        <v>0.02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2.4E-2</v>
      </c>
      <c r="P30" s="68" t="s">
        <v>4</v>
      </c>
      <c r="Q30" s="67">
        <v>2.5999999999999999E-2</v>
      </c>
      <c r="R30" s="67">
        <v>2.75E-2</v>
      </c>
      <c r="S30" s="67">
        <v>2.9000000000000001E-2</v>
      </c>
      <c r="T30" s="67">
        <v>3.1E-2</v>
      </c>
    </row>
    <row r="31" spans="1:22" x14ac:dyDescent="0.25">
      <c r="B31" t="s">
        <v>29</v>
      </c>
      <c r="C31" s="68">
        <v>1.35E-2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2.3E-2</v>
      </c>
      <c r="P31" s="68" t="s">
        <v>4</v>
      </c>
      <c r="Q31" s="68">
        <v>2.5000000000000001E-2</v>
      </c>
      <c r="R31" s="68">
        <v>2.6499999999999999E-2</v>
      </c>
      <c r="S31" s="68">
        <v>2.8000000000000001E-2</v>
      </c>
      <c r="T31" s="68">
        <v>0.03</v>
      </c>
    </row>
    <row r="32" spans="1:22" x14ac:dyDescent="0.25">
      <c r="B32" t="s">
        <v>30</v>
      </c>
      <c r="C32" s="68">
        <v>0.02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2.4500000000000001E-2</v>
      </c>
      <c r="P32" s="68"/>
      <c r="Q32" s="69">
        <v>2.5999999999999999E-2</v>
      </c>
      <c r="R32" s="69">
        <v>2.75E-2</v>
      </c>
      <c r="S32" s="69">
        <v>2.9000000000000001E-2</v>
      </c>
      <c r="T32" s="69">
        <v>3.1E-2</v>
      </c>
    </row>
    <row r="33" spans="1:21" x14ac:dyDescent="0.25">
      <c r="B33" t="s">
        <v>247</v>
      </c>
      <c r="C33" s="68">
        <v>0.02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2.4E-2</v>
      </c>
      <c r="P33" s="68"/>
      <c r="Q33" s="68">
        <v>2.5999999999999999E-2</v>
      </c>
      <c r="R33" s="68">
        <v>2.75E-2</v>
      </c>
      <c r="S33" s="68">
        <v>2.9000000000000001E-2</v>
      </c>
      <c r="T33" s="68">
        <v>3.1E-2</v>
      </c>
    </row>
    <row r="34" spans="1:21" x14ac:dyDescent="0.25">
      <c r="B34" t="s">
        <v>36</v>
      </c>
      <c r="C34" s="68">
        <v>2.1499999999999998E-2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2.3E-2</v>
      </c>
      <c r="P34" s="68" t="s">
        <v>4</v>
      </c>
      <c r="Q34" s="67">
        <v>2.5000000000000001E-2</v>
      </c>
      <c r="R34" s="67">
        <v>2.6499999999999999E-2</v>
      </c>
      <c r="S34" s="67">
        <v>2.8000000000000001E-2</v>
      </c>
      <c r="T34" s="67">
        <v>0.03</v>
      </c>
    </row>
    <row r="35" spans="1:21" x14ac:dyDescent="0.25">
      <c r="D35" s="9"/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2.1499999999999998E-2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2.4500000000000001E-2</v>
      </c>
      <c r="P36" s="42" t="s">
        <v>4</v>
      </c>
      <c r="Q36" s="42">
        <f>MAX(Q29:Q34)</f>
        <v>2.6499999999999999E-2</v>
      </c>
      <c r="R36" s="42">
        <f>MAX(R29:R34)</f>
        <v>2.75E-2</v>
      </c>
      <c r="S36" s="42">
        <f>MAX(S29:S34)</f>
        <v>2.9000000000000001E-2</v>
      </c>
      <c r="T36" s="42">
        <f>MAX(T29:T34)</f>
        <v>3.2000000000000001E-2</v>
      </c>
      <c r="U36" s="8"/>
    </row>
    <row r="37" spans="1:21" x14ac:dyDescent="0.25">
      <c r="A37" s="9" t="s">
        <v>38</v>
      </c>
      <c r="D37" s="9"/>
    </row>
    <row r="38" spans="1:21" x14ac:dyDescent="0.25">
      <c r="B38" s="9" t="s">
        <v>38</v>
      </c>
      <c r="C38" s="78">
        <v>1.15E-2</v>
      </c>
      <c r="D38" s="12"/>
      <c r="E38" s="83">
        <v>1.2500000000000001E-2</v>
      </c>
      <c r="F38" s="80">
        <v>1.35E-2</v>
      </c>
      <c r="G38" s="12"/>
      <c r="H38" s="80">
        <v>1.15E-2</v>
      </c>
      <c r="I38" s="80">
        <v>1.2500000000000001E-2</v>
      </c>
      <c r="J38" s="80">
        <v>1.35E-2</v>
      </c>
      <c r="K38" s="80">
        <v>1.4999999999999999E-2</v>
      </c>
      <c r="L38" s="80">
        <v>1.7000000000000001E-2</v>
      </c>
      <c r="M38" s="80">
        <v>1.7999999999999999E-2</v>
      </c>
      <c r="N38" s="61"/>
      <c r="O38" s="80">
        <v>2.1999999999999999E-2</v>
      </c>
      <c r="P38" s="80">
        <v>2.35E-2</v>
      </c>
      <c r="Q38" s="80">
        <v>2.5000000000000001E-2</v>
      </c>
      <c r="R38" s="80">
        <v>2.7199999999999998E-2</v>
      </c>
      <c r="S38" s="80">
        <v>2.7699999999999999E-2</v>
      </c>
      <c r="T38" s="80">
        <v>3.0300000000000001E-2</v>
      </c>
    </row>
    <row r="39" spans="1:21" x14ac:dyDescent="0.25">
      <c r="B39" s="9" t="s">
        <v>392</v>
      </c>
      <c r="C39" s="78">
        <v>1.15E-2</v>
      </c>
      <c r="D39" s="12"/>
      <c r="E39" s="83">
        <v>1.2999999999999999E-2</v>
      </c>
      <c r="F39" s="80">
        <v>1.4E-2</v>
      </c>
      <c r="G39" s="12"/>
      <c r="H39" s="80">
        <v>1.2E-2</v>
      </c>
      <c r="I39" s="80">
        <v>1.2999999999999999E-2</v>
      </c>
      <c r="J39" s="80">
        <v>1.4E-2</v>
      </c>
      <c r="K39" s="80">
        <v>1.55E-2</v>
      </c>
      <c r="L39" s="80">
        <v>1.7500000000000002E-2</v>
      </c>
      <c r="M39" s="80">
        <v>1.8499999999999999E-2</v>
      </c>
      <c r="N39" s="61"/>
      <c r="O39" s="80">
        <v>2.2499999999999999E-2</v>
      </c>
      <c r="P39" s="80">
        <v>2.4E-2</v>
      </c>
      <c r="Q39" s="80">
        <v>2.5499999999999998E-2</v>
      </c>
      <c r="R39" s="80">
        <v>2.75E-2</v>
      </c>
      <c r="S39" s="80">
        <v>2.8199999999999999E-2</v>
      </c>
      <c r="T39" s="80">
        <v>3.0800000000000001E-2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1.7999999999999999E-2</v>
      </c>
      <c r="F40" s="78">
        <v>1.9E-2</v>
      </c>
      <c r="G40" s="12"/>
      <c r="H40" s="78">
        <v>1.9E-2</v>
      </c>
      <c r="I40" s="78">
        <v>1.9E-2</v>
      </c>
      <c r="J40" s="78">
        <v>1.9E-2</v>
      </c>
      <c r="K40" s="78">
        <v>0.02</v>
      </c>
      <c r="L40" s="78">
        <v>2.0500000000000001E-2</v>
      </c>
      <c r="M40" s="78">
        <v>2.1000000000000001E-2</v>
      </c>
      <c r="N40" s="60"/>
      <c r="O40" s="78">
        <v>2.75E-2</v>
      </c>
      <c r="P40" s="78">
        <v>0.03</v>
      </c>
      <c r="Q40" s="78">
        <v>3.1E-2</v>
      </c>
      <c r="R40" s="78">
        <v>3.15E-2</v>
      </c>
      <c r="S40" s="78">
        <v>3.2000000000000001E-2</v>
      </c>
      <c r="T40" s="78">
        <v>3.2500000000000001E-2</v>
      </c>
    </row>
    <row r="41" spans="1:21" x14ac:dyDescent="0.25">
      <c r="B41" t="s">
        <v>256</v>
      </c>
    </row>
    <row r="42" spans="1:21" x14ac:dyDescent="0.25">
      <c r="B42" t="s">
        <v>401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C9" sqref="C9"/>
      <pageMargins left="0.25" right="0.25" top="0.75" bottom="0.75" header="0.3" footer="0.3"/>
      <pageSetup scale="70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4102" priority="47" operator="greaterThan">
      <formula>0.0165</formula>
    </cfRule>
  </conditionalFormatting>
  <conditionalFormatting sqref="N23">
    <cfRule type="cellIs" dxfId="4101" priority="46" operator="greaterThan">
      <formula>0.018</formula>
    </cfRule>
  </conditionalFormatting>
  <conditionalFormatting sqref="G5:G6">
    <cfRule type="cellIs" dxfId="4100" priority="45" operator="greaterThan">
      <formula>0.0165</formula>
    </cfRule>
  </conditionalFormatting>
  <conditionalFormatting sqref="G24">
    <cfRule type="cellIs" dxfId="4099" priority="44" operator="greaterThan">
      <formula>0.0165</formula>
    </cfRule>
  </conditionalFormatting>
  <conditionalFormatting sqref="C8:C13">
    <cfRule type="top10" dxfId="4098" priority="43" rank="1"/>
  </conditionalFormatting>
  <conditionalFormatting sqref="E8:E9 E11:E12">
    <cfRule type="top10" dxfId="4097" priority="42" rank="1"/>
  </conditionalFormatting>
  <conditionalFormatting sqref="H8:H9 H11:H13">
    <cfRule type="top10" dxfId="4096" priority="41" rank="1"/>
  </conditionalFormatting>
  <conditionalFormatting sqref="I8:I9 I11:I13">
    <cfRule type="top10" dxfId="4095" priority="40" rank="1"/>
  </conditionalFormatting>
  <conditionalFormatting sqref="K8:K9 K11:K13">
    <cfRule type="top10" dxfId="4094" priority="39" rank="1"/>
  </conditionalFormatting>
  <conditionalFormatting sqref="L8:L13">
    <cfRule type="top10" dxfId="4093" priority="38" rank="1"/>
  </conditionalFormatting>
  <conditionalFormatting sqref="M8:M13">
    <cfRule type="top10" dxfId="4092" priority="37" rank="1"/>
  </conditionalFormatting>
  <conditionalFormatting sqref="O8:O13">
    <cfRule type="top10" dxfId="4091" priority="36" rank="1"/>
  </conditionalFormatting>
  <conditionalFormatting sqref="P8:P13">
    <cfRule type="top10" dxfId="4090" priority="35" rank="1"/>
  </conditionalFormatting>
  <conditionalFormatting sqref="Q8:Q13">
    <cfRule type="top10" dxfId="4089" priority="34" rank="1"/>
  </conditionalFormatting>
  <conditionalFormatting sqref="R8:R13">
    <cfRule type="top10" dxfId="4088" priority="33" rank="1"/>
  </conditionalFormatting>
  <conditionalFormatting sqref="S8:S13">
    <cfRule type="top10" dxfId="4087" priority="32" rank="1"/>
  </conditionalFormatting>
  <conditionalFormatting sqref="T8:T13">
    <cfRule type="top10" dxfId="4086" priority="31" rank="1"/>
  </conditionalFormatting>
  <conditionalFormatting sqref="H17:H25">
    <cfRule type="top10" dxfId="4085" priority="30" rank="1"/>
  </conditionalFormatting>
  <conditionalFormatting sqref="I17:I25">
    <cfRule type="top10" dxfId="4084" priority="29" rank="1"/>
  </conditionalFormatting>
  <conditionalFormatting sqref="J17:J22 J24:J25">
    <cfRule type="top10" dxfId="4083" priority="28" rank="1"/>
  </conditionalFormatting>
  <conditionalFormatting sqref="K17:K25">
    <cfRule type="top10" dxfId="4082" priority="27" rank="1"/>
  </conditionalFormatting>
  <conditionalFormatting sqref="L17:L25">
    <cfRule type="top10" dxfId="4081" priority="26" rank="1"/>
  </conditionalFormatting>
  <conditionalFormatting sqref="M17:M25">
    <cfRule type="top10" dxfId="4080" priority="25" rank="1"/>
  </conditionalFormatting>
  <conditionalFormatting sqref="C17:C25">
    <cfRule type="top10" dxfId="4079" priority="24" rank="1"/>
  </conditionalFormatting>
  <conditionalFormatting sqref="C29:C34">
    <cfRule type="top10" dxfId="4078" priority="23" rank="1"/>
  </conditionalFormatting>
  <conditionalFormatting sqref="E17:E25">
    <cfRule type="top10" dxfId="4077" priority="22" rank="1"/>
  </conditionalFormatting>
  <conditionalFormatting sqref="F17:F25">
    <cfRule type="top10" dxfId="4076" priority="21" rank="1"/>
  </conditionalFormatting>
  <conditionalFormatting sqref="F8:F13">
    <cfRule type="top10" dxfId="4075" priority="20" rank="1"/>
  </conditionalFormatting>
  <conditionalFormatting sqref="O29:O34">
    <cfRule type="top10" dxfId="4074" priority="19" rank="1"/>
  </conditionalFormatting>
  <conditionalFormatting sqref="Q29:Q34">
    <cfRule type="top10" dxfId="4073" priority="18" rank="1"/>
  </conditionalFormatting>
  <conditionalFormatting sqref="R29:R34">
    <cfRule type="top10" dxfId="4072" priority="14" rank="1"/>
    <cfRule type="top10" dxfId="4071" priority="17" rank="1"/>
  </conditionalFormatting>
  <conditionalFormatting sqref="S29:S34">
    <cfRule type="top10" dxfId="4070" priority="16" rank="1"/>
  </conditionalFormatting>
  <conditionalFormatting sqref="T29:T34">
    <cfRule type="top10" dxfId="4069" priority="15" rank="1"/>
  </conditionalFormatting>
  <conditionalFormatting sqref="H10">
    <cfRule type="top10" dxfId="4068" priority="13" rank="1"/>
  </conditionalFormatting>
  <conditionalFormatting sqref="P18:P25">
    <cfRule type="top10" dxfId="4067" priority="11" percent="1" rank="10"/>
  </conditionalFormatting>
  <conditionalFormatting sqref="O17:O25">
    <cfRule type="top10" dxfId="4066" priority="6" rank="1"/>
  </conditionalFormatting>
  <conditionalFormatting sqref="P17">
    <cfRule type="top10" dxfId="4065" priority="5" rank="1"/>
  </conditionalFormatting>
  <conditionalFormatting sqref="Q17:Q25">
    <cfRule type="top10" dxfId="4064" priority="4" rank="1"/>
  </conditionalFormatting>
  <conditionalFormatting sqref="R17:R25">
    <cfRule type="top10" dxfId="4063" priority="3" rank="1"/>
  </conditionalFormatting>
  <conditionalFormatting sqref="S17:S25">
    <cfRule type="top10" dxfId="4062" priority="2" rank="1"/>
  </conditionalFormatting>
  <conditionalFormatting sqref="T17:T25">
    <cfRule type="top10" dxfId="4061" priority="1" rank="1"/>
  </conditionalFormatting>
  <pageMargins left="0.25" right="0.25" top="0.75" bottom="0.75" header="0.3" footer="0.3"/>
  <pageSetup scale="70" fitToHeight="0" orientation="landscape" r:id="rId2"/>
  <legacyDrawing r:id="rId3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U42"/>
  <sheetViews>
    <sheetView zoomScaleNormal="100" workbookViewId="0">
      <pane ySplit="2" topLeftCell="A3" activePane="bottomLeft" state="frozen"/>
      <selection pane="bottomLeft" activeCell="F39" sqref="F39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8" max="10" width="6.5703125" bestFit="1" customWidth="1"/>
    <col min="11" max="11" width="7" bestFit="1" customWidth="1"/>
    <col min="12" max="12" width="6.5703125" bestFit="1" customWidth="1"/>
    <col min="13" max="13" width="6.42578125" customWidth="1"/>
    <col min="15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0.02</v>
      </c>
      <c r="P4" s="78">
        <f t="shared" si="1"/>
        <v>2.1999999999999999E-2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2.75E-2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7.5000000000000002E-4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5.0000000000000001E-3</v>
      </c>
      <c r="N5" s="81"/>
      <c r="O5" s="80">
        <f t="shared" ref="O5:T5" si="3">MEDIAN(O8:O13)</f>
        <v>9.4999999999999998E-3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403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404</v>
      </c>
      <c r="D9" s="97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0.02</v>
      </c>
      <c r="P9" s="37">
        <v>2.1999999999999999E-2</v>
      </c>
      <c r="Q9" s="65">
        <v>0.01</v>
      </c>
      <c r="R9" s="65">
        <v>1.0500000000000001E-2</v>
      </c>
      <c r="S9" s="65">
        <v>1.0999999999999999E-2</v>
      </c>
      <c r="T9" s="65">
        <v>2.75E-2</v>
      </c>
      <c r="U9" s="9"/>
    </row>
    <row r="10" spans="1:21" x14ac:dyDescent="0.25">
      <c r="A10" s="9"/>
      <c r="B10" t="s">
        <v>48</v>
      </c>
      <c r="C10" s="82" t="s">
        <v>403</v>
      </c>
      <c r="D10" s="97">
        <v>2.3E-2</v>
      </c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1.9E-2</v>
      </c>
      <c r="P10" s="37">
        <v>0.02</v>
      </c>
      <c r="Q10" s="65">
        <v>6.4999999999999997E-3</v>
      </c>
      <c r="R10" s="65">
        <v>8.5000000000000006E-3</v>
      </c>
      <c r="S10" s="65">
        <v>1.0500000000000001E-2</v>
      </c>
      <c r="T10" s="65">
        <v>2.4500000000000001E-2</v>
      </c>
      <c r="U10" s="9"/>
    </row>
    <row r="11" spans="1:21" x14ac:dyDescent="0.25">
      <c r="A11" s="9"/>
      <c r="B11" t="s">
        <v>65</v>
      </c>
      <c r="C11" s="87" t="s">
        <v>405</v>
      </c>
      <c r="D11" s="9"/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1" x14ac:dyDescent="0.25">
      <c r="A12" s="9"/>
      <c r="B12" t="s">
        <v>49</v>
      </c>
      <c r="C12" s="87" t="s">
        <v>405</v>
      </c>
      <c r="D12" s="9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405</v>
      </c>
      <c r="D13" s="97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1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0.02</v>
      </c>
      <c r="P15" s="42">
        <f t="shared" si="5"/>
        <v>2.1999999999999999E-2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2.75E-2</v>
      </c>
    </row>
    <row r="16" spans="1:21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37">
        <v>2.4500000000000001E-2</v>
      </c>
      <c r="P17" s="37" t="s">
        <v>4</v>
      </c>
      <c r="Q17" s="37">
        <v>2.7E-2</v>
      </c>
      <c r="R17" s="37">
        <v>0.03</v>
      </c>
      <c r="S17" s="37">
        <v>3.1E-2</v>
      </c>
      <c r="T17" s="37">
        <v>3.2599999999999997E-2</v>
      </c>
    </row>
    <row r="18" spans="1:20" x14ac:dyDescent="0.25">
      <c r="B18" t="s">
        <v>362</v>
      </c>
      <c r="C18" s="68">
        <v>1.15E-2</v>
      </c>
      <c r="D18" s="12"/>
      <c r="E18" s="64">
        <v>1.2500000000000001E-2</v>
      </c>
      <c r="F18" s="37" t="s">
        <v>4</v>
      </c>
      <c r="G18" s="16"/>
      <c r="H18" s="37">
        <v>1.15E-2</v>
      </c>
      <c r="I18" s="37">
        <v>1.2500000000000001E-2</v>
      </c>
      <c r="J18" s="37">
        <v>1.35E-2</v>
      </c>
      <c r="K18" s="37">
        <v>1.4999999999999999E-2</v>
      </c>
      <c r="L18" s="37">
        <v>1.7000000000000001E-2</v>
      </c>
      <c r="M18" s="37">
        <v>1.7999999999999999E-2</v>
      </c>
      <c r="N18" s="16"/>
      <c r="O18" s="67">
        <v>2.1700000000000001E-2</v>
      </c>
      <c r="P18" s="68"/>
      <c r="Q18" s="67">
        <v>2.5499999999999998E-2</v>
      </c>
      <c r="R18" s="67">
        <v>2.75E-2</v>
      </c>
      <c r="S18" s="67">
        <v>2.8299999999999999E-2</v>
      </c>
      <c r="T18" s="67">
        <v>3.0800000000000001E-2</v>
      </c>
    </row>
    <row r="19" spans="1:20" x14ac:dyDescent="0.25">
      <c r="B19" t="s">
        <v>357</v>
      </c>
      <c r="C19" s="68">
        <v>1.6500000000000001E-2</v>
      </c>
      <c r="D19" s="12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2.5000000000000001E-2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2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2.35E-2</v>
      </c>
      <c r="P20" s="67" t="s">
        <v>4</v>
      </c>
      <c r="Q20" s="67">
        <v>2.7E-2</v>
      </c>
      <c r="R20" s="67">
        <v>2.9600000000000001E-2</v>
      </c>
      <c r="S20" s="67">
        <v>0.03</v>
      </c>
      <c r="T20" s="67">
        <v>3.1600000000000003E-2</v>
      </c>
    </row>
    <row r="21" spans="1:20" x14ac:dyDescent="0.25">
      <c r="B21" t="s">
        <v>57</v>
      </c>
      <c r="C21" s="75">
        <v>1.7999999999999999E-2</v>
      </c>
      <c r="D21" s="95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1.7500000000000002E-2</v>
      </c>
      <c r="P21" s="67" t="s">
        <v>4</v>
      </c>
      <c r="Q21" s="67">
        <v>1.9E-2</v>
      </c>
      <c r="R21" s="67">
        <v>1.95E-2</v>
      </c>
      <c r="S21" s="67">
        <v>2.1499999999999998E-2</v>
      </c>
      <c r="T21" s="67">
        <v>2.9499999999999998E-2</v>
      </c>
    </row>
    <row r="22" spans="1:20" x14ac:dyDescent="0.25">
      <c r="B22" t="s">
        <v>19</v>
      </c>
      <c r="C22" s="68">
        <v>1.35E-2</v>
      </c>
      <c r="D22" s="12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38">
        <v>1.0999999999999999E-2</v>
      </c>
      <c r="D23" s="95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2.1000000000000001E-2</v>
      </c>
      <c r="P23" s="37">
        <v>2.1999999999999999E-2</v>
      </c>
      <c r="Q23" s="37">
        <v>2.3E-2</v>
      </c>
      <c r="R23" s="37">
        <v>2.5000000000000001E-2</v>
      </c>
      <c r="S23" s="37">
        <v>2.5999999999999999E-2</v>
      </c>
      <c r="T23" s="37">
        <v>0.03</v>
      </c>
    </row>
    <row r="24" spans="1:20" x14ac:dyDescent="0.25">
      <c r="B24" t="s">
        <v>408</v>
      </c>
      <c r="C24" s="70">
        <v>1.0999999999999999E-2</v>
      </c>
      <c r="D24" s="95"/>
      <c r="E24" s="37"/>
      <c r="F24" s="37"/>
      <c r="G24" s="19"/>
      <c r="H24" s="67"/>
      <c r="I24" s="67"/>
      <c r="J24" s="67"/>
      <c r="K24" s="67"/>
      <c r="L24" s="67"/>
      <c r="M24" s="67"/>
      <c r="N24" s="19"/>
      <c r="O24" s="67">
        <v>1.8800000000000001E-2</v>
      </c>
      <c r="P24" s="67"/>
      <c r="Q24" s="67">
        <v>1.9800000000000002E-2</v>
      </c>
      <c r="R24" s="67">
        <v>2.18E-2</v>
      </c>
      <c r="S24" s="67">
        <v>2.18E-2</v>
      </c>
      <c r="T24" s="67">
        <v>2.4199999999999999E-2</v>
      </c>
    </row>
    <row r="25" spans="1:20" x14ac:dyDescent="0.25">
      <c r="B25" t="s">
        <v>23</v>
      </c>
      <c r="C25" s="68" t="s">
        <v>398</v>
      </c>
      <c r="D25" s="79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2.35E-2</v>
      </c>
      <c r="P25" s="67" t="s">
        <v>4</v>
      </c>
      <c r="Q25" s="67">
        <v>2.5499999999999998E-2</v>
      </c>
      <c r="R25" s="67">
        <v>2.6499999999999999E-2</v>
      </c>
      <c r="S25" s="67">
        <v>2.75E-2</v>
      </c>
      <c r="T25" s="67">
        <v>2.9499999999999998E-2</v>
      </c>
    </row>
    <row r="26" spans="1:20" x14ac:dyDescent="0.25">
      <c r="A26" s="9" t="s">
        <v>24</v>
      </c>
      <c r="C26" s="71"/>
      <c r="D26" s="98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1.2500000000000001E-2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1.4999999999999999E-2</v>
      </c>
      <c r="L27" s="42">
        <f t="shared" si="6"/>
        <v>1.7000000000000001E-2</v>
      </c>
      <c r="M27" s="42">
        <f t="shared" si="6"/>
        <v>1.7999999999999999E-2</v>
      </c>
      <c r="N27" s="12"/>
      <c r="O27" s="42">
        <f t="shared" ref="O27:T27" si="7">MAX(O17:O25)</f>
        <v>2.4500000000000001E-2</v>
      </c>
      <c r="P27" s="42">
        <f t="shared" si="7"/>
        <v>2.1999999999999999E-2</v>
      </c>
      <c r="Q27" s="42">
        <f t="shared" si="7"/>
        <v>2.7E-2</v>
      </c>
      <c r="R27" s="42">
        <f t="shared" si="7"/>
        <v>0.03</v>
      </c>
      <c r="S27" s="42">
        <f t="shared" si="7"/>
        <v>3.1E-2</v>
      </c>
      <c r="T27" s="42">
        <f t="shared" si="7"/>
        <v>3.2599999999999997E-2</v>
      </c>
    </row>
    <row r="28" spans="1:20" x14ac:dyDescent="0.25">
      <c r="A28" s="9"/>
      <c r="D28" s="9"/>
    </row>
    <row r="29" spans="1:20" x14ac:dyDescent="0.25">
      <c r="B29" t="s">
        <v>25</v>
      </c>
      <c r="C29" s="68">
        <v>2.0500000000000001E-2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2.4E-2</v>
      </c>
      <c r="P29" s="68" t="s">
        <v>4</v>
      </c>
      <c r="Q29" s="67">
        <v>2.6499999999999999E-2</v>
      </c>
      <c r="R29" s="67">
        <v>2.75E-2</v>
      </c>
      <c r="S29" s="67">
        <v>2.9000000000000001E-2</v>
      </c>
      <c r="T29" s="67">
        <v>3.2000000000000001E-2</v>
      </c>
    </row>
    <row r="30" spans="1:20" x14ac:dyDescent="0.25">
      <c r="B30" t="s">
        <v>28</v>
      </c>
      <c r="C30" s="68">
        <v>0.02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2.4E-2</v>
      </c>
      <c r="P30" s="68" t="s">
        <v>4</v>
      </c>
      <c r="Q30" s="67">
        <v>2.5999999999999999E-2</v>
      </c>
      <c r="R30" s="67">
        <v>2.75E-2</v>
      </c>
      <c r="S30" s="67">
        <v>2.9000000000000001E-2</v>
      </c>
      <c r="T30" s="67">
        <v>3.1E-2</v>
      </c>
    </row>
    <row r="31" spans="1:20" x14ac:dyDescent="0.25">
      <c r="B31" t="s">
        <v>29</v>
      </c>
      <c r="C31" s="68">
        <v>1.35E-2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2.3E-2</v>
      </c>
      <c r="P31" s="68" t="s">
        <v>4</v>
      </c>
      <c r="Q31" s="68">
        <v>2.5000000000000001E-2</v>
      </c>
      <c r="R31" s="68">
        <v>2.6499999999999999E-2</v>
      </c>
      <c r="S31" s="68">
        <v>2.8000000000000001E-2</v>
      </c>
      <c r="T31" s="68">
        <v>0.03</v>
      </c>
    </row>
    <row r="32" spans="1:20" x14ac:dyDescent="0.25">
      <c r="B32" t="s">
        <v>30</v>
      </c>
      <c r="C32" s="68">
        <v>0.02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2.4E-2</v>
      </c>
      <c r="P32" s="68"/>
      <c r="Q32" s="69">
        <v>2.5999999999999999E-2</v>
      </c>
      <c r="R32" s="69">
        <v>2.75E-2</v>
      </c>
      <c r="S32" s="69">
        <v>2.9000000000000001E-2</v>
      </c>
      <c r="T32" s="69">
        <v>3.1E-2</v>
      </c>
    </row>
    <row r="33" spans="1:21" x14ac:dyDescent="0.25">
      <c r="B33" t="s">
        <v>247</v>
      </c>
      <c r="C33" s="68">
        <v>0.02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2.4E-2</v>
      </c>
      <c r="P33" s="68"/>
      <c r="Q33" s="68">
        <v>2.5999999999999999E-2</v>
      </c>
      <c r="R33" s="68">
        <v>2.75E-2</v>
      </c>
      <c r="S33" s="68">
        <v>2.9000000000000001E-2</v>
      </c>
      <c r="T33" s="68">
        <v>3.1E-2</v>
      </c>
    </row>
    <row r="34" spans="1:21" x14ac:dyDescent="0.25">
      <c r="B34" t="s">
        <v>36</v>
      </c>
      <c r="C34" s="68">
        <v>2.1499999999999998E-2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2.3E-2</v>
      </c>
      <c r="P34" s="68" t="s">
        <v>4</v>
      </c>
      <c r="Q34" s="67">
        <v>2.5000000000000001E-2</v>
      </c>
      <c r="R34" s="67">
        <v>2.6499999999999999E-2</v>
      </c>
      <c r="S34" s="67">
        <v>2.8000000000000001E-2</v>
      </c>
      <c r="T34" s="67">
        <v>0.03</v>
      </c>
    </row>
    <row r="35" spans="1:21" x14ac:dyDescent="0.25">
      <c r="D35" s="9"/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2.1499999999999998E-2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2.4E-2</v>
      </c>
      <c r="P36" s="42" t="s">
        <v>4</v>
      </c>
      <c r="Q36" s="42">
        <f>MAX(Q29:Q34)</f>
        <v>2.6499999999999999E-2</v>
      </c>
      <c r="R36" s="42">
        <f>MAX(R29:R34)</f>
        <v>2.75E-2</v>
      </c>
      <c r="S36" s="42">
        <f>MAX(S29:S34)</f>
        <v>2.9000000000000001E-2</v>
      </c>
      <c r="T36" s="42">
        <f>MAX(T29:T34)</f>
        <v>3.2000000000000001E-2</v>
      </c>
      <c r="U36" s="8"/>
    </row>
    <row r="37" spans="1:21" x14ac:dyDescent="0.25">
      <c r="A37" s="9" t="s">
        <v>38</v>
      </c>
      <c r="D37" s="9"/>
    </row>
    <row r="38" spans="1:21" x14ac:dyDescent="0.25">
      <c r="B38" s="9" t="s">
        <v>38</v>
      </c>
      <c r="C38" s="78">
        <v>1.15E-2</v>
      </c>
      <c r="D38" s="12"/>
      <c r="E38" s="83">
        <v>1.2500000000000001E-2</v>
      </c>
      <c r="F38" s="80">
        <v>1.35E-2</v>
      </c>
      <c r="G38" s="12"/>
      <c r="H38" s="80">
        <v>1.15E-2</v>
      </c>
      <c r="I38" s="80">
        <v>1.2500000000000001E-2</v>
      </c>
      <c r="J38" s="80">
        <v>1.35E-2</v>
      </c>
      <c r="K38" s="80">
        <v>1.4999999999999999E-2</v>
      </c>
      <c r="L38" s="80">
        <v>1.7000000000000001E-2</v>
      </c>
      <c r="M38" s="80">
        <v>1.7999999999999999E-2</v>
      </c>
      <c r="N38" s="61"/>
      <c r="O38" s="80">
        <v>2.1999999999999999E-2</v>
      </c>
      <c r="P38" s="80">
        <v>2.3E-2</v>
      </c>
      <c r="Q38" s="80">
        <v>2.46E-2</v>
      </c>
      <c r="R38" s="80">
        <v>2.7199999999999998E-2</v>
      </c>
      <c r="S38" s="80">
        <v>2.75E-2</v>
      </c>
      <c r="T38" s="80">
        <v>3.0300000000000001E-2</v>
      </c>
    </row>
    <row r="39" spans="1:21" x14ac:dyDescent="0.25">
      <c r="B39" s="9" t="s">
        <v>392</v>
      </c>
      <c r="C39" s="78">
        <v>1.15E-2</v>
      </c>
      <c r="D39" s="12"/>
      <c r="E39" s="83">
        <v>1.2999999999999999E-2</v>
      </c>
      <c r="F39" s="80">
        <v>1.4E-2</v>
      </c>
      <c r="G39" s="12"/>
      <c r="H39" s="80">
        <v>1.2E-2</v>
      </c>
      <c r="I39" s="80">
        <v>1.2999999999999999E-2</v>
      </c>
      <c r="J39" s="80">
        <v>1.4E-2</v>
      </c>
      <c r="K39" s="80">
        <v>1.55E-2</v>
      </c>
      <c r="L39" s="80">
        <v>1.7500000000000002E-2</v>
      </c>
      <c r="M39" s="80">
        <v>1.8499999999999999E-2</v>
      </c>
      <c r="N39" s="61"/>
      <c r="O39" s="80">
        <v>2.2499999999999999E-2</v>
      </c>
      <c r="P39" s="80">
        <v>2.35E-2</v>
      </c>
      <c r="Q39" s="80">
        <v>2.5000000000000001E-2</v>
      </c>
      <c r="R39" s="80">
        <v>2.75E-2</v>
      </c>
      <c r="S39" s="80">
        <v>2.8000000000000001E-2</v>
      </c>
      <c r="T39" s="80">
        <v>3.0800000000000001E-2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1.7999999999999999E-2</v>
      </c>
      <c r="F40" s="78">
        <v>1.9E-2</v>
      </c>
      <c r="G40" s="12"/>
      <c r="H40" s="78">
        <v>1.9E-2</v>
      </c>
      <c r="I40" s="78">
        <v>1.9E-2</v>
      </c>
      <c r="J40" s="78">
        <v>1.9E-2</v>
      </c>
      <c r="K40" s="78">
        <v>0.02</v>
      </c>
      <c r="L40" s="78">
        <v>2.0500000000000001E-2</v>
      </c>
      <c r="M40" s="78">
        <v>2.1000000000000001E-2</v>
      </c>
      <c r="N40" s="60"/>
      <c r="O40" s="78">
        <v>2.75E-2</v>
      </c>
      <c r="P40" s="78">
        <v>0.03</v>
      </c>
      <c r="Q40" s="78">
        <v>3.1E-2</v>
      </c>
      <c r="R40" s="78">
        <v>3.15E-2</v>
      </c>
      <c r="S40" s="78">
        <v>3.2000000000000001E-2</v>
      </c>
      <c r="T40" s="78">
        <v>3.2500000000000001E-2</v>
      </c>
    </row>
    <row r="41" spans="1:21" x14ac:dyDescent="0.25">
      <c r="B41" t="s">
        <v>256</v>
      </c>
    </row>
    <row r="42" spans="1:21" x14ac:dyDescent="0.25">
      <c r="B42" t="s">
        <v>401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F39" sqref="F39"/>
      <pageMargins left="0.25" right="0.25" top="0.75" bottom="0.75" header="0.3" footer="0.3"/>
      <pageSetup scale="70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4060" priority="47" operator="greaterThan">
      <formula>0.0165</formula>
    </cfRule>
  </conditionalFormatting>
  <conditionalFormatting sqref="N23">
    <cfRule type="cellIs" dxfId="4059" priority="46" operator="greaterThan">
      <formula>0.018</formula>
    </cfRule>
  </conditionalFormatting>
  <conditionalFormatting sqref="G5:G6">
    <cfRule type="cellIs" dxfId="4058" priority="45" operator="greaterThan">
      <formula>0.0165</formula>
    </cfRule>
  </conditionalFormatting>
  <conditionalFormatting sqref="G24">
    <cfRule type="cellIs" dxfId="4057" priority="44" operator="greaterThan">
      <formula>0.0165</formula>
    </cfRule>
  </conditionalFormatting>
  <conditionalFormatting sqref="C8:C13">
    <cfRule type="top10" dxfId="4056" priority="43" rank="1"/>
  </conditionalFormatting>
  <conditionalFormatting sqref="E8:E9 E11:E12">
    <cfRule type="top10" dxfId="4055" priority="42" rank="1"/>
  </conditionalFormatting>
  <conditionalFormatting sqref="H8:H9 H11:H13">
    <cfRule type="top10" dxfId="4054" priority="41" rank="1"/>
  </conditionalFormatting>
  <conditionalFormatting sqref="I8:I9 I11:I13">
    <cfRule type="top10" dxfId="4053" priority="40" rank="1"/>
  </conditionalFormatting>
  <conditionalFormatting sqref="K8:K9 K11:K13">
    <cfRule type="top10" dxfId="4052" priority="39" rank="1"/>
  </conditionalFormatting>
  <conditionalFormatting sqref="L8:L13">
    <cfRule type="top10" dxfId="4051" priority="38" rank="1"/>
  </conditionalFormatting>
  <conditionalFormatting sqref="M8:M13">
    <cfRule type="top10" dxfId="4050" priority="37" rank="1"/>
  </conditionalFormatting>
  <conditionalFormatting sqref="O8:O13">
    <cfRule type="top10" dxfId="4049" priority="36" rank="1"/>
  </conditionalFormatting>
  <conditionalFormatting sqref="P8:P13">
    <cfRule type="top10" dxfId="4048" priority="35" rank="1"/>
  </conditionalFormatting>
  <conditionalFormatting sqref="Q8:Q13">
    <cfRule type="top10" dxfId="4047" priority="34" rank="1"/>
  </conditionalFormatting>
  <conditionalFormatting sqref="R8:R13">
    <cfRule type="top10" dxfId="4046" priority="33" rank="1"/>
  </conditionalFormatting>
  <conditionalFormatting sqref="S8:S13">
    <cfRule type="top10" dxfId="4045" priority="32" rank="1"/>
  </conditionalFormatting>
  <conditionalFormatting sqref="T8:T13">
    <cfRule type="top10" dxfId="4044" priority="31" rank="1"/>
  </conditionalFormatting>
  <conditionalFormatting sqref="H17:H25">
    <cfRule type="top10" dxfId="4043" priority="30" rank="1"/>
  </conditionalFormatting>
  <conditionalFormatting sqref="I17:I25">
    <cfRule type="top10" dxfId="4042" priority="29" rank="1"/>
  </conditionalFormatting>
  <conditionalFormatting sqref="J17:J22 J24:J25">
    <cfRule type="top10" dxfId="4041" priority="28" rank="1"/>
  </conditionalFormatting>
  <conditionalFormatting sqref="K17:K25">
    <cfRule type="top10" dxfId="4040" priority="27" rank="1"/>
  </conditionalFormatting>
  <conditionalFormatting sqref="L17:L25">
    <cfRule type="top10" dxfId="4039" priority="26" rank="1"/>
  </conditionalFormatting>
  <conditionalFormatting sqref="M17:M25">
    <cfRule type="top10" dxfId="4038" priority="25" rank="1"/>
  </conditionalFormatting>
  <conditionalFormatting sqref="C17:C25">
    <cfRule type="top10" dxfId="4037" priority="24" rank="1"/>
  </conditionalFormatting>
  <conditionalFormatting sqref="C29:C34">
    <cfRule type="top10" dxfId="4036" priority="23" rank="1"/>
  </conditionalFormatting>
  <conditionalFormatting sqref="E17:E25">
    <cfRule type="top10" dxfId="4035" priority="22" rank="1"/>
  </conditionalFormatting>
  <conditionalFormatting sqref="F17:F25">
    <cfRule type="top10" dxfId="4034" priority="21" rank="1"/>
  </conditionalFormatting>
  <conditionalFormatting sqref="F8:F13">
    <cfRule type="top10" dxfId="4033" priority="20" rank="1"/>
  </conditionalFormatting>
  <conditionalFormatting sqref="O29:O34">
    <cfRule type="top10" dxfId="4032" priority="19" rank="1"/>
  </conditionalFormatting>
  <conditionalFormatting sqref="Q29:Q34">
    <cfRule type="top10" dxfId="4031" priority="18" rank="1"/>
  </conditionalFormatting>
  <conditionalFormatting sqref="R29:R34">
    <cfRule type="top10" dxfId="4030" priority="14" rank="1"/>
    <cfRule type="top10" dxfId="4029" priority="17" rank="1"/>
  </conditionalFormatting>
  <conditionalFormatting sqref="S29:S34">
    <cfRule type="top10" dxfId="4028" priority="16" rank="1"/>
  </conditionalFormatting>
  <conditionalFormatting sqref="T29:T34">
    <cfRule type="top10" dxfId="4027" priority="15" rank="1"/>
  </conditionalFormatting>
  <conditionalFormatting sqref="H10">
    <cfRule type="top10" dxfId="4026" priority="13" rank="1"/>
  </conditionalFormatting>
  <conditionalFormatting sqref="O18:O25">
    <cfRule type="top10" dxfId="4025" priority="12" percent="1" rank="10"/>
  </conditionalFormatting>
  <conditionalFormatting sqref="P18:P25">
    <cfRule type="top10" dxfId="4024" priority="11" percent="1" rank="10"/>
  </conditionalFormatting>
  <conditionalFormatting sqref="Q18:Q25">
    <cfRule type="top10" dxfId="4023" priority="10" percent="1" rank="10"/>
  </conditionalFormatting>
  <conditionalFormatting sqref="R18:R25">
    <cfRule type="top10" dxfId="4022" priority="9" percent="1" rank="10"/>
  </conditionalFormatting>
  <conditionalFormatting sqref="S18:S25">
    <cfRule type="top10" dxfId="4021" priority="8" percent="1" rank="10"/>
  </conditionalFormatting>
  <conditionalFormatting sqref="T18:T25">
    <cfRule type="top10" dxfId="4020" priority="7" percent="1" rank="10"/>
  </conditionalFormatting>
  <conditionalFormatting sqref="O17">
    <cfRule type="top10" dxfId="4019" priority="6" rank="1"/>
  </conditionalFormatting>
  <conditionalFormatting sqref="P17">
    <cfRule type="top10" dxfId="4018" priority="5" rank="1"/>
  </conditionalFormatting>
  <conditionalFormatting sqref="Q17">
    <cfRule type="top10" dxfId="4017" priority="4" rank="1"/>
  </conditionalFormatting>
  <conditionalFormatting sqref="R17">
    <cfRule type="top10" dxfId="4016" priority="3" rank="1"/>
  </conditionalFormatting>
  <conditionalFormatting sqref="S17">
    <cfRule type="top10" dxfId="4015" priority="2" rank="1"/>
  </conditionalFormatting>
  <conditionalFormatting sqref="T17">
    <cfRule type="top10" dxfId="4014" priority="1" rank="1"/>
  </conditionalFormatting>
  <pageMargins left="0.25" right="0.25" top="0.75" bottom="0.75" header="0.3" footer="0.3"/>
  <pageSetup scale="70" fitToHeight="0" orientation="landscape" r:id="rId2"/>
  <legacyDrawing r:id="rId3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U42"/>
  <sheetViews>
    <sheetView zoomScaleNormal="100" workbookViewId="0">
      <pane ySplit="2" topLeftCell="A3" activePane="bottomLeft" state="frozen"/>
      <selection pane="bottomLeft" activeCell="A7" sqref="A7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8" max="10" width="6.5703125" bestFit="1" customWidth="1"/>
    <col min="11" max="11" width="7" bestFit="1" customWidth="1"/>
    <col min="12" max="12" width="6.5703125" bestFit="1" customWidth="1"/>
    <col min="13" max="13" width="6.42578125" customWidth="1"/>
    <col min="15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0.02</v>
      </c>
      <c r="P4" s="78">
        <f t="shared" si="1"/>
        <v>2.1999999999999999E-2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2.75E-2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7.5000000000000002E-4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5.0000000000000001E-3</v>
      </c>
      <c r="N5" s="81"/>
      <c r="O5" s="80">
        <f t="shared" ref="O5:T5" si="3">MEDIAN(O8:O13)</f>
        <v>9.4999999999999998E-3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403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404</v>
      </c>
      <c r="D9" s="97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0.02</v>
      </c>
      <c r="P9" s="37">
        <v>2.1999999999999999E-2</v>
      </c>
      <c r="Q9" s="65">
        <v>0.01</v>
      </c>
      <c r="R9" s="65">
        <v>1.0500000000000001E-2</v>
      </c>
      <c r="S9" s="65">
        <v>1.0999999999999999E-2</v>
      </c>
      <c r="T9" s="65">
        <v>2.75E-2</v>
      </c>
      <c r="U9" s="9"/>
    </row>
    <row r="10" spans="1:21" x14ac:dyDescent="0.25">
      <c r="A10" s="9"/>
      <c r="B10" t="s">
        <v>48</v>
      </c>
      <c r="C10" s="82" t="s">
        <v>403</v>
      </c>
      <c r="D10" s="97">
        <v>2.3E-2</v>
      </c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1.9E-2</v>
      </c>
      <c r="P10" s="37">
        <v>0.02</v>
      </c>
      <c r="Q10" s="65">
        <v>6.4999999999999997E-3</v>
      </c>
      <c r="R10" s="65">
        <v>8.5000000000000006E-3</v>
      </c>
      <c r="S10" s="65">
        <v>1.0500000000000001E-2</v>
      </c>
      <c r="T10" s="65">
        <v>2.4500000000000001E-2</v>
      </c>
      <c r="U10" s="9"/>
    </row>
    <row r="11" spans="1:21" x14ac:dyDescent="0.25">
      <c r="A11" s="9"/>
      <c r="B11" t="s">
        <v>65</v>
      </c>
      <c r="C11" s="87" t="s">
        <v>405</v>
      </c>
      <c r="D11" s="9"/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1" x14ac:dyDescent="0.25">
      <c r="A12" s="9"/>
      <c r="B12" t="s">
        <v>49</v>
      </c>
      <c r="C12" s="87" t="s">
        <v>405</v>
      </c>
      <c r="D12" s="9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405</v>
      </c>
      <c r="D13" s="97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1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0.02</v>
      </c>
      <c r="P15" s="42">
        <f t="shared" si="5"/>
        <v>2.1999999999999999E-2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2.75E-2</v>
      </c>
    </row>
    <row r="16" spans="1:21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37">
        <v>2.4500000000000001E-2</v>
      </c>
      <c r="P17" s="37" t="s">
        <v>4</v>
      </c>
      <c r="Q17" s="37">
        <v>2.7E-2</v>
      </c>
      <c r="R17" s="37">
        <v>0.03</v>
      </c>
      <c r="S17" s="37">
        <v>3.1E-2</v>
      </c>
      <c r="T17" s="37">
        <v>3.2599999999999997E-2</v>
      </c>
    </row>
    <row r="18" spans="1:20" x14ac:dyDescent="0.25">
      <c r="B18" t="s">
        <v>362</v>
      </c>
      <c r="C18" s="68">
        <v>1.0500000000000001E-2</v>
      </c>
      <c r="D18" s="12"/>
      <c r="E18" s="64">
        <v>1.0999999999999999E-2</v>
      </c>
      <c r="F18" s="37" t="s">
        <v>4</v>
      </c>
      <c r="G18" s="16"/>
      <c r="H18" s="37">
        <v>1.0500000000000001E-2</v>
      </c>
      <c r="I18" s="37">
        <v>1.0999999999999999E-2</v>
      </c>
      <c r="J18" s="37">
        <v>1.15E-2</v>
      </c>
      <c r="K18" s="37">
        <v>1.2E-2</v>
      </c>
      <c r="L18" s="37">
        <v>1.4E-2</v>
      </c>
      <c r="M18" s="37">
        <v>1.55E-2</v>
      </c>
      <c r="N18" s="16"/>
      <c r="O18" s="67">
        <v>2.1700000000000001E-2</v>
      </c>
      <c r="P18" s="68"/>
      <c r="Q18" s="67">
        <v>2.5499999999999998E-2</v>
      </c>
      <c r="R18" s="67">
        <v>2.75E-2</v>
      </c>
      <c r="S18" s="67">
        <v>2.8199999999999999E-2</v>
      </c>
      <c r="T18" s="67">
        <v>3.0800000000000001E-2</v>
      </c>
    </row>
    <row r="19" spans="1:20" x14ac:dyDescent="0.25">
      <c r="B19" t="s">
        <v>357</v>
      </c>
      <c r="C19" s="68">
        <v>1.6500000000000001E-2</v>
      </c>
      <c r="D19" s="12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2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2.35E-2</v>
      </c>
      <c r="P20" s="67" t="s">
        <v>4</v>
      </c>
      <c r="Q20" s="67">
        <v>2.5999999999999999E-2</v>
      </c>
      <c r="R20" s="67">
        <v>2.8500000000000001E-2</v>
      </c>
      <c r="S20" s="67">
        <v>0.03</v>
      </c>
      <c r="T20" s="67">
        <v>3.1600000000000003E-2</v>
      </c>
    </row>
    <row r="21" spans="1:20" x14ac:dyDescent="0.25">
      <c r="B21" t="s">
        <v>57</v>
      </c>
      <c r="C21" s="75">
        <v>1.7999999999999999E-2</v>
      </c>
      <c r="D21" s="95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1.7500000000000002E-2</v>
      </c>
      <c r="P21" s="67" t="s">
        <v>4</v>
      </c>
      <c r="Q21" s="67">
        <v>1.9E-2</v>
      </c>
      <c r="R21" s="67">
        <v>1.95E-2</v>
      </c>
      <c r="S21" s="67">
        <v>2.1499999999999998E-2</v>
      </c>
      <c r="T21" s="67">
        <v>2.9499999999999998E-2</v>
      </c>
    </row>
    <row r="22" spans="1:20" x14ac:dyDescent="0.25">
      <c r="B22" t="s">
        <v>19</v>
      </c>
      <c r="C22" s="68">
        <v>1.35E-2</v>
      </c>
      <c r="D22" s="12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38">
        <v>1.0999999999999999E-2</v>
      </c>
      <c r="D23" s="95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0.02</v>
      </c>
      <c r="P23" s="37">
        <v>2.0500000000000001E-2</v>
      </c>
      <c r="Q23" s="37">
        <v>2.1499999999999998E-2</v>
      </c>
      <c r="R23" s="37">
        <v>2.3E-2</v>
      </c>
      <c r="S23" s="37">
        <v>2.4E-2</v>
      </c>
      <c r="T23" s="37">
        <v>2.5999999999999999E-2</v>
      </c>
    </row>
    <row r="24" spans="1:20" x14ac:dyDescent="0.25">
      <c r="B24" t="s">
        <v>408</v>
      </c>
      <c r="C24" s="70">
        <v>1.0999999999999999E-2</v>
      </c>
      <c r="D24" s="95"/>
      <c r="E24" s="37"/>
      <c r="F24" s="37"/>
      <c r="G24" s="19"/>
      <c r="H24" s="67"/>
      <c r="I24" s="67"/>
      <c r="J24" s="67"/>
      <c r="K24" s="67"/>
      <c r="L24" s="67"/>
      <c r="M24" s="67"/>
      <c r="N24" s="19"/>
      <c r="O24" s="67">
        <v>1.8800000000000001E-2</v>
      </c>
      <c r="P24" s="67"/>
      <c r="Q24" s="67">
        <v>1.9800000000000002E-2</v>
      </c>
      <c r="R24" s="67">
        <v>2.18E-2</v>
      </c>
      <c r="S24" s="67">
        <v>2.18E-2</v>
      </c>
      <c r="T24" s="67">
        <v>2.4199999999999999E-2</v>
      </c>
    </row>
    <row r="25" spans="1:20" x14ac:dyDescent="0.25">
      <c r="B25" t="s">
        <v>23</v>
      </c>
      <c r="C25" s="68" t="s">
        <v>398</v>
      </c>
      <c r="D25" s="79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2.35E-2</v>
      </c>
      <c r="P25" s="67" t="s">
        <v>4</v>
      </c>
      <c r="Q25" s="67">
        <v>2.5499999999999998E-2</v>
      </c>
      <c r="R25" s="67">
        <v>2.6499999999999999E-2</v>
      </c>
      <c r="S25" s="67">
        <v>2.75E-2</v>
      </c>
      <c r="T25" s="67">
        <v>2.9499999999999998E-2</v>
      </c>
    </row>
    <row r="26" spans="1:20" x14ac:dyDescent="0.25">
      <c r="A26" s="9" t="s">
        <v>24</v>
      </c>
      <c r="C26" s="71"/>
      <c r="D26" s="98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1.0999999999999999E-2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1.55E-2</v>
      </c>
      <c r="N27" s="12"/>
      <c r="O27" s="42">
        <f t="shared" ref="O27:T27" si="7">MAX(O17:O25)</f>
        <v>2.4500000000000001E-2</v>
      </c>
      <c r="P27" s="42">
        <f t="shared" si="7"/>
        <v>2.0500000000000001E-2</v>
      </c>
      <c r="Q27" s="42">
        <f t="shared" si="7"/>
        <v>2.7E-2</v>
      </c>
      <c r="R27" s="42">
        <f t="shared" si="7"/>
        <v>0.03</v>
      </c>
      <c r="S27" s="42">
        <f t="shared" si="7"/>
        <v>3.1E-2</v>
      </c>
      <c r="T27" s="42">
        <f t="shared" si="7"/>
        <v>3.2599999999999997E-2</v>
      </c>
    </row>
    <row r="28" spans="1:20" x14ac:dyDescent="0.25">
      <c r="A28" s="9"/>
      <c r="D28" s="9"/>
    </row>
    <row r="29" spans="1:20" x14ac:dyDescent="0.25">
      <c r="B29" t="s">
        <v>25</v>
      </c>
      <c r="C29" s="68">
        <v>2.0500000000000001E-2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2.4E-2</v>
      </c>
      <c r="P29" s="68" t="s">
        <v>4</v>
      </c>
      <c r="Q29" s="67">
        <v>2.6499999999999999E-2</v>
      </c>
      <c r="R29" s="67">
        <v>2.75E-2</v>
      </c>
      <c r="S29" s="67">
        <v>2.9000000000000001E-2</v>
      </c>
      <c r="T29" s="67">
        <v>3.2000000000000001E-2</v>
      </c>
    </row>
    <row r="30" spans="1:20" x14ac:dyDescent="0.25">
      <c r="B30" t="s">
        <v>28</v>
      </c>
      <c r="C30" s="68">
        <v>0.02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2.4E-2</v>
      </c>
      <c r="P30" s="68" t="s">
        <v>4</v>
      </c>
      <c r="Q30" s="67">
        <v>2.5999999999999999E-2</v>
      </c>
      <c r="R30" s="67">
        <v>2.75E-2</v>
      </c>
      <c r="S30" s="67">
        <v>2.9000000000000001E-2</v>
      </c>
      <c r="T30" s="67">
        <v>3.1E-2</v>
      </c>
    </row>
    <row r="31" spans="1:20" x14ac:dyDescent="0.25">
      <c r="B31" t="s">
        <v>29</v>
      </c>
      <c r="C31" s="68">
        <v>1.35E-2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2.3E-2</v>
      </c>
      <c r="P31" s="68" t="s">
        <v>4</v>
      </c>
      <c r="Q31" s="68">
        <v>2.5000000000000001E-2</v>
      </c>
      <c r="R31" s="68">
        <v>2.6499999999999999E-2</v>
      </c>
      <c r="S31" s="68">
        <v>2.8000000000000001E-2</v>
      </c>
      <c r="T31" s="68">
        <v>0.03</v>
      </c>
    </row>
    <row r="32" spans="1:20" x14ac:dyDescent="0.25">
      <c r="B32" t="s">
        <v>30</v>
      </c>
      <c r="C32" s="68">
        <v>0.02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2.4500000000000001E-2</v>
      </c>
      <c r="P32" s="68"/>
      <c r="Q32" s="69">
        <v>2.5999999999999999E-2</v>
      </c>
      <c r="R32" s="69">
        <v>2.75E-2</v>
      </c>
      <c r="S32" s="69">
        <v>2.9000000000000001E-2</v>
      </c>
      <c r="T32" s="69">
        <v>3.1E-2</v>
      </c>
    </row>
    <row r="33" spans="1:21" x14ac:dyDescent="0.25">
      <c r="B33" t="s">
        <v>247</v>
      </c>
      <c r="C33" s="68">
        <v>0.02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2.4E-2</v>
      </c>
      <c r="P33" s="68"/>
      <c r="Q33" s="68">
        <v>2.5999999999999999E-2</v>
      </c>
      <c r="R33" s="68">
        <v>2.75E-2</v>
      </c>
      <c r="S33" s="68">
        <v>2.9000000000000001E-2</v>
      </c>
      <c r="T33" s="68">
        <v>3.1E-2</v>
      </c>
    </row>
    <row r="34" spans="1:21" x14ac:dyDescent="0.25">
      <c r="B34" t="s">
        <v>36</v>
      </c>
      <c r="C34" s="68">
        <v>2.1499999999999998E-2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2.3E-2</v>
      </c>
      <c r="P34" s="68" t="s">
        <v>4</v>
      </c>
      <c r="Q34" s="67">
        <v>2.5000000000000001E-2</v>
      </c>
      <c r="R34" s="67">
        <v>2.6499999999999999E-2</v>
      </c>
      <c r="S34" s="67">
        <v>2.8000000000000001E-2</v>
      </c>
      <c r="T34" s="67">
        <v>0.03</v>
      </c>
    </row>
    <row r="35" spans="1:21" x14ac:dyDescent="0.25">
      <c r="D35" s="9"/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2.1499999999999998E-2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2.4500000000000001E-2</v>
      </c>
      <c r="P36" s="42" t="s">
        <v>4</v>
      </c>
      <c r="Q36" s="42">
        <f>MAX(Q29:Q34)</f>
        <v>2.6499999999999999E-2</v>
      </c>
      <c r="R36" s="42">
        <f>MAX(R29:R34)</f>
        <v>2.75E-2</v>
      </c>
      <c r="S36" s="42">
        <f>MAX(S29:S34)</f>
        <v>2.9000000000000001E-2</v>
      </c>
      <c r="T36" s="42">
        <f>MAX(T29:T34)</f>
        <v>3.2000000000000001E-2</v>
      </c>
      <c r="U36" s="8"/>
    </row>
    <row r="37" spans="1:21" x14ac:dyDescent="0.25">
      <c r="A37" s="9" t="s">
        <v>38</v>
      </c>
      <c r="D37" s="9"/>
    </row>
    <row r="38" spans="1:21" x14ac:dyDescent="0.25">
      <c r="B38" s="9" t="s">
        <v>38</v>
      </c>
      <c r="C38" s="78">
        <v>1.15E-2</v>
      </c>
      <c r="D38" s="12"/>
      <c r="E38" s="83">
        <v>1.2E-2</v>
      </c>
      <c r="F38" s="80">
        <v>1.35E-2</v>
      </c>
      <c r="G38" s="12"/>
      <c r="H38" s="80">
        <v>1.0500000000000001E-2</v>
      </c>
      <c r="I38" s="80">
        <v>1.0999999999999999E-2</v>
      </c>
      <c r="J38" s="80">
        <v>1.15E-2</v>
      </c>
      <c r="K38" s="80">
        <v>1.2E-2</v>
      </c>
      <c r="L38" s="80">
        <v>1.4E-2</v>
      </c>
      <c r="M38" s="80">
        <v>1.55E-2</v>
      </c>
      <c r="N38" s="61"/>
      <c r="O38" s="80">
        <v>2.1999999999999999E-2</v>
      </c>
      <c r="P38" s="80">
        <v>2.3E-2</v>
      </c>
      <c r="Q38" s="80">
        <v>2.46E-2</v>
      </c>
      <c r="R38" s="80">
        <v>2.7E-2</v>
      </c>
      <c r="S38" s="80">
        <v>2.75E-2</v>
      </c>
      <c r="T38" s="80">
        <v>3.0300000000000001E-2</v>
      </c>
    </row>
    <row r="39" spans="1:21" x14ac:dyDescent="0.25">
      <c r="B39" s="9" t="s">
        <v>392</v>
      </c>
      <c r="C39" s="78">
        <v>1.15E-2</v>
      </c>
      <c r="D39" s="12"/>
      <c r="E39" s="83">
        <v>1.2500000000000001E-2</v>
      </c>
      <c r="F39" s="80">
        <v>1.4E-2</v>
      </c>
      <c r="G39" s="12"/>
      <c r="H39" s="80">
        <v>1.0999999999999999E-2</v>
      </c>
      <c r="I39" s="80">
        <v>1.15E-2</v>
      </c>
      <c r="J39" s="80">
        <v>1.2E-2</v>
      </c>
      <c r="K39" s="80">
        <v>1.2500000000000001E-2</v>
      </c>
      <c r="L39" s="80">
        <v>1.4500000000000001E-2</v>
      </c>
      <c r="M39" s="80">
        <v>1.6E-2</v>
      </c>
      <c r="N39" s="61"/>
      <c r="O39" s="80">
        <v>2.2499999999999999E-2</v>
      </c>
      <c r="P39" s="80">
        <v>2.35E-2</v>
      </c>
      <c r="Q39" s="80">
        <v>2.5000000000000001E-2</v>
      </c>
      <c r="R39" s="80">
        <v>2.75E-2</v>
      </c>
      <c r="S39" s="80">
        <v>2.8000000000000001E-2</v>
      </c>
      <c r="T39" s="80">
        <v>3.0800000000000001E-2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1.7999999999999999E-2</v>
      </c>
      <c r="F40" s="78">
        <v>1.9E-2</v>
      </c>
      <c r="G40" s="12"/>
      <c r="H40" s="78">
        <v>1.9E-2</v>
      </c>
      <c r="I40" s="78">
        <v>1.9E-2</v>
      </c>
      <c r="J40" s="78">
        <v>1.9E-2</v>
      </c>
      <c r="K40" s="78">
        <v>0.02</v>
      </c>
      <c r="L40" s="78">
        <v>2.0500000000000001E-2</v>
      </c>
      <c r="M40" s="78">
        <v>2.1000000000000001E-2</v>
      </c>
      <c r="N40" s="60"/>
      <c r="O40" s="78">
        <v>2.75E-2</v>
      </c>
      <c r="P40" s="78">
        <v>0.03</v>
      </c>
      <c r="Q40" s="78">
        <v>3.1E-2</v>
      </c>
      <c r="R40" s="78">
        <v>3.15E-2</v>
      </c>
      <c r="S40" s="78">
        <v>3.2000000000000001E-2</v>
      </c>
      <c r="T40" s="78">
        <v>3.2500000000000001E-2</v>
      </c>
    </row>
    <row r="41" spans="1:21" x14ac:dyDescent="0.25">
      <c r="B41" t="s">
        <v>256</v>
      </c>
    </row>
    <row r="42" spans="1:21" x14ac:dyDescent="0.25">
      <c r="B42" t="s">
        <v>401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A7" sqref="A7"/>
      <pageMargins left="0.25" right="0.25" top="0.75" bottom="0.75" header="0.3" footer="0.3"/>
      <pageSetup scale="70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4013" priority="47" operator="greaterThan">
      <formula>0.0165</formula>
    </cfRule>
  </conditionalFormatting>
  <conditionalFormatting sqref="N23">
    <cfRule type="cellIs" dxfId="4012" priority="46" operator="greaterThan">
      <formula>0.018</formula>
    </cfRule>
  </conditionalFormatting>
  <conditionalFormatting sqref="G5:G6">
    <cfRule type="cellIs" dxfId="4011" priority="45" operator="greaterThan">
      <formula>0.0165</formula>
    </cfRule>
  </conditionalFormatting>
  <conditionalFormatting sqref="G24">
    <cfRule type="cellIs" dxfId="4010" priority="44" operator="greaterThan">
      <formula>0.0165</formula>
    </cfRule>
  </conditionalFormatting>
  <conditionalFormatting sqref="C8:C13">
    <cfRule type="top10" dxfId="4009" priority="43" rank="1"/>
  </conditionalFormatting>
  <conditionalFormatting sqref="E8:E9 E11:E12">
    <cfRule type="top10" dxfId="4008" priority="42" rank="1"/>
  </conditionalFormatting>
  <conditionalFormatting sqref="H8:H9 H11:H13">
    <cfRule type="top10" dxfId="4007" priority="41" rank="1"/>
  </conditionalFormatting>
  <conditionalFormatting sqref="I8:I9 I11:I13">
    <cfRule type="top10" dxfId="4006" priority="40" rank="1"/>
  </conditionalFormatting>
  <conditionalFormatting sqref="K8:K9 K11:K13">
    <cfRule type="top10" dxfId="4005" priority="39" rank="1"/>
  </conditionalFormatting>
  <conditionalFormatting sqref="L8:L13">
    <cfRule type="top10" dxfId="4004" priority="38" rank="1"/>
  </conditionalFormatting>
  <conditionalFormatting sqref="M8:M13">
    <cfRule type="top10" dxfId="4003" priority="37" rank="1"/>
  </conditionalFormatting>
  <conditionalFormatting sqref="O8:O13">
    <cfRule type="top10" dxfId="4002" priority="36" rank="1"/>
  </conditionalFormatting>
  <conditionalFormatting sqref="P8:P13">
    <cfRule type="top10" dxfId="4001" priority="35" rank="1"/>
  </conditionalFormatting>
  <conditionalFormatting sqref="Q8:Q13">
    <cfRule type="top10" dxfId="4000" priority="34" rank="1"/>
  </conditionalFormatting>
  <conditionalFormatting sqref="R8:R13">
    <cfRule type="top10" dxfId="3999" priority="33" rank="1"/>
  </conditionalFormatting>
  <conditionalFormatting sqref="S8:S13">
    <cfRule type="top10" dxfId="3998" priority="32" rank="1"/>
  </conditionalFormatting>
  <conditionalFormatting sqref="T8:T13">
    <cfRule type="top10" dxfId="3997" priority="31" rank="1"/>
  </conditionalFormatting>
  <conditionalFormatting sqref="H17:H25">
    <cfRule type="top10" dxfId="3996" priority="30" rank="1"/>
  </conditionalFormatting>
  <conditionalFormatting sqref="I17:I25">
    <cfRule type="top10" dxfId="3995" priority="29" rank="1"/>
  </conditionalFormatting>
  <conditionalFormatting sqref="J17:J22 J24:J25">
    <cfRule type="top10" dxfId="3994" priority="28" rank="1"/>
  </conditionalFormatting>
  <conditionalFormatting sqref="K17:K25">
    <cfRule type="top10" dxfId="3993" priority="27" rank="1"/>
  </conditionalFormatting>
  <conditionalFormatting sqref="L17:L25">
    <cfRule type="top10" dxfId="3992" priority="26" rank="1"/>
  </conditionalFormatting>
  <conditionalFormatting sqref="M17:M25">
    <cfRule type="top10" dxfId="3991" priority="25" rank="1"/>
  </conditionalFormatting>
  <conditionalFormatting sqref="C17:C25">
    <cfRule type="top10" dxfId="3990" priority="24" rank="1"/>
  </conditionalFormatting>
  <conditionalFormatting sqref="C29:C34">
    <cfRule type="top10" dxfId="3989" priority="23" rank="1"/>
  </conditionalFormatting>
  <conditionalFormatting sqref="E17:E25">
    <cfRule type="top10" dxfId="3988" priority="22" rank="1"/>
  </conditionalFormatting>
  <conditionalFormatting sqref="F17:F25">
    <cfRule type="top10" dxfId="3987" priority="21" rank="1"/>
  </conditionalFormatting>
  <conditionalFormatting sqref="F8:F13">
    <cfRule type="top10" dxfId="3986" priority="20" rank="1"/>
  </conditionalFormatting>
  <conditionalFormatting sqref="O29:O34">
    <cfRule type="top10" dxfId="3985" priority="19" rank="1"/>
  </conditionalFormatting>
  <conditionalFormatting sqref="Q29:Q34">
    <cfRule type="top10" dxfId="3984" priority="18" rank="1"/>
  </conditionalFormatting>
  <conditionalFormatting sqref="R29:R34">
    <cfRule type="top10" dxfId="3983" priority="14" rank="1"/>
    <cfRule type="top10" dxfId="3982" priority="17" rank="1"/>
  </conditionalFormatting>
  <conditionalFormatting sqref="S29:S34">
    <cfRule type="top10" dxfId="3981" priority="16" rank="1"/>
  </conditionalFormatting>
  <conditionalFormatting sqref="T29:T34">
    <cfRule type="top10" dxfId="3980" priority="15" rank="1"/>
  </conditionalFormatting>
  <conditionalFormatting sqref="H10">
    <cfRule type="top10" dxfId="3979" priority="13" rank="1"/>
  </conditionalFormatting>
  <conditionalFormatting sqref="O18:O25">
    <cfRule type="top10" dxfId="3978" priority="12" percent="1" rank="10"/>
  </conditionalFormatting>
  <conditionalFormatting sqref="P18:P25">
    <cfRule type="top10" dxfId="3977" priority="11" percent="1" rank="10"/>
  </conditionalFormatting>
  <conditionalFormatting sqref="Q18:Q25">
    <cfRule type="top10" dxfId="3976" priority="10" percent="1" rank="10"/>
  </conditionalFormatting>
  <conditionalFormatting sqref="R18:R25">
    <cfRule type="top10" dxfId="3975" priority="9" percent="1" rank="10"/>
  </conditionalFormatting>
  <conditionalFormatting sqref="S18:S25">
    <cfRule type="top10" dxfId="3974" priority="8" percent="1" rank="10"/>
  </conditionalFormatting>
  <conditionalFormatting sqref="T18:T25">
    <cfRule type="top10" dxfId="3973" priority="7" percent="1" rank="10"/>
  </conditionalFormatting>
  <conditionalFormatting sqref="O17">
    <cfRule type="top10" dxfId="3972" priority="6" rank="1"/>
  </conditionalFormatting>
  <conditionalFormatting sqref="P17">
    <cfRule type="top10" dxfId="3971" priority="5" rank="1"/>
  </conditionalFormatting>
  <conditionalFormatting sqref="Q17">
    <cfRule type="top10" dxfId="3970" priority="4" rank="1"/>
  </conditionalFormatting>
  <conditionalFormatting sqref="R17">
    <cfRule type="top10" dxfId="3969" priority="3" rank="1"/>
  </conditionalFormatting>
  <conditionalFormatting sqref="S17">
    <cfRule type="top10" dxfId="3968" priority="2" rank="1"/>
  </conditionalFormatting>
  <conditionalFormatting sqref="T17">
    <cfRule type="top10" dxfId="3967" priority="1" rank="1"/>
  </conditionalFormatting>
  <pageMargins left="0.25" right="0.25" top="0.75" bottom="0.75" header="0.3" footer="0.3"/>
  <pageSetup scale="70" fitToHeight="0" orientation="landscape" r:id="rId2"/>
  <legacyDrawing r:id="rId3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U42"/>
  <sheetViews>
    <sheetView zoomScaleNormal="100" workbookViewId="0">
      <pane ySplit="2" topLeftCell="A3" activePane="bottomLeft" state="frozen"/>
      <selection pane="bottomLeft" activeCell="D8" sqref="D8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8" max="10" width="6.5703125" bestFit="1" customWidth="1"/>
    <col min="11" max="11" width="7" bestFit="1" customWidth="1"/>
    <col min="12" max="12" width="6.5703125" bestFit="1" customWidth="1"/>
    <col min="13" max="13" width="6.42578125" customWidth="1"/>
    <col min="15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1.9E-2</v>
      </c>
      <c r="P4" s="78">
        <f t="shared" si="1"/>
        <v>2.1000000000000001E-2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2.5999999999999999E-2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7.5000000000000002E-4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5.0000000000000001E-3</v>
      </c>
      <c r="N5" s="81"/>
      <c r="O5" s="80">
        <f t="shared" ref="O5:T5" si="3">MEDIAN(O8:O13)</f>
        <v>9.4999999999999998E-3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403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404</v>
      </c>
      <c r="D9" s="97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1.9E-2</v>
      </c>
      <c r="P9" s="37">
        <v>2.1000000000000001E-2</v>
      </c>
      <c r="Q9" s="65">
        <v>0.01</v>
      </c>
      <c r="R9" s="65">
        <v>1.0500000000000001E-2</v>
      </c>
      <c r="S9" s="65">
        <v>1.0999999999999999E-2</v>
      </c>
      <c r="T9" s="65">
        <v>2.5999999999999999E-2</v>
      </c>
      <c r="U9" s="9"/>
    </row>
    <row r="10" spans="1:21" x14ac:dyDescent="0.25">
      <c r="A10" s="9"/>
      <c r="B10" t="s">
        <v>48</v>
      </c>
      <c r="C10" s="82" t="s">
        <v>403</v>
      </c>
      <c r="D10" s="97">
        <v>2.3E-2</v>
      </c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1.9E-2</v>
      </c>
      <c r="P10" s="37">
        <v>0.02</v>
      </c>
      <c r="Q10" s="65">
        <v>6.4999999999999997E-3</v>
      </c>
      <c r="R10" s="65">
        <v>8.5000000000000006E-3</v>
      </c>
      <c r="S10" s="65">
        <v>1.0500000000000001E-2</v>
      </c>
      <c r="T10" s="65">
        <v>2.4500000000000001E-2</v>
      </c>
      <c r="U10" s="9"/>
    </row>
    <row r="11" spans="1:21" x14ac:dyDescent="0.25">
      <c r="A11" s="9"/>
      <c r="B11" t="s">
        <v>65</v>
      </c>
      <c r="C11" s="87" t="s">
        <v>405</v>
      </c>
      <c r="D11" s="9"/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1" x14ac:dyDescent="0.25">
      <c r="A12" s="9"/>
      <c r="B12" t="s">
        <v>49</v>
      </c>
      <c r="C12" s="87" t="s">
        <v>405</v>
      </c>
      <c r="D12" s="9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405</v>
      </c>
      <c r="D13" s="97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1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1.9E-2</v>
      </c>
      <c r="P15" s="42">
        <f t="shared" si="5"/>
        <v>2.1000000000000001E-2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2.5999999999999999E-2</v>
      </c>
    </row>
    <row r="16" spans="1:21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37" t="s">
        <v>4</v>
      </c>
      <c r="P17" s="37" t="s">
        <v>4</v>
      </c>
      <c r="Q17" s="37" t="s">
        <v>4</v>
      </c>
      <c r="R17" s="37" t="s">
        <v>4</v>
      </c>
      <c r="S17" s="37" t="s">
        <v>4</v>
      </c>
      <c r="T17" s="37" t="s">
        <v>4</v>
      </c>
    </row>
    <row r="18" spans="1:20" x14ac:dyDescent="0.25">
      <c r="B18" t="s">
        <v>362</v>
      </c>
      <c r="C18" s="68">
        <v>1.0500000000000001E-2</v>
      </c>
      <c r="D18" s="12"/>
      <c r="E18" s="64">
        <v>1.0999999999999999E-2</v>
      </c>
      <c r="F18" s="37" t="s">
        <v>4</v>
      </c>
      <c r="G18" s="16"/>
      <c r="H18" s="37">
        <v>1.0500000000000001E-2</v>
      </c>
      <c r="I18" s="37">
        <v>1.0999999999999999E-2</v>
      </c>
      <c r="J18" s="37">
        <v>1.15E-2</v>
      </c>
      <c r="K18" s="37">
        <v>1.2E-2</v>
      </c>
      <c r="L18" s="37">
        <v>1.4E-2</v>
      </c>
      <c r="M18" s="37">
        <v>1.55E-2</v>
      </c>
      <c r="N18" s="16"/>
      <c r="O18" s="67">
        <v>2.1700000000000001E-2</v>
      </c>
      <c r="P18" s="68"/>
      <c r="Q18" s="67">
        <v>2.5499999999999998E-2</v>
      </c>
      <c r="R18" s="67">
        <v>2.75E-2</v>
      </c>
      <c r="S18" s="67">
        <v>2.8199999999999999E-2</v>
      </c>
      <c r="T18" s="67">
        <v>3.0800000000000001E-2</v>
      </c>
    </row>
    <row r="19" spans="1:20" x14ac:dyDescent="0.25">
      <c r="B19" t="s">
        <v>357</v>
      </c>
      <c r="C19" s="68">
        <v>1.6500000000000001E-2</v>
      </c>
      <c r="D19" s="12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2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2.35E-2</v>
      </c>
      <c r="P20" s="67" t="s">
        <v>4</v>
      </c>
      <c r="Q20" s="67">
        <v>2.5999999999999999E-2</v>
      </c>
      <c r="R20" s="67">
        <v>2.8500000000000001E-2</v>
      </c>
      <c r="S20" s="67">
        <v>0.03</v>
      </c>
      <c r="T20" s="67">
        <v>3.1600000000000003E-2</v>
      </c>
    </row>
    <row r="21" spans="1:20" x14ac:dyDescent="0.25">
      <c r="B21" t="s">
        <v>57</v>
      </c>
      <c r="C21" s="75">
        <v>1.7999999999999999E-2</v>
      </c>
      <c r="D21" s="95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1.7500000000000002E-2</v>
      </c>
      <c r="P21" s="67" t="s">
        <v>4</v>
      </c>
      <c r="Q21" s="67">
        <v>1.9E-2</v>
      </c>
      <c r="R21" s="67">
        <v>1.95E-2</v>
      </c>
      <c r="S21" s="67">
        <v>2.1499999999999998E-2</v>
      </c>
      <c r="T21" s="67">
        <v>2.9499999999999998E-2</v>
      </c>
    </row>
    <row r="22" spans="1:20" x14ac:dyDescent="0.25">
      <c r="B22" t="s">
        <v>19</v>
      </c>
      <c r="C22" s="68">
        <v>1.35E-2</v>
      </c>
      <c r="D22" s="12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38">
        <v>1.0999999999999999E-2</v>
      </c>
      <c r="D23" s="95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0.02</v>
      </c>
      <c r="P23" s="37">
        <v>2.0500000000000001E-2</v>
      </c>
      <c r="Q23" s="37">
        <v>2.1499999999999998E-2</v>
      </c>
      <c r="R23" s="37">
        <v>2.3E-2</v>
      </c>
      <c r="S23" s="37">
        <v>2.4E-2</v>
      </c>
      <c r="T23" s="37">
        <v>2.5999999999999999E-2</v>
      </c>
    </row>
    <row r="24" spans="1:20" x14ac:dyDescent="0.25">
      <c r="B24" t="s">
        <v>408</v>
      </c>
      <c r="C24" s="70">
        <v>1.0999999999999999E-2</v>
      </c>
      <c r="D24" s="95"/>
      <c r="E24" s="37"/>
      <c r="F24" s="37"/>
      <c r="G24" s="19"/>
      <c r="H24" s="67"/>
      <c r="I24" s="67"/>
      <c r="J24" s="67"/>
      <c r="K24" s="67"/>
      <c r="L24" s="67"/>
      <c r="M24" s="67"/>
      <c r="N24" s="19"/>
      <c r="O24" s="67">
        <v>1.8800000000000001E-2</v>
      </c>
      <c r="P24" s="67"/>
      <c r="Q24" s="67">
        <v>1.9800000000000002E-2</v>
      </c>
      <c r="R24" s="67">
        <v>2.18E-2</v>
      </c>
      <c r="S24" s="67">
        <v>2.18E-2</v>
      </c>
      <c r="T24" s="67">
        <v>2.4199999999999999E-2</v>
      </c>
    </row>
    <row r="25" spans="1:20" x14ac:dyDescent="0.25">
      <c r="B25" t="s">
        <v>23</v>
      </c>
      <c r="C25" s="68" t="s">
        <v>398</v>
      </c>
      <c r="D25" s="79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2.2499999999999999E-2</v>
      </c>
      <c r="P25" s="67" t="s">
        <v>4</v>
      </c>
      <c r="Q25" s="67">
        <v>2.4E-2</v>
      </c>
      <c r="R25" s="67">
        <v>2.6499999999999999E-2</v>
      </c>
      <c r="S25" s="67">
        <v>2.75E-2</v>
      </c>
      <c r="T25" s="67">
        <v>2.9499999999999998E-2</v>
      </c>
    </row>
    <row r="26" spans="1:20" x14ac:dyDescent="0.25">
      <c r="A26" s="9" t="s">
        <v>24</v>
      </c>
      <c r="C26" s="71"/>
      <c r="D26" s="98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1.0999999999999999E-2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1.55E-2</v>
      </c>
      <c r="N27" s="12"/>
      <c r="O27" s="42">
        <f t="shared" ref="O27:T27" si="7">MAX(O17:O25)</f>
        <v>2.35E-2</v>
      </c>
      <c r="P27" s="42">
        <f t="shared" si="7"/>
        <v>2.0500000000000001E-2</v>
      </c>
      <c r="Q27" s="42">
        <f t="shared" si="7"/>
        <v>2.5999999999999999E-2</v>
      </c>
      <c r="R27" s="42">
        <f t="shared" si="7"/>
        <v>2.8500000000000001E-2</v>
      </c>
      <c r="S27" s="42">
        <f t="shared" si="7"/>
        <v>0.03</v>
      </c>
      <c r="T27" s="42">
        <f t="shared" si="7"/>
        <v>3.1600000000000003E-2</v>
      </c>
    </row>
    <row r="28" spans="1:20" x14ac:dyDescent="0.25">
      <c r="A28" s="9"/>
      <c r="D28" s="9"/>
    </row>
    <row r="29" spans="1:20" x14ac:dyDescent="0.25">
      <c r="B29" t="s">
        <v>25</v>
      </c>
      <c r="C29" s="68">
        <v>2.0500000000000001E-2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2.4E-2</v>
      </c>
      <c r="P29" s="68" t="s">
        <v>4</v>
      </c>
      <c r="Q29" s="67">
        <v>2.6499999999999999E-2</v>
      </c>
      <c r="R29" s="67">
        <v>2.75E-2</v>
      </c>
      <c r="S29" s="67">
        <v>2.9000000000000001E-2</v>
      </c>
      <c r="T29" s="67">
        <v>3.2000000000000001E-2</v>
      </c>
    </row>
    <row r="30" spans="1:20" x14ac:dyDescent="0.25">
      <c r="B30" t="s">
        <v>28</v>
      </c>
      <c r="C30" s="68">
        <v>0.02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2.4E-2</v>
      </c>
      <c r="P30" s="68" t="s">
        <v>4</v>
      </c>
      <c r="Q30" s="67">
        <v>2.5999999999999999E-2</v>
      </c>
      <c r="R30" s="67">
        <v>2.75E-2</v>
      </c>
      <c r="S30" s="67">
        <v>2.9000000000000001E-2</v>
      </c>
      <c r="T30" s="67">
        <v>3.1E-2</v>
      </c>
    </row>
    <row r="31" spans="1:20" x14ac:dyDescent="0.25">
      <c r="B31" t="s">
        <v>29</v>
      </c>
      <c r="C31" s="68">
        <v>1.35E-2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2.3E-2</v>
      </c>
      <c r="P31" s="68" t="s">
        <v>4</v>
      </c>
      <c r="Q31" s="68">
        <v>2.5000000000000001E-2</v>
      </c>
      <c r="R31" s="68">
        <v>2.6499999999999999E-2</v>
      </c>
      <c r="S31" s="68">
        <v>2.8000000000000001E-2</v>
      </c>
      <c r="T31" s="68">
        <v>0.03</v>
      </c>
    </row>
    <row r="32" spans="1:20" x14ac:dyDescent="0.25">
      <c r="B32" t="s">
        <v>30</v>
      </c>
      <c r="C32" s="68">
        <v>0.02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2.4500000000000001E-2</v>
      </c>
      <c r="P32" s="68"/>
      <c r="Q32" s="69">
        <v>2.5999999999999999E-2</v>
      </c>
      <c r="R32" s="69">
        <v>2.75E-2</v>
      </c>
      <c r="S32" s="69">
        <v>2.9000000000000001E-2</v>
      </c>
      <c r="T32" s="69">
        <v>3.1E-2</v>
      </c>
    </row>
    <row r="33" spans="1:21" x14ac:dyDescent="0.25">
      <c r="B33" t="s">
        <v>247</v>
      </c>
      <c r="C33" s="68">
        <v>0.02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2.4E-2</v>
      </c>
      <c r="P33" s="68"/>
      <c r="Q33" s="68">
        <v>2.5999999999999999E-2</v>
      </c>
      <c r="R33" s="68">
        <v>2.75E-2</v>
      </c>
      <c r="S33" s="68">
        <v>2.9000000000000001E-2</v>
      </c>
      <c r="T33" s="68">
        <v>3.1E-2</v>
      </c>
    </row>
    <row r="34" spans="1:21" x14ac:dyDescent="0.25">
      <c r="B34" t="s">
        <v>36</v>
      </c>
      <c r="C34" s="68">
        <v>2.1499999999999998E-2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2.3E-2</v>
      </c>
      <c r="P34" s="68" t="s">
        <v>4</v>
      </c>
      <c r="Q34" s="67">
        <v>2.5000000000000001E-2</v>
      </c>
      <c r="R34" s="67">
        <v>2.6499999999999999E-2</v>
      </c>
      <c r="S34" s="67">
        <v>2.8000000000000001E-2</v>
      </c>
      <c r="T34" s="67">
        <v>0.03</v>
      </c>
    </row>
    <row r="35" spans="1:21" x14ac:dyDescent="0.25">
      <c r="D35" s="9"/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2.1499999999999998E-2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2.4500000000000001E-2</v>
      </c>
      <c r="P36" s="42" t="s">
        <v>4</v>
      </c>
      <c r="Q36" s="42">
        <f>MAX(Q29:Q34)</f>
        <v>2.6499999999999999E-2</v>
      </c>
      <c r="R36" s="42">
        <f>MAX(R29:R34)</f>
        <v>2.75E-2</v>
      </c>
      <c r="S36" s="42">
        <f>MAX(S29:S34)</f>
        <v>2.9000000000000001E-2</v>
      </c>
      <c r="T36" s="42">
        <f>MAX(T29:T34)</f>
        <v>3.2000000000000001E-2</v>
      </c>
      <c r="U36" s="8"/>
    </row>
    <row r="37" spans="1:21" x14ac:dyDescent="0.25">
      <c r="A37" s="9" t="s">
        <v>38</v>
      </c>
      <c r="D37" s="9"/>
    </row>
    <row r="38" spans="1:21" x14ac:dyDescent="0.25">
      <c r="B38" s="9" t="s">
        <v>38</v>
      </c>
      <c r="C38" s="78">
        <v>1.15E-2</v>
      </c>
      <c r="D38" s="12"/>
      <c r="E38" s="83">
        <v>1.2E-2</v>
      </c>
      <c r="F38" s="80">
        <v>1.35E-2</v>
      </c>
      <c r="G38" s="12"/>
      <c r="H38" s="80">
        <v>1.0500000000000001E-2</v>
      </c>
      <c r="I38" s="80">
        <v>1.0999999999999999E-2</v>
      </c>
      <c r="J38" s="80">
        <v>1.15E-2</v>
      </c>
      <c r="K38" s="80">
        <v>1.2E-2</v>
      </c>
      <c r="L38" s="80">
        <v>1.4E-2</v>
      </c>
      <c r="M38" s="80">
        <v>1.55E-2</v>
      </c>
      <c r="N38" s="61"/>
      <c r="O38" s="80">
        <v>2.1999999999999999E-2</v>
      </c>
      <c r="P38" s="80">
        <v>2.3E-2</v>
      </c>
      <c r="Q38" s="80">
        <v>2.4199999999999999E-2</v>
      </c>
      <c r="R38" s="80">
        <v>2.7E-2</v>
      </c>
      <c r="S38" s="80">
        <v>2.75E-2</v>
      </c>
      <c r="T38" s="80">
        <v>3.0300000000000001E-2</v>
      </c>
    </row>
    <row r="39" spans="1:21" x14ac:dyDescent="0.25">
      <c r="B39" s="9" t="s">
        <v>392</v>
      </c>
      <c r="C39" s="78">
        <v>1.15E-2</v>
      </c>
      <c r="D39" s="12"/>
      <c r="E39" s="83">
        <v>1.2500000000000001E-2</v>
      </c>
      <c r="F39" s="80">
        <v>1.4E-2</v>
      </c>
      <c r="G39" s="12"/>
      <c r="H39" s="80">
        <v>1.0999999999999999E-2</v>
      </c>
      <c r="I39" s="80">
        <v>1.15E-2</v>
      </c>
      <c r="J39" s="80">
        <v>1.2E-2</v>
      </c>
      <c r="K39" s="80">
        <v>1.2500000000000001E-2</v>
      </c>
      <c r="L39" s="80">
        <v>1.4500000000000001E-2</v>
      </c>
      <c r="M39" s="80">
        <v>1.6E-2</v>
      </c>
      <c r="N39" s="61"/>
      <c r="O39" s="80">
        <v>2.2499999999999999E-2</v>
      </c>
      <c r="P39" s="80">
        <v>2.35E-2</v>
      </c>
      <c r="Q39" s="80">
        <v>2.4500000000000001E-2</v>
      </c>
      <c r="R39" s="80">
        <v>2.75E-2</v>
      </c>
      <c r="S39" s="80">
        <v>2.8000000000000001E-2</v>
      </c>
      <c r="T39" s="80">
        <v>3.0800000000000001E-2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1.7999999999999999E-2</v>
      </c>
      <c r="F40" s="78">
        <v>1.9E-2</v>
      </c>
      <c r="G40" s="12"/>
      <c r="H40" s="78">
        <v>1.9E-2</v>
      </c>
      <c r="I40" s="78">
        <v>1.9E-2</v>
      </c>
      <c r="J40" s="78">
        <v>1.9E-2</v>
      </c>
      <c r="K40" s="78">
        <v>0.02</v>
      </c>
      <c r="L40" s="78">
        <v>2.0500000000000001E-2</v>
      </c>
      <c r="M40" s="78">
        <v>2.1000000000000001E-2</v>
      </c>
      <c r="N40" s="60"/>
      <c r="O40" s="78">
        <v>2.75E-2</v>
      </c>
      <c r="P40" s="78">
        <v>0.03</v>
      </c>
      <c r="Q40" s="78">
        <v>3.1E-2</v>
      </c>
      <c r="R40" s="78">
        <v>3.15E-2</v>
      </c>
      <c r="S40" s="78">
        <v>3.2000000000000001E-2</v>
      </c>
      <c r="T40" s="78">
        <v>3.2500000000000001E-2</v>
      </c>
    </row>
    <row r="41" spans="1:21" x14ac:dyDescent="0.25">
      <c r="B41" t="s">
        <v>256</v>
      </c>
    </row>
    <row r="42" spans="1:21" x14ac:dyDescent="0.25">
      <c r="B42" t="s">
        <v>401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D8" sqref="D8"/>
      <pageMargins left="0.25" right="0.25" top="0.75" bottom="0.75" header="0.3" footer="0.3"/>
      <pageSetup scale="70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3966" priority="47" operator="greaterThan">
      <formula>0.0165</formula>
    </cfRule>
  </conditionalFormatting>
  <conditionalFormatting sqref="N23">
    <cfRule type="cellIs" dxfId="3965" priority="46" operator="greaterThan">
      <formula>0.018</formula>
    </cfRule>
  </conditionalFormatting>
  <conditionalFormatting sqref="G5:G6">
    <cfRule type="cellIs" dxfId="3964" priority="45" operator="greaterThan">
      <formula>0.0165</formula>
    </cfRule>
  </conditionalFormatting>
  <conditionalFormatting sqref="G24">
    <cfRule type="cellIs" dxfId="3963" priority="44" operator="greaterThan">
      <formula>0.0165</formula>
    </cfRule>
  </conditionalFormatting>
  <conditionalFormatting sqref="C8:C13">
    <cfRule type="top10" dxfId="3962" priority="43" rank="1"/>
  </conditionalFormatting>
  <conditionalFormatting sqref="E8:E9 E11:E12">
    <cfRule type="top10" dxfId="3961" priority="42" rank="1"/>
  </conditionalFormatting>
  <conditionalFormatting sqref="H8:H9 H11:H13">
    <cfRule type="top10" dxfId="3960" priority="41" rank="1"/>
  </conditionalFormatting>
  <conditionalFormatting sqref="I8:I9 I11:I13">
    <cfRule type="top10" dxfId="3959" priority="40" rank="1"/>
  </conditionalFormatting>
  <conditionalFormatting sqref="K8:K9 K11:K13">
    <cfRule type="top10" dxfId="3958" priority="39" rank="1"/>
  </conditionalFormatting>
  <conditionalFormatting sqref="L8:L13">
    <cfRule type="top10" dxfId="3957" priority="38" rank="1"/>
  </conditionalFormatting>
  <conditionalFormatting sqref="M8:M13">
    <cfRule type="top10" dxfId="3956" priority="37" rank="1"/>
  </conditionalFormatting>
  <conditionalFormatting sqref="O8:O13">
    <cfRule type="top10" dxfId="3955" priority="36" rank="1"/>
  </conditionalFormatting>
  <conditionalFormatting sqref="P8:P13">
    <cfRule type="top10" dxfId="3954" priority="35" rank="1"/>
  </conditionalFormatting>
  <conditionalFormatting sqref="Q8:Q13">
    <cfRule type="top10" dxfId="3953" priority="34" rank="1"/>
  </conditionalFormatting>
  <conditionalFormatting sqref="R8:R13">
    <cfRule type="top10" dxfId="3952" priority="33" rank="1"/>
  </conditionalFormatting>
  <conditionalFormatting sqref="S8:S13">
    <cfRule type="top10" dxfId="3951" priority="32" rank="1"/>
  </conditionalFormatting>
  <conditionalFormatting sqref="T8:T13">
    <cfRule type="top10" dxfId="3950" priority="31" rank="1"/>
  </conditionalFormatting>
  <conditionalFormatting sqref="H17:H25">
    <cfRule type="top10" dxfId="3949" priority="30" rank="1"/>
  </conditionalFormatting>
  <conditionalFormatting sqref="I17:I25">
    <cfRule type="top10" dxfId="3948" priority="29" rank="1"/>
  </conditionalFormatting>
  <conditionalFormatting sqref="J17:J22 J24:J25">
    <cfRule type="top10" dxfId="3947" priority="28" rank="1"/>
  </conditionalFormatting>
  <conditionalFormatting sqref="K17:K25">
    <cfRule type="top10" dxfId="3946" priority="27" rank="1"/>
  </conditionalFormatting>
  <conditionalFormatting sqref="L17:L25">
    <cfRule type="top10" dxfId="3945" priority="26" rank="1"/>
  </conditionalFormatting>
  <conditionalFormatting sqref="M17:M25">
    <cfRule type="top10" dxfId="3944" priority="25" rank="1"/>
  </conditionalFormatting>
  <conditionalFormatting sqref="C17:C25">
    <cfRule type="top10" dxfId="3943" priority="24" rank="1"/>
  </conditionalFormatting>
  <conditionalFormatting sqref="C29:C34">
    <cfRule type="top10" dxfId="3942" priority="23" rank="1"/>
  </conditionalFormatting>
  <conditionalFormatting sqref="E17:E25">
    <cfRule type="top10" dxfId="3941" priority="22" rank="1"/>
  </conditionalFormatting>
  <conditionalFormatting sqref="F17:F25">
    <cfRule type="top10" dxfId="3940" priority="21" rank="1"/>
  </conditionalFormatting>
  <conditionalFormatting sqref="F8:F13">
    <cfRule type="top10" dxfId="3939" priority="20" rank="1"/>
  </conditionalFormatting>
  <conditionalFormatting sqref="O29:O34">
    <cfRule type="top10" dxfId="3938" priority="19" rank="1"/>
  </conditionalFormatting>
  <conditionalFormatting sqref="Q29:Q34">
    <cfRule type="top10" dxfId="3937" priority="18" rank="1"/>
  </conditionalFormatting>
  <conditionalFormatting sqref="R29:R34">
    <cfRule type="top10" dxfId="3936" priority="14" rank="1"/>
    <cfRule type="top10" dxfId="3935" priority="17" rank="1"/>
  </conditionalFormatting>
  <conditionalFormatting sqref="S29:S34">
    <cfRule type="top10" dxfId="3934" priority="16" rank="1"/>
  </conditionalFormatting>
  <conditionalFormatting sqref="T29:T34">
    <cfRule type="top10" dxfId="3933" priority="15" rank="1"/>
  </conditionalFormatting>
  <conditionalFormatting sqref="H10">
    <cfRule type="top10" dxfId="3932" priority="13" rank="1"/>
  </conditionalFormatting>
  <conditionalFormatting sqref="O18:O25">
    <cfRule type="top10" dxfId="3931" priority="12" percent="1" rank="10"/>
  </conditionalFormatting>
  <conditionalFormatting sqref="P18:P25">
    <cfRule type="top10" dxfId="3930" priority="11" percent="1" rank="10"/>
  </conditionalFormatting>
  <conditionalFormatting sqref="Q18:Q25">
    <cfRule type="top10" dxfId="3929" priority="10" percent="1" rank="10"/>
  </conditionalFormatting>
  <conditionalFormatting sqref="R18:R25">
    <cfRule type="top10" dxfId="3928" priority="9" percent="1" rank="10"/>
  </conditionalFormatting>
  <conditionalFormatting sqref="S18:S25">
    <cfRule type="top10" dxfId="3927" priority="8" percent="1" rank="10"/>
  </conditionalFormatting>
  <conditionalFormatting sqref="T18:T25">
    <cfRule type="top10" dxfId="3926" priority="7" percent="1" rank="10"/>
  </conditionalFormatting>
  <conditionalFormatting sqref="O17">
    <cfRule type="top10" dxfId="3925" priority="6" rank="1"/>
  </conditionalFormatting>
  <conditionalFormatting sqref="P17">
    <cfRule type="top10" dxfId="3924" priority="5" rank="1"/>
  </conditionalFormatting>
  <conditionalFormatting sqref="Q17">
    <cfRule type="top10" dxfId="3923" priority="4" rank="1"/>
  </conditionalFormatting>
  <conditionalFormatting sqref="R17">
    <cfRule type="top10" dxfId="3922" priority="3" rank="1"/>
  </conditionalFormatting>
  <conditionalFormatting sqref="S17">
    <cfRule type="top10" dxfId="3921" priority="2" rank="1"/>
  </conditionalFormatting>
  <conditionalFormatting sqref="T17">
    <cfRule type="top10" dxfId="3920" priority="1" rank="1"/>
  </conditionalFormatting>
  <pageMargins left="0.25" right="0.25" top="0.75" bottom="0.75" header="0.3" footer="0.3"/>
  <pageSetup scale="70" fitToHeight="0" orientation="landscape" r:id="rId2"/>
  <legacyDrawing r:id="rId3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U42"/>
  <sheetViews>
    <sheetView zoomScaleNormal="100" workbookViewId="0">
      <pane ySplit="2" topLeftCell="A3" activePane="bottomLeft" state="frozen"/>
      <selection pane="bottomLeft" activeCell="H19" sqref="H19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8" max="10" width="6.5703125" bestFit="1" customWidth="1"/>
    <col min="11" max="11" width="7" bestFit="1" customWidth="1"/>
    <col min="12" max="12" width="6.5703125" bestFit="1" customWidth="1"/>
    <col min="13" max="13" width="6.42578125" customWidth="1"/>
    <col min="15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1.9E-2</v>
      </c>
      <c r="P4" s="78">
        <f t="shared" si="1"/>
        <v>2.1000000000000001E-2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2.5999999999999999E-2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7.5000000000000002E-4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5.0000000000000001E-3</v>
      </c>
      <c r="N5" s="81"/>
      <c r="O5" s="80">
        <f t="shared" ref="O5:T5" si="3">MEDIAN(O8:O13)</f>
        <v>9.4999999999999998E-3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403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404</v>
      </c>
      <c r="D9" s="97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1.9E-2</v>
      </c>
      <c r="P9" s="37">
        <v>2.1000000000000001E-2</v>
      </c>
      <c r="Q9" s="65">
        <v>0.01</v>
      </c>
      <c r="R9" s="65">
        <v>1.0500000000000001E-2</v>
      </c>
      <c r="S9" s="65">
        <v>1.0999999999999999E-2</v>
      </c>
      <c r="T9" s="65">
        <v>2.5999999999999999E-2</v>
      </c>
      <c r="U9" s="9"/>
    </row>
    <row r="10" spans="1:21" x14ac:dyDescent="0.25">
      <c r="A10" s="9"/>
      <c r="B10" t="s">
        <v>48</v>
      </c>
      <c r="C10" s="82" t="s">
        <v>403</v>
      </c>
      <c r="D10" s="97">
        <v>2.3E-2</v>
      </c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1.9E-2</v>
      </c>
      <c r="P10" s="37">
        <v>0.02</v>
      </c>
      <c r="Q10" s="65">
        <v>6.4999999999999997E-3</v>
      </c>
      <c r="R10" s="65">
        <v>8.5000000000000006E-3</v>
      </c>
      <c r="S10" s="65">
        <v>1.0500000000000001E-2</v>
      </c>
      <c r="T10" s="65">
        <v>2.4500000000000001E-2</v>
      </c>
      <c r="U10" s="9"/>
    </row>
    <row r="11" spans="1:21" x14ac:dyDescent="0.25">
      <c r="A11" s="9"/>
      <c r="B11" t="s">
        <v>65</v>
      </c>
      <c r="C11" s="87" t="s">
        <v>405</v>
      </c>
      <c r="D11" s="9"/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1" x14ac:dyDescent="0.25">
      <c r="A12" s="9"/>
      <c r="B12" t="s">
        <v>49</v>
      </c>
      <c r="C12" s="87" t="s">
        <v>405</v>
      </c>
      <c r="D12" s="9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405</v>
      </c>
      <c r="D13" s="97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1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1.9E-2</v>
      </c>
      <c r="P15" s="42">
        <f t="shared" si="5"/>
        <v>2.1000000000000001E-2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2.5999999999999999E-2</v>
      </c>
    </row>
    <row r="16" spans="1:21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37" t="s">
        <v>4</v>
      </c>
      <c r="P17" s="37" t="s">
        <v>4</v>
      </c>
      <c r="Q17" s="37" t="s">
        <v>4</v>
      </c>
      <c r="R17" s="37" t="s">
        <v>4</v>
      </c>
      <c r="S17" s="37" t="s">
        <v>4</v>
      </c>
      <c r="T17" s="37" t="s">
        <v>4</v>
      </c>
    </row>
    <row r="18" spans="1:20" x14ac:dyDescent="0.25">
      <c r="B18" t="s">
        <v>362</v>
      </c>
      <c r="C18" s="68">
        <v>1.0500000000000001E-2</v>
      </c>
      <c r="D18" s="12"/>
      <c r="E18" s="64">
        <v>1.0999999999999999E-2</v>
      </c>
      <c r="F18" s="37" t="s">
        <v>4</v>
      </c>
      <c r="G18" s="16"/>
      <c r="H18" s="37">
        <v>1.0500000000000001E-2</v>
      </c>
      <c r="I18" s="37">
        <v>1.0999999999999999E-2</v>
      </c>
      <c r="J18" s="37">
        <v>1.15E-2</v>
      </c>
      <c r="K18" s="37">
        <v>1.2E-2</v>
      </c>
      <c r="L18" s="37">
        <v>1.4E-2</v>
      </c>
      <c r="M18" s="37">
        <v>1.55E-2</v>
      </c>
      <c r="N18" s="16"/>
      <c r="O18" s="67">
        <v>2.1700000000000001E-2</v>
      </c>
      <c r="P18" s="68"/>
      <c r="Q18" s="67">
        <v>2.5499999999999998E-2</v>
      </c>
      <c r="R18" s="67">
        <v>2.75E-2</v>
      </c>
      <c r="S18" s="67">
        <v>2.8000000000000001E-2</v>
      </c>
      <c r="T18" s="67">
        <v>3.0800000000000001E-2</v>
      </c>
    </row>
    <row r="19" spans="1:20" x14ac:dyDescent="0.25">
      <c r="B19" t="s">
        <v>357</v>
      </c>
      <c r="C19" s="68">
        <v>1.6500000000000001E-2</v>
      </c>
      <c r="D19" s="12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2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2.35E-2</v>
      </c>
      <c r="P20" s="67" t="s">
        <v>4</v>
      </c>
      <c r="Q20" s="67">
        <v>2.5999999999999999E-2</v>
      </c>
      <c r="R20" s="67">
        <v>2.8500000000000001E-2</v>
      </c>
      <c r="S20" s="67">
        <v>0.03</v>
      </c>
      <c r="T20" s="67">
        <v>3.1600000000000003E-2</v>
      </c>
    </row>
    <row r="21" spans="1:20" x14ac:dyDescent="0.25">
      <c r="B21" t="s">
        <v>57</v>
      </c>
      <c r="C21" s="75">
        <v>1.7999999999999999E-2</v>
      </c>
      <c r="D21" s="95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1.7500000000000002E-2</v>
      </c>
      <c r="P21" s="67" t="s">
        <v>4</v>
      </c>
      <c r="Q21" s="67">
        <v>1.9E-2</v>
      </c>
      <c r="R21" s="67">
        <v>1.95E-2</v>
      </c>
      <c r="S21" s="67">
        <v>2.1499999999999998E-2</v>
      </c>
      <c r="T21" s="67">
        <v>2.9499999999999998E-2</v>
      </c>
    </row>
    <row r="22" spans="1:20" x14ac:dyDescent="0.25">
      <c r="B22" t="s">
        <v>19</v>
      </c>
      <c r="C22" s="68">
        <v>1.35E-2</v>
      </c>
      <c r="D22" s="12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38">
        <v>1.0999999999999999E-2</v>
      </c>
      <c r="D23" s="95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0.02</v>
      </c>
      <c r="P23" s="37">
        <v>2.0500000000000001E-2</v>
      </c>
      <c r="Q23" s="37">
        <v>2.1499999999999998E-2</v>
      </c>
      <c r="R23" s="37">
        <v>2.3E-2</v>
      </c>
      <c r="S23" s="37">
        <v>2.4E-2</v>
      </c>
      <c r="T23" s="37">
        <v>2.5999999999999999E-2</v>
      </c>
    </row>
    <row r="24" spans="1:20" x14ac:dyDescent="0.25">
      <c r="B24" t="s">
        <v>408</v>
      </c>
      <c r="C24" s="70">
        <v>1.0999999999999999E-2</v>
      </c>
      <c r="D24" s="95">
        <v>0.03</v>
      </c>
      <c r="E24" s="37"/>
      <c r="F24" s="37"/>
      <c r="G24" s="19"/>
      <c r="H24" s="67"/>
      <c r="I24" s="67"/>
      <c r="J24" s="67"/>
      <c r="K24" s="67"/>
      <c r="L24" s="67"/>
      <c r="M24" s="67"/>
      <c r="N24" s="19"/>
      <c r="O24" s="67">
        <v>1.84E-2</v>
      </c>
      <c r="P24" s="67"/>
      <c r="Q24" s="67">
        <v>1.9199999999999998E-2</v>
      </c>
      <c r="R24" s="67">
        <v>2.18E-2</v>
      </c>
      <c r="S24" s="67">
        <v>2.18E-2</v>
      </c>
      <c r="T24" s="67">
        <v>2.4199999999999999E-2</v>
      </c>
    </row>
    <row r="25" spans="1:20" x14ac:dyDescent="0.25">
      <c r="B25" t="s">
        <v>23</v>
      </c>
      <c r="C25" s="68" t="s">
        <v>398</v>
      </c>
      <c r="D25" s="79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2.2499999999999999E-2</v>
      </c>
      <c r="P25" s="67" t="s">
        <v>4</v>
      </c>
      <c r="Q25" s="67">
        <v>2.4E-2</v>
      </c>
      <c r="R25" s="67">
        <v>2.6499999999999999E-2</v>
      </c>
      <c r="S25" s="67">
        <v>2.75E-2</v>
      </c>
      <c r="T25" s="67">
        <v>2.9499999999999998E-2</v>
      </c>
    </row>
    <row r="26" spans="1:20" x14ac:dyDescent="0.25">
      <c r="A26" s="9" t="s">
        <v>24</v>
      </c>
      <c r="C26" s="71"/>
      <c r="D26" s="98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1.0999999999999999E-2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1.55E-2</v>
      </c>
      <c r="N27" s="12"/>
      <c r="O27" s="42">
        <f t="shared" ref="O27:T27" si="7">MAX(O17:O25)</f>
        <v>2.35E-2</v>
      </c>
      <c r="P27" s="42">
        <f t="shared" si="7"/>
        <v>2.0500000000000001E-2</v>
      </c>
      <c r="Q27" s="42">
        <f t="shared" si="7"/>
        <v>2.5999999999999999E-2</v>
      </c>
      <c r="R27" s="42">
        <f t="shared" si="7"/>
        <v>2.8500000000000001E-2</v>
      </c>
      <c r="S27" s="42">
        <f t="shared" si="7"/>
        <v>0.03</v>
      </c>
      <c r="T27" s="42">
        <f t="shared" si="7"/>
        <v>3.1600000000000003E-2</v>
      </c>
    </row>
    <row r="28" spans="1:20" x14ac:dyDescent="0.25">
      <c r="A28" s="9"/>
      <c r="D28" s="9"/>
    </row>
    <row r="29" spans="1:20" x14ac:dyDescent="0.25">
      <c r="B29" t="s">
        <v>25</v>
      </c>
      <c r="C29" s="68">
        <v>2.0500000000000001E-2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2.4E-2</v>
      </c>
      <c r="P29" s="68" t="s">
        <v>4</v>
      </c>
      <c r="Q29" s="67">
        <v>2.6499999999999999E-2</v>
      </c>
      <c r="R29" s="67">
        <v>2.75E-2</v>
      </c>
      <c r="S29" s="67">
        <v>2.9000000000000001E-2</v>
      </c>
      <c r="T29" s="67">
        <v>3.2000000000000001E-2</v>
      </c>
    </row>
    <row r="30" spans="1:20" x14ac:dyDescent="0.25">
      <c r="B30" t="s">
        <v>28</v>
      </c>
      <c r="C30" s="68">
        <v>0.02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2.4E-2</v>
      </c>
      <c r="P30" s="68" t="s">
        <v>4</v>
      </c>
      <c r="Q30" s="67">
        <v>2.5999999999999999E-2</v>
      </c>
      <c r="R30" s="67">
        <v>2.75E-2</v>
      </c>
      <c r="S30" s="67">
        <v>2.9000000000000001E-2</v>
      </c>
      <c r="T30" s="67">
        <v>3.1E-2</v>
      </c>
    </row>
    <row r="31" spans="1:20" x14ac:dyDescent="0.25">
      <c r="B31" t="s">
        <v>29</v>
      </c>
      <c r="C31" s="68">
        <v>1.35E-2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2.3E-2</v>
      </c>
      <c r="P31" s="68" t="s">
        <v>4</v>
      </c>
      <c r="Q31" s="68">
        <v>2.5000000000000001E-2</v>
      </c>
      <c r="R31" s="68">
        <v>2.6499999999999999E-2</v>
      </c>
      <c r="S31" s="68">
        <v>2.8000000000000001E-2</v>
      </c>
      <c r="T31" s="68">
        <v>0.03</v>
      </c>
    </row>
    <row r="32" spans="1:20" x14ac:dyDescent="0.25">
      <c r="B32" t="s">
        <v>30</v>
      </c>
      <c r="C32" s="68">
        <v>0.02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2.4500000000000001E-2</v>
      </c>
      <c r="P32" s="68"/>
      <c r="Q32" s="69">
        <v>2.5999999999999999E-2</v>
      </c>
      <c r="R32" s="69">
        <v>2.75E-2</v>
      </c>
      <c r="S32" s="69">
        <v>2.9000000000000001E-2</v>
      </c>
      <c r="T32" s="69">
        <v>3.1E-2</v>
      </c>
    </row>
    <row r="33" spans="1:21" x14ac:dyDescent="0.25">
      <c r="B33" t="s">
        <v>247</v>
      </c>
      <c r="C33" s="68">
        <v>0.02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2.4E-2</v>
      </c>
      <c r="P33" s="68"/>
      <c r="Q33" s="68">
        <v>2.5999999999999999E-2</v>
      </c>
      <c r="R33" s="68">
        <v>2.75E-2</v>
      </c>
      <c r="S33" s="68">
        <v>2.9000000000000001E-2</v>
      </c>
      <c r="T33" s="68">
        <v>3.1E-2</v>
      </c>
    </row>
    <row r="34" spans="1:21" x14ac:dyDescent="0.25">
      <c r="B34" t="s">
        <v>36</v>
      </c>
      <c r="C34" s="68">
        <v>2.1499999999999998E-2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2.3E-2</v>
      </c>
      <c r="P34" s="68" t="s">
        <v>4</v>
      </c>
      <c r="Q34" s="67">
        <v>2.5000000000000001E-2</v>
      </c>
      <c r="R34" s="67">
        <v>2.6499999999999999E-2</v>
      </c>
      <c r="S34" s="67">
        <v>2.8000000000000001E-2</v>
      </c>
      <c r="T34" s="67">
        <v>0.03</v>
      </c>
    </row>
    <row r="35" spans="1:21" x14ac:dyDescent="0.25">
      <c r="D35" s="9"/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2.1499999999999998E-2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2.4500000000000001E-2</v>
      </c>
      <c r="P36" s="42" t="s">
        <v>4</v>
      </c>
      <c r="Q36" s="42">
        <f>MAX(Q29:Q34)</f>
        <v>2.6499999999999999E-2</v>
      </c>
      <c r="R36" s="42">
        <f>MAX(R29:R34)</f>
        <v>2.75E-2</v>
      </c>
      <c r="S36" s="42">
        <f>MAX(S29:S34)</f>
        <v>2.9000000000000001E-2</v>
      </c>
      <c r="T36" s="42">
        <f>MAX(T29:T34)</f>
        <v>3.2000000000000001E-2</v>
      </c>
      <c r="U36" s="8"/>
    </row>
    <row r="37" spans="1:21" x14ac:dyDescent="0.25">
      <c r="A37" s="9" t="s">
        <v>38</v>
      </c>
      <c r="D37" s="9"/>
    </row>
    <row r="38" spans="1:21" x14ac:dyDescent="0.25">
      <c r="B38" s="9" t="s">
        <v>38</v>
      </c>
      <c r="C38" s="78">
        <v>1.15E-2</v>
      </c>
      <c r="D38" s="12"/>
      <c r="E38" s="83">
        <v>1.2E-2</v>
      </c>
      <c r="F38" s="80">
        <v>1.35E-2</v>
      </c>
      <c r="G38" s="12"/>
      <c r="H38" s="80">
        <v>1.0500000000000001E-2</v>
      </c>
      <c r="I38" s="80">
        <v>1.0999999999999999E-2</v>
      </c>
      <c r="J38" s="80">
        <v>1.15E-2</v>
      </c>
      <c r="K38" s="80">
        <v>1.2E-2</v>
      </c>
      <c r="L38" s="80">
        <v>1.4E-2</v>
      </c>
      <c r="M38" s="80">
        <v>1.55E-2</v>
      </c>
      <c r="N38" s="61"/>
      <c r="O38" s="80">
        <v>2.1999999999999999E-2</v>
      </c>
      <c r="P38" s="80">
        <v>2.3E-2</v>
      </c>
      <c r="Q38" s="80">
        <v>2.4E-2</v>
      </c>
      <c r="R38" s="80">
        <v>2.69E-2</v>
      </c>
      <c r="S38" s="80">
        <v>2.7300000000000001E-2</v>
      </c>
      <c r="T38" s="80">
        <v>3.0300000000000001E-2</v>
      </c>
    </row>
    <row r="39" spans="1:21" x14ac:dyDescent="0.25">
      <c r="B39" s="9" t="s">
        <v>392</v>
      </c>
      <c r="C39" s="78">
        <v>1.15E-2</v>
      </c>
      <c r="D39" s="12"/>
      <c r="E39" s="83">
        <v>1.2500000000000001E-2</v>
      </c>
      <c r="F39" s="80">
        <v>1.4E-2</v>
      </c>
      <c r="G39" s="12"/>
      <c r="H39" s="80">
        <v>1.0999999999999999E-2</v>
      </c>
      <c r="I39" s="80">
        <v>1.15E-2</v>
      </c>
      <c r="J39" s="80">
        <v>1.2E-2</v>
      </c>
      <c r="K39" s="80">
        <v>1.2500000000000001E-2</v>
      </c>
      <c r="L39" s="80">
        <v>1.4500000000000001E-2</v>
      </c>
      <c r="M39" s="80">
        <v>1.6E-2</v>
      </c>
      <c r="N39" s="61"/>
      <c r="O39" s="80">
        <v>2.2499999999999999E-2</v>
      </c>
      <c r="P39" s="80">
        <v>2.35E-2</v>
      </c>
      <c r="Q39" s="80">
        <v>2.4500000000000001E-2</v>
      </c>
      <c r="R39" s="80">
        <v>2.7400000000000001E-2</v>
      </c>
      <c r="S39" s="80">
        <v>2.7799999999999998E-2</v>
      </c>
      <c r="T39" s="80">
        <v>3.0800000000000001E-2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1.7999999999999999E-2</v>
      </c>
      <c r="F40" s="78">
        <v>1.9E-2</v>
      </c>
      <c r="G40" s="12"/>
      <c r="H40" s="78">
        <v>1.9E-2</v>
      </c>
      <c r="I40" s="78">
        <v>1.9E-2</v>
      </c>
      <c r="J40" s="78">
        <v>1.9E-2</v>
      </c>
      <c r="K40" s="78">
        <v>0.02</v>
      </c>
      <c r="L40" s="78">
        <v>2.0500000000000001E-2</v>
      </c>
      <c r="M40" s="78">
        <v>2.1000000000000001E-2</v>
      </c>
      <c r="N40" s="60"/>
      <c r="O40" s="78">
        <v>2.75E-2</v>
      </c>
      <c r="P40" s="78">
        <v>0.03</v>
      </c>
      <c r="Q40" s="78">
        <v>3.1E-2</v>
      </c>
      <c r="R40" s="78">
        <v>3.15E-2</v>
      </c>
      <c r="S40" s="78">
        <v>3.2000000000000001E-2</v>
      </c>
      <c r="T40" s="78">
        <v>3.2500000000000001E-2</v>
      </c>
    </row>
    <row r="41" spans="1:21" x14ac:dyDescent="0.25">
      <c r="B41" t="s">
        <v>256</v>
      </c>
    </row>
    <row r="42" spans="1:21" x14ac:dyDescent="0.25">
      <c r="B42" t="s">
        <v>401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H19" sqref="H19"/>
      <pageMargins left="0.25" right="0.25" top="0.75" bottom="0.75" header="0.3" footer="0.3"/>
      <pageSetup scale="70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3919" priority="47" operator="greaterThan">
      <formula>0.0165</formula>
    </cfRule>
  </conditionalFormatting>
  <conditionalFormatting sqref="N23">
    <cfRule type="cellIs" dxfId="3918" priority="46" operator="greaterThan">
      <formula>0.018</formula>
    </cfRule>
  </conditionalFormatting>
  <conditionalFormatting sqref="G5:G6">
    <cfRule type="cellIs" dxfId="3917" priority="45" operator="greaterThan">
      <formula>0.0165</formula>
    </cfRule>
  </conditionalFormatting>
  <conditionalFormatting sqref="G24">
    <cfRule type="cellIs" dxfId="3916" priority="44" operator="greaterThan">
      <formula>0.0165</formula>
    </cfRule>
  </conditionalFormatting>
  <conditionalFormatting sqref="C8:C13">
    <cfRule type="top10" dxfId="3915" priority="43" rank="1"/>
  </conditionalFormatting>
  <conditionalFormatting sqref="E8:E9 E11:E12">
    <cfRule type="top10" dxfId="3914" priority="42" rank="1"/>
  </conditionalFormatting>
  <conditionalFormatting sqref="H8:H9 H11:H13">
    <cfRule type="top10" dxfId="3913" priority="41" rank="1"/>
  </conditionalFormatting>
  <conditionalFormatting sqref="I8:I9 I11:I13">
    <cfRule type="top10" dxfId="3912" priority="40" rank="1"/>
  </conditionalFormatting>
  <conditionalFormatting sqref="K8:K9 K11:K13">
    <cfRule type="top10" dxfId="3911" priority="39" rank="1"/>
  </conditionalFormatting>
  <conditionalFormatting sqref="L8:L13">
    <cfRule type="top10" dxfId="3910" priority="38" rank="1"/>
  </conditionalFormatting>
  <conditionalFormatting sqref="M8:M13">
    <cfRule type="top10" dxfId="3909" priority="37" rank="1"/>
  </conditionalFormatting>
  <conditionalFormatting sqref="O8:O13">
    <cfRule type="top10" dxfId="3908" priority="36" rank="1"/>
  </conditionalFormatting>
  <conditionalFormatting sqref="P8:P13">
    <cfRule type="top10" dxfId="3907" priority="35" rank="1"/>
  </conditionalFormatting>
  <conditionalFormatting sqref="Q8:Q13">
    <cfRule type="top10" dxfId="3906" priority="34" rank="1"/>
  </conditionalFormatting>
  <conditionalFormatting sqref="R8:R13">
    <cfRule type="top10" dxfId="3905" priority="33" rank="1"/>
  </conditionalFormatting>
  <conditionalFormatting sqref="S8:S13">
    <cfRule type="top10" dxfId="3904" priority="32" rank="1"/>
  </conditionalFormatting>
  <conditionalFormatting sqref="T8:T13">
    <cfRule type="top10" dxfId="3903" priority="31" rank="1"/>
  </conditionalFormatting>
  <conditionalFormatting sqref="H17:H25">
    <cfRule type="top10" dxfId="3902" priority="30" rank="1"/>
  </conditionalFormatting>
  <conditionalFormatting sqref="I17:I25">
    <cfRule type="top10" dxfId="3901" priority="29" rank="1"/>
  </conditionalFormatting>
  <conditionalFormatting sqref="J17:J22 J24:J25">
    <cfRule type="top10" dxfId="3900" priority="28" rank="1"/>
  </conditionalFormatting>
  <conditionalFormatting sqref="K17:K25">
    <cfRule type="top10" dxfId="3899" priority="27" rank="1"/>
  </conditionalFormatting>
  <conditionalFormatting sqref="L17:L25">
    <cfRule type="top10" dxfId="3898" priority="26" rank="1"/>
  </conditionalFormatting>
  <conditionalFormatting sqref="M17:M25">
    <cfRule type="top10" dxfId="3897" priority="25" rank="1"/>
  </conditionalFormatting>
  <conditionalFormatting sqref="C17:C25">
    <cfRule type="top10" dxfId="3896" priority="24" rank="1"/>
  </conditionalFormatting>
  <conditionalFormatting sqref="C29:C34">
    <cfRule type="top10" dxfId="3895" priority="23" rank="1"/>
  </conditionalFormatting>
  <conditionalFormatting sqref="E17:E25">
    <cfRule type="top10" dxfId="3894" priority="22" rank="1"/>
  </conditionalFormatting>
  <conditionalFormatting sqref="F17:F25">
    <cfRule type="top10" dxfId="3893" priority="21" rank="1"/>
  </conditionalFormatting>
  <conditionalFormatting sqref="F8:F13">
    <cfRule type="top10" dxfId="3892" priority="20" rank="1"/>
  </conditionalFormatting>
  <conditionalFormatting sqref="O29:O34">
    <cfRule type="top10" dxfId="3891" priority="19" rank="1"/>
  </conditionalFormatting>
  <conditionalFormatting sqref="Q29:Q34">
    <cfRule type="top10" dxfId="3890" priority="18" rank="1"/>
  </conditionalFormatting>
  <conditionalFormatting sqref="R29:R34">
    <cfRule type="top10" dxfId="3889" priority="14" rank="1"/>
    <cfRule type="top10" dxfId="3888" priority="17" rank="1"/>
  </conditionalFormatting>
  <conditionalFormatting sqref="S29:S34">
    <cfRule type="top10" dxfId="3887" priority="16" rank="1"/>
  </conditionalFormatting>
  <conditionalFormatting sqref="T29:T34">
    <cfRule type="top10" dxfId="3886" priority="15" rank="1"/>
  </conditionalFormatting>
  <conditionalFormatting sqref="H10">
    <cfRule type="top10" dxfId="3885" priority="13" rank="1"/>
  </conditionalFormatting>
  <conditionalFormatting sqref="O18:O25">
    <cfRule type="top10" dxfId="3884" priority="12" percent="1" rank="10"/>
  </conditionalFormatting>
  <conditionalFormatting sqref="P18:P25">
    <cfRule type="top10" dxfId="3883" priority="11" percent="1" rank="10"/>
  </conditionalFormatting>
  <conditionalFormatting sqref="Q18:Q25">
    <cfRule type="top10" dxfId="3882" priority="10" percent="1" rank="10"/>
  </conditionalFormatting>
  <conditionalFormatting sqref="R18:R25">
    <cfRule type="top10" dxfId="3881" priority="9" percent="1" rank="10"/>
  </conditionalFormatting>
  <conditionalFormatting sqref="S18:S25">
    <cfRule type="top10" dxfId="3880" priority="8" percent="1" rank="10"/>
  </conditionalFormatting>
  <conditionalFormatting sqref="T18:T25">
    <cfRule type="top10" dxfId="3879" priority="7" percent="1" rank="10"/>
  </conditionalFormatting>
  <conditionalFormatting sqref="O17">
    <cfRule type="top10" dxfId="3878" priority="6" rank="1"/>
  </conditionalFormatting>
  <conditionalFormatting sqref="P17">
    <cfRule type="top10" dxfId="3877" priority="5" rank="1"/>
  </conditionalFormatting>
  <conditionalFormatting sqref="Q17">
    <cfRule type="top10" dxfId="3876" priority="4" rank="1"/>
  </conditionalFormatting>
  <conditionalFormatting sqref="R17">
    <cfRule type="top10" dxfId="3875" priority="3" rank="1"/>
  </conditionalFormatting>
  <conditionalFormatting sqref="S17">
    <cfRule type="top10" dxfId="3874" priority="2" rank="1"/>
  </conditionalFormatting>
  <conditionalFormatting sqref="T17">
    <cfRule type="top10" dxfId="3873" priority="1" rank="1"/>
  </conditionalFormatting>
  <pageMargins left="0.25" right="0.25" top="0.75" bottom="0.75" header="0.3" footer="0.3"/>
  <pageSetup scale="70" fitToHeight="0" orientation="landscape" r:id="rId2"/>
  <legacyDrawing r:id="rId3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U42"/>
  <sheetViews>
    <sheetView zoomScaleNormal="100" workbookViewId="0">
      <pane ySplit="2" topLeftCell="A13" activePane="bottomLeft" state="frozen"/>
      <selection pane="bottomLeft" activeCell="F40" sqref="F40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4" max="4" width="12.7109375" bestFit="1" customWidth="1"/>
    <col min="5" max="6" width="8.28515625" bestFit="1" customWidth="1"/>
    <col min="8" max="10" width="6.5703125" bestFit="1" customWidth="1"/>
    <col min="11" max="11" width="7" bestFit="1" customWidth="1"/>
    <col min="12" max="12" width="6.5703125" bestFit="1" customWidth="1"/>
    <col min="13" max="13" width="6.42578125" customWidth="1"/>
    <col min="15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 t="s">
        <v>406</v>
      </c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1.9E-2</v>
      </c>
      <c r="P4" s="78">
        <f t="shared" si="1"/>
        <v>2.1000000000000001E-2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2.5999999999999999E-2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7.5000000000000002E-4</v>
      </c>
      <c r="G5" s="79"/>
      <c r="H5" s="80">
        <f t="shared" ref="H5:M5" si="2">MEDIAN(H8:H13)</f>
        <v>1.25E-3</v>
      </c>
      <c r="I5" s="80">
        <f t="shared" si="2"/>
        <v>1.5E-3</v>
      </c>
      <c r="J5" s="80">
        <f t="shared" si="2"/>
        <v>2.5000000000000001E-3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5.0000000000000001E-3</v>
      </c>
      <c r="N5" s="81"/>
      <c r="O5" s="80">
        <f t="shared" ref="O5:T5" si="3">MEDIAN(O8:O13)</f>
        <v>8.9999999999999993E-3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403</v>
      </c>
      <c r="D8" s="9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404</v>
      </c>
      <c r="D9" s="97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1.9E-2</v>
      </c>
      <c r="P9" s="37">
        <v>2.1000000000000001E-2</v>
      </c>
      <c r="Q9" s="65">
        <v>0.01</v>
      </c>
      <c r="R9" s="65">
        <v>1.0500000000000001E-2</v>
      </c>
      <c r="S9" s="65">
        <v>1.0999999999999999E-2</v>
      </c>
      <c r="T9" s="65">
        <v>2.5999999999999999E-2</v>
      </c>
      <c r="U9" s="9"/>
    </row>
    <row r="10" spans="1:21" x14ac:dyDescent="0.25">
      <c r="A10" s="9"/>
      <c r="B10" t="s">
        <v>48</v>
      </c>
      <c r="C10" s="82" t="s">
        <v>403</v>
      </c>
      <c r="D10" s="9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1.7000000000000001E-2</v>
      </c>
      <c r="P10" s="37">
        <v>0.02</v>
      </c>
      <c r="Q10" s="65">
        <v>6.4999999999999997E-3</v>
      </c>
      <c r="R10" s="65">
        <v>8.5000000000000006E-3</v>
      </c>
      <c r="S10" s="65">
        <v>1.0500000000000001E-2</v>
      </c>
      <c r="T10" s="65">
        <v>2.4500000000000001E-2</v>
      </c>
      <c r="U10" s="9"/>
    </row>
    <row r="11" spans="1:21" x14ac:dyDescent="0.25">
      <c r="A11" s="9"/>
      <c r="B11" t="s">
        <v>65</v>
      </c>
      <c r="C11" s="87" t="s">
        <v>405</v>
      </c>
      <c r="D11" s="9"/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1" x14ac:dyDescent="0.25">
      <c r="A12" s="9"/>
      <c r="B12" t="s">
        <v>49</v>
      </c>
      <c r="C12" s="87" t="s">
        <v>405</v>
      </c>
      <c r="D12" s="9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405</v>
      </c>
      <c r="D13" s="97"/>
      <c r="E13" s="77">
        <v>5.0000000000000001E-4</v>
      </c>
      <c r="F13" s="77">
        <v>1E-3</v>
      </c>
      <c r="H13" s="65">
        <v>0</v>
      </c>
      <c r="I13" s="65">
        <v>1E-3</v>
      </c>
      <c r="J13" s="65">
        <v>2.5000000000000001E-3</v>
      </c>
      <c r="K13" s="65">
        <v>3.5000000000000001E-3</v>
      </c>
      <c r="L13" s="65">
        <v>4.4999999999999997E-3</v>
      </c>
      <c r="M13" s="65">
        <v>5.4999999999999997E-3</v>
      </c>
      <c r="N13" s="16"/>
      <c r="O13" s="65">
        <v>8.9999999999999993E-3</v>
      </c>
      <c r="P13" s="37">
        <v>1.0500000000000001E-2</v>
      </c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1" x14ac:dyDescent="0.25">
      <c r="A14" s="9"/>
      <c r="C14" s="23"/>
      <c r="D14" s="97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1.9E-2</v>
      </c>
      <c r="P15" s="42">
        <f t="shared" si="5"/>
        <v>2.1000000000000001E-2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2.5999999999999999E-2</v>
      </c>
    </row>
    <row r="16" spans="1:21" x14ac:dyDescent="0.25">
      <c r="A16" s="9"/>
      <c r="C16" s="23"/>
      <c r="D16" s="97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2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37" t="s">
        <v>4</v>
      </c>
      <c r="P17" s="37" t="s">
        <v>4</v>
      </c>
      <c r="Q17" s="37" t="s">
        <v>4</v>
      </c>
      <c r="R17" s="37" t="s">
        <v>4</v>
      </c>
      <c r="S17" s="37" t="s">
        <v>4</v>
      </c>
      <c r="T17" s="37" t="s">
        <v>4</v>
      </c>
    </row>
    <row r="18" spans="1:20" x14ac:dyDescent="0.25">
      <c r="B18" t="s">
        <v>362</v>
      </c>
      <c r="C18" s="68">
        <v>1.0500000000000001E-2</v>
      </c>
      <c r="D18" s="12"/>
      <c r="E18" s="64">
        <v>1.0999999999999999E-2</v>
      </c>
      <c r="F18" s="37" t="s">
        <v>4</v>
      </c>
      <c r="G18" s="16"/>
      <c r="H18" s="37">
        <v>1.0500000000000001E-2</v>
      </c>
      <c r="I18" s="37">
        <v>1.0999999999999999E-2</v>
      </c>
      <c r="J18" s="37">
        <v>1.15E-2</v>
      </c>
      <c r="K18" s="37">
        <v>1.2E-2</v>
      </c>
      <c r="L18" s="37">
        <v>1.4E-2</v>
      </c>
      <c r="M18" s="37">
        <v>1.55E-2</v>
      </c>
      <c r="N18" s="16"/>
      <c r="O18" s="67">
        <v>2.1700000000000001E-2</v>
      </c>
      <c r="P18" s="68"/>
      <c r="Q18" s="67">
        <v>2.5499999999999998E-2</v>
      </c>
      <c r="R18" s="67">
        <v>2.7199999999999998E-2</v>
      </c>
      <c r="S18" s="67">
        <v>2.76E-2</v>
      </c>
      <c r="T18" s="67">
        <v>3.0499999999999999E-2</v>
      </c>
    </row>
    <row r="19" spans="1:20" x14ac:dyDescent="0.25">
      <c r="B19" t="s">
        <v>357</v>
      </c>
      <c r="C19" s="68">
        <v>1.6500000000000001E-2</v>
      </c>
      <c r="D19" s="12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2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2.3199999999999998E-2</v>
      </c>
      <c r="P20" s="67" t="s">
        <v>4</v>
      </c>
      <c r="Q20" s="67">
        <v>2.5999999999999999E-2</v>
      </c>
      <c r="R20" s="67">
        <v>2.92E-2</v>
      </c>
      <c r="S20" s="67">
        <v>2.9499999999999998E-2</v>
      </c>
      <c r="T20" s="67">
        <v>3.1399999999999997E-2</v>
      </c>
    </row>
    <row r="21" spans="1:20" x14ac:dyDescent="0.25">
      <c r="B21" t="s">
        <v>57</v>
      </c>
      <c r="C21" s="75">
        <v>1.7999999999999999E-2</v>
      </c>
      <c r="D21" s="95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1.7500000000000002E-2</v>
      </c>
      <c r="P21" s="67" t="s">
        <v>4</v>
      </c>
      <c r="Q21" s="67">
        <v>1.9E-2</v>
      </c>
      <c r="R21" s="67">
        <v>1.95E-2</v>
      </c>
      <c r="S21" s="67">
        <v>2.1499999999999998E-2</v>
      </c>
      <c r="T21" s="67">
        <v>2.9499999999999998E-2</v>
      </c>
    </row>
    <row r="22" spans="1:20" x14ac:dyDescent="0.25">
      <c r="B22" t="s">
        <v>19</v>
      </c>
      <c r="C22" s="68">
        <v>1.35E-2</v>
      </c>
      <c r="D22" s="12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38">
        <v>1.0999999999999999E-2</v>
      </c>
      <c r="D23" s="95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0.02</v>
      </c>
      <c r="P23" s="37">
        <v>2.0500000000000001E-2</v>
      </c>
      <c r="Q23" s="37">
        <v>2.1499999999999998E-2</v>
      </c>
      <c r="R23" s="37">
        <v>2.3E-2</v>
      </c>
      <c r="S23" s="37">
        <v>2.4E-2</v>
      </c>
      <c r="T23" s="37">
        <v>2.5999999999999999E-2</v>
      </c>
    </row>
    <row r="24" spans="1:20" x14ac:dyDescent="0.25">
      <c r="B24" t="s">
        <v>407</v>
      </c>
      <c r="C24" s="70">
        <v>1.0999999999999999E-2</v>
      </c>
      <c r="D24" s="95">
        <v>0.03</v>
      </c>
      <c r="E24" s="37"/>
      <c r="F24" s="37"/>
      <c r="G24" s="19"/>
      <c r="H24" s="67"/>
      <c r="I24" s="67"/>
      <c r="J24" s="67"/>
      <c r="K24" s="67"/>
      <c r="L24" s="67"/>
      <c r="M24" s="67"/>
      <c r="N24" s="19"/>
      <c r="O24" s="67">
        <v>1.84E-2</v>
      </c>
      <c r="P24" s="67"/>
      <c r="Q24" s="67">
        <v>1.9199999999999998E-2</v>
      </c>
      <c r="R24" s="67">
        <v>2.18E-2</v>
      </c>
      <c r="S24" s="67">
        <v>2.18E-2</v>
      </c>
      <c r="T24" s="67">
        <v>2.4199999999999999E-2</v>
      </c>
    </row>
    <row r="25" spans="1:20" x14ac:dyDescent="0.25">
      <c r="B25" t="s">
        <v>23</v>
      </c>
      <c r="C25" s="68" t="s">
        <v>398</v>
      </c>
      <c r="D25" s="79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2.2499999999999999E-2</v>
      </c>
      <c r="P25" s="67" t="s">
        <v>4</v>
      </c>
      <c r="Q25" s="67">
        <v>2.4E-2</v>
      </c>
      <c r="R25" s="67">
        <v>2.6499999999999999E-2</v>
      </c>
      <c r="S25" s="67">
        <v>2.75E-2</v>
      </c>
      <c r="T25" s="67">
        <v>2.9499999999999998E-2</v>
      </c>
    </row>
    <row r="26" spans="1:20" x14ac:dyDescent="0.25">
      <c r="A26" s="9" t="s">
        <v>24</v>
      </c>
      <c r="C26" s="71"/>
      <c r="D26" s="98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1.0999999999999999E-2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1.55E-2</v>
      </c>
      <c r="N27" s="12"/>
      <c r="O27" s="42">
        <f t="shared" ref="O27:T27" si="7">MAX(O17:O25)</f>
        <v>2.3199999999999998E-2</v>
      </c>
      <c r="P27" s="42">
        <f t="shared" si="7"/>
        <v>2.0500000000000001E-2</v>
      </c>
      <c r="Q27" s="42">
        <f t="shared" si="7"/>
        <v>2.5999999999999999E-2</v>
      </c>
      <c r="R27" s="42">
        <f t="shared" si="7"/>
        <v>2.92E-2</v>
      </c>
      <c r="S27" s="42">
        <f t="shared" si="7"/>
        <v>2.9499999999999998E-2</v>
      </c>
      <c r="T27" s="42">
        <f t="shared" si="7"/>
        <v>3.1399999999999997E-2</v>
      </c>
    </row>
    <row r="28" spans="1:20" x14ac:dyDescent="0.25">
      <c r="A28" s="9"/>
      <c r="D28" s="9"/>
    </row>
    <row r="29" spans="1:20" x14ac:dyDescent="0.25">
      <c r="B29" t="s">
        <v>25</v>
      </c>
      <c r="C29" s="68">
        <v>2.0500000000000001E-2</v>
      </c>
      <c r="D29" s="12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2.4E-2</v>
      </c>
      <c r="P29" s="68" t="s">
        <v>4</v>
      </c>
      <c r="Q29" s="67">
        <v>2.6499999999999999E-2</v>
      </c>
      <c r="R29" s="67">
        <v>2.75E-2</v>
      </c>
      <c r="S29" s="67">
        <v>2.9000000000000001E-2</v>
      </c>
      <c r="T29" s="67">
        <v>3.2000000000000001E-2</v>
      </c>
    </row>
    <row r="30" spans="1:20" x14ac:dyDescent="0.25">
      <c r="B30" t="s">
        <v>28</v>
      </c>
      <c r="C30" s="68">
        <v>0.02</v>
      </c>
      <c r="D30" s="12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2.4E-2</v>
      </c>
      <c r="P30" s="68" t="s">
        <v>4</v>
      </c>
      <c r="Q30" s="67">
        <v>2.5999999999999999E-2</v>
      </c>
      <c r="R30" s="67">
        <v>2.75E-2</v>
      </c>
      <c r="S30" s="67">
        <v>2.9000000000000001E-2</v>
      </c>
      <c r="T30" s="67">
        <v>3.1E-2</v>
      </c>
    </row>
    <row r="31" spans="1:20" x14ac:dyDescent="0.25">
      <c r="B31" t="s">
        <v>29</v>
      </c>
      <c r="C31" s="68">
        <v>1.35E-2</v>
      </c>
      <c r="D31" s="12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2.3E-2</v>
      </c>
      <c r="P31" s="68" t="s">
        <v>4</v>
      </c>
      <c r="Q31" s="68">
        <v>2.5000000000000001E-2</v>
      </c>
      <c r="R31" s="68">
        <v>2.6499999999999999E-2</v>
      </c>
      <c r="S31" s="68">
        <v>2.8000000000000001E-2</v>
      </c>
      <c r="T31" s="68">
        <v>0.03</v>
      </c>
    </row>
    <row r="32" spans="1:20" x14ac:dyDescent="0.25">
      <c r="B32" t="s">
        <v>30</v>
      </c>
      <c r="C32" s="68">
        <v>0.02</v>
      </c>
      <c r="D32" s="12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2.4500000000000001E-2</v>
      </c>
      <c r="P32" s="68"/>
      <c r="Q32" s="69">
        <v>2.5999999999999999E-2</v>
      </c>
      <c r="R32" s="69">
        <v>2.75E-2</v>
      </c>
      <c r="S32" s="69">
        <v>2.9000000000000001E-2</v>
      </c>
      <c r="T32" s="69">
        <v>3.1E-2</v>
      </c>
    </row>
    <row r="33" spans="1:21" x14ac:dyDescent="0.25">
      <c r="B33" t="s">
        <v>247</v>
      </c>
      <c r="C33" s="68">
        <v>0.02</v>
      </c>
      <c r="D33" s="12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2.4E-2</v>
      </c>
      <c r="P33" s="68"/>
      <c r="Q33" s="68">
        <v>2.5999999999999999E-2</v>
      </c>
      <c r="R33" s="68">
        <v>2.75E-2</v>
      </c>
      <c r="S33" s="68">
        <v>2.9000000000000001E-2</v>
      </c>
      <c r="T33" s="68">
        <v>3.1E-2</v>
      </c>
    </row>
    <row r="34" spans="1:21" x14ac:dyDescent="0.25">
      <c r="B34" t="s">
        <v>36</v>
      </c>
      <c r="C34" s="68">
        <v>2.1499999999999998E-2</v>
      </c>
      <c r="D34" s="12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2.3E-2</v>
      </c>
      <c r="P34" s="68" t="s">
        <v>4</v>
      </c>
      <c r="Q34" s="67">
        <v>2.5000000000000001E-2</v>
      </c>
      <c r="R34" s="67">
        <v>2.6499999999999999E-2</v>
      </c>
      <c r="S34" s="67">
        <v>2.8000000000000001E-2</v>
      </c>
      <c r="T34" s="67">
        <v>0.03</v>
      </c>
    </row>
    <row r="35" spans="1:21" x14ac:dyDescent="0.25">
      <c r="D35" s="9"/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2.1499999999999998E-2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2.4500000000000001E-2</v>
      </c>
      <c r="P36" s="42" t="s">
        <v>4</v>
      </c>
      <c r="Q36" s="42">
        <f>MAX(Q29:Q34)</f>
        <v>2.6499999999999999E-2</v>
      </c>
      <c r="R36" s="42">
        <f>MAX(R29:R34)</f>
        <v>2.75E-2</v>
      </c>
      <c r="S36" s="42">
        <f>MAX(S29:S34)</f>
        <v>2.9000000000000001E-2</v>
      </c>
      <c r="T36" s="42">
        <f>MAX(T29:T34)</f>
        <v>3.2000000000000001E-2</v>
      </c>
      <c r="U36" s="8"/>
    </row>
    <row r="37" spans="1:21" x14ac:dyDescent="0.25">
      <c r="A37" s="9" t="s">
        <v>38</v>
      </c>
      <c r="D37" s="9"/>
    </row>
    <row r="38" spans="1:21" x14ac:dyDescent="0.25">
      <c r="B38" s="9" t="s">
        <v>38</v>
      </c>
      <c r="C38" s="78">
        <v>1.15E-2</v>
      </c>
      <c r="D38" s="12"/>
      <c r="E38" s="83">
        <v>1.2E-2</v>
      </c>
      <c r="F38" s="80">
        <v>1.35E-2</v>
      </c>
      <c r="G38" s="12"/>
      <c r="H38" s="80">
        <v>0.01</v>
      </c>
      <c r="I38" s="80">
        <v>1.0500000000000001E-2</v>
      </c>
      <c r="J38" s="80">
        <v>1.0800000000000001E-2</v>
      </c>
      <c r="K38" s="80">
        <v>1.15E-2</v>
      </c>
      <c r="L38" s="80">
        <v>1.2999999999999999E-2</v>
      </c>
      <c r="M38" s="80">
        <v>1.4500000000000001E-2</v>
      </c>
      <c r="N38" s="61"/>
      <c r="O38" s="80">
        <v>2.1999999999999999E-2</v>
      </c>
      <c r="P38" s="80">
        <v>2.3E-2</v>
      </c>
      <c r="Q38" s="80">
        <v>2.4E-2</v>
      </c>
      <c r="R38" s="80">
        <v>2.6700000000000002E-2</v>
      </c>
      <c r="S38" s="80">
        <v>2.7099999999999999E-2</v>
      </c>
      <c r="T38" s="80">
        <v>0.03</v>
      </c>
    </row>
    <row r="39" spans="1:21" x14ac:dyDescent="0.25">
      <c r="B39" s="9" t="s">
        <v>392</v>
      </c>
      <c r="C39" s="78">
        <v>1.15E-2</v>
      </c>
      <c r="D39" s="12"/>
      <c r="E39" s="83">
        <v>1.2500000000000001E-2</v>
      </c>
      <c r="F39" s="80">
        <v>1.4E-2</v>
      </c>
      <c r="G39" s="12"/>
      <c r="H39" s="80">
        <v>1.0500000000000001E-2</v>
      </c>
      <c r="I39" s="80">
        <v>1.0999999999999999E-2</v>
      </c>
      <c r="J39" s="80">
        <v>1.15E-2</v>
      </c>
      <c r="K39" s="80">
        <v>1.2E-2</v>
      </c>
      <c r="L39" s="80">
        <v>1.35E-2</v>
      </c>
      <c r="M39" s="80">
        <v>1.4999999999999999E-2</v>
      </c>
      <c r="N39" s="61"/>
      <c r="O39" s="80">
        <v>2.2499999999999999E-2</v>
      </c>
      <c r="P39" s="80">
        <v>2.35E-2</v>
      </c>
      <c r="Q39" s="80">
        <v>2.4500000000000001E-2</v>
      </c>
      <c r="R39" s="80">
        <v>2.7199999999999998E-2</v>
      </c>
      <c r="S39" s="80">
        <v>2.76E-2</v>
      </c>
      <c r="T39" s="80">
        <v>3.0499999999999999E-2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1.7999999999999999E-2</v>
      </c>
      <c r="F40" s="78">
        <v>1.9E-2</v>
      </c>
      <c r="G40" s="12"/>
      <c r="H40" s="78">
        <v>1.9E-2</v>
      </c>
      <c r="I40" s="78">
        <v>1.9E-2</v>
      </c>
      <c r="J40" s="78">
        <v>1.9E-2</v>
      </c>
      <c r="K40" s="78">
        <v>0.02</v>
      </c>
      <c r="L40" s="78">
        <v>2.0500000000000001E-2</v>
      </c>
      <c r="M40" s="78">
        <v>2.1000000000000001E-2</v>
      </c>
      <c r="N40" s="60"/>
      <c r="O40" s="78">
        <v>2.5000000000000001E-2</v>
      </c>
      <c r="P40" s="78">
        <v>2.75E-2</v>
      </c>
      <c r="Q40" s="78">
        <v>2.8500000000000001E-2</v>
      </c>
      <c r="R40" s="78">
        <v>2.9499999999999998E-2</v>
      </c>
      <c r="S40" s="78">
        <v>3.0499999999999999E-2</v>
      </c>
      <c r="T40" s="78">
        <v>3.2500000000000001E-2</v>
      </c>
    </row>
    <row r="41" spans="1:21" x14ac:dyDescent="0.25">
      <c r="B41" t="s">
        <v>256</v>
      </c>
    </row>
    <row r="42" spans="1:21" x14ac:dyDescent="0.25">
      <c r="B42" t="s">
        <v>401</v>
      </c>
    </row>
  </sheetData>
  <customSheetViews>
    <customSheetView guid="{299C277F-2E78-4ADB-B474-2EF796E7CB2F}" fitToPage="1" hiddenRows="1">
      <pane ySplit="2" topLeftCell="A13" activePane="bottomLeft" state="frozen"/>
      <selection pane="bottomLeft" activeCell="F40" sqref="F40"/>
      <pageMargins left="0.25" right="0.25" top="0.75" bottom="0.75" header="0.3" footer="0.3"/>
      <pageSetup scale="70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3872" priority="48" operator="greaterThan">
      <formula>0.0165</formula>
    </cfRule>
  </conditionalFormatting>
  <conditionalFormatting sqref="N23">
    <cfRule type="cellIs" dxfId="3871" priority="47" operator="greaterThan">
      <formula>0.018</formula>
    </cfRule>
  </conditionalFormatting>
  <conditionalFormatting sqref="G5:G6">
    <cfRule type="cellIs" dxfId="3870" priority="45" operator="greaterThan">
      <formula>0.0165</formula>
    </cfRule>
  </conditionalFormatting>
  <conditionalFormatting sqref="G24">
    <cfRule type="cellIs" dxfId="3869" priority="44" operator="greaterThan">
      <formula>0.0165</formula>
    </cfRule>
  </conditionalFormatting>
  <conditionalFormatting sqref="C8:C13">
    <cfRule type="top10" dxfId="3868" priority="43" rank="1"/>
  </conditionalFormatting>
  <conditionalFormatting sqref="E8:E9 E11:E12">
    <cfRule type="top10" dxfId="3867" priority="42" rank="1"/>
  </conditionalFormatting>
  <conditionalFormatting sqref="H8:H9 H11:H13">
    <cfRule type="top10" dxfId="3866" priority="41" rank="1"/>
  </conditionalFormatting>
  <conditionalFormatting sqref="I8:I9 I11:I13">
    <cfRule type="top10" dxfId="3865" priority="40" rank="1"/>
  </conditionalFormatting>
  <conditionalFormatting sqref="K8:K9 K11:K13">
    <cfRule type="top10" dxfId="3864" priority="39" rank="1"/>
  </conditionalFormatting>
  <conditionalFormatting sqref="L8:L13">
    <cfRule type="top10" dxfId="3863" priority="38" rank="1"/>
  </conditionalFormatting>
  <conditionalFormatting sqref="M8:M13">
    <cfRule type="top10" dxfId="3862" priority="37" rank="1"/>
  </conditionalFormatting>
  <conditionalFormatting sqref="O8:O13">
    <cfRule type="top10" dxfId="3861" priority="36" rank="1"/>
  </conditionalFormatting>
  <conditionalFormatting sqref="P8:P13">
    <cfRule type="top10" dxfId="3860" priority="35" rank="1"/>
  </conditionalFormatting>
  <conditionalFormatting sqref="Q8:Q13">
    <cfRule type="top10" dxfId="3859" priority="34" rank="1"/>
  </conditionalFormatting>
  <conditionalFormatting sqref="R8:R13">
    <cfRule type="top10" dxfId="3858" priority="33" rank="1"/>
  </conditionalFormatting>
  <conditionalFormatting sqref="S8:S13">
    <cfRule type="top10" dxfId="3857" priority="32" rank="1"/>
  </conditionalFormatting>
  <conditionalFormatting sqref="T8:T13">
    <cfRule type="top10" dxfId="3856" priority="31" rank="1"/>
  </conditionalFormatting>
  <conditionalFormatting sqref="H17:H25">
    <cfRule type="top10" dxfId="3855" priority="30" rank="1"/>
  </conditionalFormatting>
  <conditionalFormatting sqref="I17:I25">
    <cfRule type="top10" dxfId="3854" priority="29" rank="1"/>
  </conditionalFormatting>
  <conditionalFormatting sqref="J17:J22 J24:J25">
    <cfRule type="top10" dxfId="3853" priority="28" rank="1"/>
  </conditionalFormatting>
  <conditionalFormatting sqref="K17:K25">
    <cfRule type="top10" dxfId="3852" priority="27" rank="1"/>
  </conditionalFormatting>
  <conditionalFormatting sqref="L17:L25">
    <cfRule type="top10" dxfId="3851" priority="26" rank="1"/>
  </conditionalFormatting>
  <conditionalFormatting sqref="M17:M25">
    <cfRule type="top10" dxfId="3850" priority="25" rank="1"/>
  </conditionalFormatting>
  <conditionalFormatting sqref="C17:C25">
    <cfRule type="top10" dxfId="3849" priority="24" rank="1"/>
  </conditionalFormatting>
  <conditionalFormatting sqref="C29:C34">
    <cfRule type="top10" dxfId="3848" priority="23" rank="1"/>
  </conditionalFormatting>
  <conditionalFormatting sqref="E17:E25">
    <cfRule type="top10" dxfId="3847" priority="22" rank="1"/>
  </conditionalFormatting>
  <conditionalFormatting sqref="F17:F25">
    <cfRule type="top10" dxfId="3846" priority="21" rank="1"/>
  </conditionalFormatting>
  <conditionalFormatting sqref="F8:F13">
    <cfRule type="top10" dxfId="3845" priority="20" rank="1"/>
  </conditionalFormatting>
  <conditionalFormatting sqref="O29:O34">
    <cfRule type="top10" dxfId="3844" priority="19" rank="1"/>
  </conditionalFormatting>
  <conditionalFormatting sqref="Q29:Q34">
    <cfRule type="top10" dxfId="3843" priority="18" rank="1"/>
  </conditionalFormatting>
  <conditionalFormatting sqref="R29:R34">
    <cfRule type="top10" dxfId="3842" priority="14" rank="1"/>
    <cfRule type="top10" dxfId="3841" priority="17" rank="1"/>
  </conditionalFormatting>
  <conditionalFormatting sqref="S29:S34">
    <cfRule type="top10" dxfId="3840" priority="16" rank="1"/>
  </conditionalFormatting>
  <conditionalFormatting sqref="T29:T34">
    <cfRule type="top10" dxfId="3839" priority="15" rank="1"/>
  </conditionalFormatting>
  <conditionalFormatting sqref="H10">
    <cfRule type="top10" dxfId="3838" priority="13" rank="1"/>
  </conditionalFormatting>
  <conditionalFormatting sqref="O18:O25">
    <cfRule type="top10" dxfId="3837" priority="12" percent="1" rank="10"/>
  </conditionalFormatting>
  <conditionalFormatting sqref="P18:P25">
    <cfRule type="top10" dxfId="3836" priority="11" percent="1" rank="10"/>
  </conditionalFormatting>
  <conditionalFormatting sqref="Q18:Q25">
    <cfRule type="top10" dxfId="3835" priority="10" percent="1" rank="10"/>
  </conditionalFormatting>
  <conditionalFormatting sqref="R18:R25">
    <cfRule type="top10" dxfId="3834" priority="9" percent="1" rank="10"/>
  </conditionalFormatting>
  <conditionalFormatting sqref="S18:S25">
    <cfRule type="top10" dxfId="3833" priority="8" percent="1" rank="10"/>
  </conditionalFormatting>
  <conditionalFormatting sqref="T18:T25">
    <cfRule type="top10" dxfId="3832" priority="7" percent="1" rank="10"/>
  </conditionalFormatting>
  <conditionalFormatting sqref="O17">
    <cfRule type="top10" dxfId="3831" priority="6" rank="1"/>
  </conditionalFormatting>
  <conditionalFormatting sqref="P17">
    <cfRule type="top10" dxfId="3830" priority="5" rank="1"/>
  </conditionalFormatting>
  <conditionalFormatting sqref="Q17">
    <cfRule type="top10" dxfId="3829" priority="4" rank="1"/>
  </conditionalFormatting>
  <conditionalFormatting sqref="R17">
    <cfRule type="top10" dxfId="3828" priority="3" rank="1"/>
  </conditionalFormatting>
  <conditionalFormatting sqref="S17">
    <cfRule type="top10" dxfId="3827" priority="2" rank="1"/>
  </conditionalFormatting>
  <conditionalFormatting sqref="T17">
    <cfRule type="top10" dxfId="3826" priority="1" rank="1"/>
  </conditionalFormatting>
  <pageMargins left="0.25" right="0.25" top="0.75" bottom="0.75" header="0.3" footer="0.3"/>
  <pageSetup scale="70" fitToHeight="0" orientation="landscape" r:id="rId2"/>
  <legacyDrawing r:id="rId3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U42"/>
  <sheetViews>
    <sheetView zoomScaleNormal="100" workbookViewId="0">
      <pane ySplit="2" topLeftCell="A3" activePane="bottomLeft" state="frozen"/>
      <selection pane="bottomLeft" activeCell="N39" sqref="N39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2" width="6.5703125" bestFit="1" customWidth="1"/>
    <col min="13" max="13" width="6.42578125" customWidth="1"/>
    <col min="15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1.9E-2</v>
      </c>
      <c r="P4" s="78">
        <f t="shared" si="1"/>
        <v>2.1000000000000001E-2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2.5999999999999999E-2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7.5000000000000002E-4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5.0000000000000001E-3</v>
      </c>
      <c r="N5" s="81"/>
      <c r="O5" s="80">
        <f t="shared" ref="O5:T5" si="3">MEDIAN(O8:O13)</f>
        <v>9.4999999999999998E-3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389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399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1.9E-2</v>
      </c>
      <c r="P9" s="37">
        <v>2.1000000000000001E-2</v>
      </c>
      <c r="Q9" s="65">
        <v>0.01</v>
      </c>
      <c r="R9" s="65">
        <v>1.0500000000000001E-2</v>
      </c>
      <c r="S9" s="65">
        <v>1.0999999999999999E-2</v>
      </c>
      <c r="T9" s="65">
        <v>2.5999999999999999E-2</v>
      </c>
      <c r="U9" s="9"/>
    </row>
    <row r="10" spans="1:21" x14ac:dyDescent="0.25">
      <c r="A10" s="9"/>
      <c r="B10" t="s">
        <v>48</v>
      </c>
      <c r="C10" s="82" t="s">
        <v>399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1.7000000000000001E-2</v>
      </c>
      <c r="P10" s="37">
        <v>1.7999999999999999E-2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2.2499999999999999E-2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1" x14ac:dyDescent="0.25">
      <c r="A12" s="9"/>
      <c r="B12" t="s">
        <v>49</v>
      </c>
      <c r="C12" s="87" t="s">
        <v>370</v>
      </c>
      <c r="D12" s="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370</v>
      </c>
      <c r="D13" s="23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1.9E-2</v>
      </c>
      <c r="P15" s="42">
        <f t="shared" si="5"/>
        <v>2.1000000000000001E-2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2.5999999999999999E-2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37" t="s">
        <v>4</v>
      </c>
      <c r="P17" s="37" t="s">
        <v>4</v>
      </c>
      <c r="Q17" s="37" t="s">
        <v>4</v>
      </c>
      <c r="R17" s="37" t="s">
        <v>4</v>
      </c>
      <c r="S17" s="37" t="s">
        <v>4</v>
      </c>
      <c r="T17" s="37" t="s">
        <v>4</v>
      </c>
    </row>
    <row r="18" spans="1:20" x14ac:dyDescent="0.25">
      <c r="B18" t="s">
        <v>362</v>
      </c>
      <c r="C18" s="68">
        <v>1.0500000000000001E-2</v>
      </c>
      <c r="D18" s="16"/>
      <c r="E18" s="64">
        <v>1.0999999999999999E-2</v>
      </c>
      <c r="F18" s="37" t="s">
        <v>4</v>
      </c>
      <c r="G18" s="16"/>
      <c r="H18" s="37">
        <v>0.01</v>
      </c>
      <c r="I18" s="37">
        <v>1.0500000000000001E-2</v>
      </c>
      <c r="J18" s="37">
        <v>1.0800000000000001E-2</v>
      </c>
      <c r="K18" s="37">
        <v>1.15E-2</v>
      </c>
      <c r="L18" s="37">
        <v>1.2999999999999999E-2</v>
      </c>
      <c r="M18" s="37">
        <v>1.4500000000000001E-2</v>
      </c>
      <c r="N18" s="16"/>
      <c r="O18" s="67">
        <v>0.02</v>
      </c>
      <c r="P18" s="68"/>
      <c r="Q18" s="67">
        <v>2.35E-2</v>
      </c>
      <c r="R18" s="67">
        <v>2.5999999999999999E-2</v>
      </c>
      <c r="S18" s="67">
        <v>2.6499999999999999E-2</v>
      </c>
      <c r="T18" s="67">
        <v>2.8500000000000001E-2</v>
      </c>
    </row>
    <row r="19" spans="1:20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2.18E-2</v>
      </c>
      <c r="P20" s="67" t="s">
        <v>4</v>
      </c>
      <c r="Q20" s="67">
        <v>2.5600000000000001E-2</v>
      </c>
      <c r="R20" s="67">
        <v>2.7699999999999999E-2</v>
      </c>
      <c r="S20" s="67">
        <v>2.8000000000000001E-2</v>
      </c>
      <c r="T20" s="67">
        <v>3.0599999999999999E-2</v>
      </c>
    </row>
    <row r="21" spans="1:20" x14ac:dyDescent="0.25">
      <c r="B21" t="s">
        <v>57</v>
      </c>
      <c r="C21" s="75">
        <v>1.7999999999999999E-2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1.4500000000000001E-2</v>
      </c>
      <c r="S21" s="67">
        <v>1.6500000000000001E-2</v>
      </c>
      <c r="T21" s="67">
        <v>2.75E-2</v>
      </c>
    </row>
    <row r="22" spans="1:20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38">
        <v>0.01</v>
      </c>
      <c r="D23" s="19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0.02</v>
      </c>
      <c r="P23" s="37">
        <v>2.0500000000000001E-2</v>
      </c>
      <c r="Q23" s="37">
        <v>2.1499999999999998E-2</v>
      </c>
      <c r="R23" s="37">
        <v>2.3E-2</v>
      </c>
      <c r="S23" s="37">
        <v>2.4E-2</v>
      </c>
      <c r="T23" s="37">
        <v>2.5999999999999999E-2</v>
      </c>
    </row>
    <row r="24" spans="1:20" x14ac:dyDescent="0.25">
      <c r="B24" s="94" t="s">
        <v>402</v>
      </c>
      <c r="C24" s="70"/>
      <c r="D24" s="19"/>
      <c r="E24" s="37"/>
      <c r="F24" s="37"/>
      <c r="G24" s="19"/>
      <c r="H24" s="67"/>
      <c r="I24" s="67"/>
      <c r="J24" s="67"/>
      <c r="K24" s="67"/>
      <c r="L24" s="67"/>
      <c r="M24" s="67"/>
      <c r="N24" s="19"/>
      <c r="O24" s="67"/>
      <c r="P24" s="67"/>
      <c r="Q24" s="67"/>
      <c r="R24" s="67"/>
      <c r="S24" s="67"/>
      <c r="T24" s="67"/>
    </row>
    <row r="25" spans="1:20" x14ac:dyDescent="0.25">
      <c r="B25" t="s">
        <v>23</v>
      </c>
      <c r="C25" s="68" t="s">
        <v>398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2.0500000000000001E-2</v>
      </c>
      <c r="P25" s="67" t="s">
        <v>4</v>
      </c>
      <c r="Q25" s="67">
        <v>2.1499999999999998E-2</v>
      </c>
      <c r="R25" s="67">
        <v>2.2499999999999999E-2</v>
      </c>
      <c r="S25" s="67">
        <v>2.35E-2</v>
      </c>
      <c r="T25" s="67">
        <v>2.5000000000000001E-2</v>
      </c>
    </row>
    <row r="26" spans="1:20" x14ac:dyDescent="0.25">
      <c r="A26" s="9" t="s">
        <v>24</v>
      </c>
      <c r="C26" s="71"/>
      <c r="D26" s="71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1.0999999999999999E-2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2.18E-2</v>
      </c>
      <c r="P27" s="42">
        <f t="shared" si="7"/>
        <v>2.0500000000000001E-2</v>
      </c>
      <c r="Q27" s="42">
        <f t="shared" si="7"/>
        <v>2.5600000000000001E-2</v>
      </c>
      <c r="R27" s="42">
        <f t="shared" si="7"/>
        <v>2.7699999999999999E-2</v>
      </c>
      <c r="S27" s="42">
        <f t="shared" si="7"/>
        <v>2.8000000000000001E-2</v>
      </c>
      <c r="T27" s="42">
        <f t="shared" si="7"/>
        <v>3.0599999999999999E-2</v>
      </c>
    </row>
    <row r="28" spans="1:20" x14ac:dyDescent="0.25">
      <c r="A28" s="9"/>
    </row>
    <row r="29" spans="1:20" x14ac:dyDescent="0.25">
      <c r="B29" t="s">
        <v>25</v>
      </c>
      <c r="C29" s="68">
        <v>1.9E-2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2.4E-2</v>
      </c>
      <c r="P29" s="68" t="s">
        <v>4</v>
      </c>
      <c r="Q29" s="67">
        <v>2.5999999999999999E-2</v>
      </c>
      <c r="R29" s="67">
        <v>2.75E-2</v>
      </c>
      <c r="S29" s="67">
        <v>2.9000000000000001E-2</v>
      </c>
      <c r="T29" s="67">
        <v>3.1E-2</v>
      </c>
    </row>
    <row r="30" spans="1:20" x14ac:dyDescent="0.25">
      <c r="B30" t="s">
        <v>28</v>
      </c>
      <c r="C30" s="68">
        <v>1.8499999999999999E-2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2.4E-2</v>
      </c>
      <c r="P30" s="68" t="s">
        <v>4</v>
      </c>
      <c r="Q30" s="67">
        <v>2.5999999999999999E-2</v>
      </c>
      <c r="R30" s="67">
        <v>2.75E-2</v>
      </c>
      <c r="S30" s="67">
        <v>2.9000000000000001E-2</v>
      </c>
      <c r="T30" s="67">
        <v>3.1E-2</v>
      </c>
    </row>
    <row r="31" spans="1:20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2.3E-2</v>
      </c>
      <c r="P31" s="68" t="s">
        <v>4</v>
      </c>
      <c r="Q31" s="68">
        <v>2.5000000000000001E-2</v>
      </c>
      <c r="R31" s="68">
        <v>2.6499999999999999E-2</v>
      </c>
      <c r="S31" s="68">
        <v>2.8000000000000001E-2</v>
      </c>
      <c r="T31" s="68">
        <v>0.03</v>
      </c>
    </row>
    <row r="32" spans="1:20" x14ac:dyDescent="0.25">
      <c r="B32" t="s">
        <v>30</v>
      </c>
      <c r="C32" s="68">
        <v>1.8499999999999999E-2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2.4500000000000001E-2</v>
      </c>
      <c r="P32" s="68"/>
      <c r="Q32" s="69">
        <v>2.5999999999999999E-2</v>
      </c>
      <c r="R32" s="69">
        <v>2.75E-2</v>
      </c>
      <c r="S32" s="69">
        <v>2.9000000000000001E-2</v>
      </c>
      <c r="T32" s="69">
        <v>3.1E-2</v>
      </c>
    </row>
    <row r="33" spans="1:21" x14ac:dyDescent="0.25">
      <c r="B33" t="s">
        <v>247</v>
      </c>
      <c r="C33" s="68">
        <v>1.8499999999999999E-2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2.4E-2</v>
      </c>
      <c r="P33" s="68"/>
      <c r="Q33" s="68">
        <v>2.5999999999999999E-2</v>
      </c>
      <c r="R33" s="68">
        <v>2.75E-2</v>
      </c>
      <c r="S33" s="68">
        <v>2.9000000000000001E-2</v>
      </c>
      <c r="T33" s="68">
        <v>3.1E-2</v>
      </c>
    </row>
    <row r="34" spans="1:21" x14ac:dyDescent="0.25">
      <c r="B34" t="s">
        <v>36</v>
      </c>
      <c r="C34" s="68">
        <v>0.02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2.1499999999999998E-2</v>
      </c>
      <c r="P34" s="68" t="s">
        <v>4</v>
      </c>
      <c r="Q34" s="67">
        <v>2.4E-2</v>
      </c>
      <c r="R34" s="67">
        <v>2.5000000000000001E-2</v>
      </c>
      <c r="S34" s="67">
        <v>2.6499999999999999E-2</v>
      </c>
      <c r="T34" s="67">
        <v>0.03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0.02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2.4500000000000001E-2</v>
      </c>
      <c r="P36" s="42" t="s">
        <v>4</v>
      </c>
      <c r="Q36" s="42">
        <f>MAX(Q29:Q34)</f>
        <v>2.5999999999999999E-2</v>
      </c>
      <c r="R36" s="42">
        <f>MAX(R29:R34)</f>
        <v>2.75E-2</v>
      </c>
      <c r="S36" s="42">
        <f>MAX(S29:S34)</f>
        <v>2.9000000000000001E-2</v>
      </c>
      <c r="T36" s="42">
        <f>MAX(T29:T34)</f>
        <v>3.1E-2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0.01</v>
      </c>
      <c r="D38" s="12"/>
      <c r="E38" s="83">
        <v>8.5000000000000006E-3</v>
      </c>
      <c r="F38" s="80">
        <v>9.4999999999999998E-3</v>
      </c>
      <c r="G38" s="12"/>
      <c r="H38" s="80">
        <v>0.01</v>
      </c>
      <c r="I38" s="80">
        <v>1.0500000000000001E-2</v>
      </c>
      <c r="J38" s="80">
        <v>1.0800000000000001E-2</v>
      </c>
      <c r="K38" s="80">
        <v>1.15E-2</v>
      </c>
      <c r="L38" s="80">
        <v>1.2999999999999999E-2</v>
      </c>
      <c r="M38" s="80">
        <v>1.4500000000000001E-2</v>
      </c>
      <c r="N38" s="61"/>
      <c r="O38" s="80">
        <v>0.02</v>
      </c>
      <c r="P38" s="80">
        <v>2.1999999999999999E-2</v>
      </c>
      <c r="Q38" s="80">
        <v>2.3199999999999998E-2</v>
      </c>
      <c r="R38" s="80">
        <v>2.5499999999999998E-2</v>
      </c>
      <c r="S38" s="80">
        <v>2.6100000000000002E-2</v>
      </c>
      <c r="T38" s="80">
        <v>2.8199999999999999E-2</v>
      </c>
    </row>
    <row r="39" spans="1:21" x14ac:dyDescent="0.25">
      <c r="B39" s="9" t="s">
        <v>392</v>
      </c>
      <c r="C39" s="78">
        <v>0.01</v>
      </c>
      <c r="D39" s="12"/>
      <c r="E39" s="83">
        <v>8.9999999999999993E-3</v>
      </c>
      <c r="F39" s="80">
        <v>0.01</v>
      </c>
      <c r="G39" s="12"/>
      <c r="H39" s="80">
        <v>1.0500000000000001E-2</v>
      </c>
      <c r="I39" s="80">
        <v>1.0999999999999999E-2</v>
      </c>
      <c r="J39" s="80">
        <v>1.15E-2</v>
      </c>
      <c r="K39" s="80">
        <v>1.2E-2</v>
      </c>
      <c r="L39" s="80">
        <v>1.35E-2</v>
      </c>
      <c r="M39" s="80">
        <v>1.4999999999999999E-2</v>
      </c>
      <c r="N39" s="61"/>
      <c r="O39" s="80">
        <v>2.0500000000000001E-2</v>
      </c>
      <c r="P39" s="80">
        <v>2.2499999999999999E-2</v>
      </c>
      <c r="Q39" s="80">
        <v>2.35E-2</v>
      </c>
      <c r="R39" s="80">
        <v>2.5999999999999999E-2</v>
      </c>
      <c r="S39" s="80">
        <v>2.6499999999999999E-2</v>
      </c>
      <c r="T39" s="80">
        <v>2.8500000000000001E-2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1.55E-2</v>
      </c>
      <c r="F40" s="78">
        <v>1.6500000000000001E-2</v>
      </c>
      <c r="G40" s="12"/>
      <c r="H40" s="78">
        <v>1.6500000000000001E-2</v>
      </c>
      <c r="I40" s="78">
        <v>1.6500000000000001E-2</v>
      </c>
      <c r="J40" s="78">
        <v>1.6500000000000001E-2</v>
      </c>
      <c r="K40" s="78">
        <v>1.7500000000000002E-2</v>
      </c>
      <c r="L40" s="78">
        <v>1.7999999999999999E-2</v>
      </c>
      <c r="M40" s="78">
        <v>1.8499999999999999E-2</v>
      </c>
      <c r="N40" s="60"/>
      <c r="O40" s="78">
        <v>2.2499999999999999E-2</v>
      </c>
      <c r="P40" s="78">
        <v>2.5000000000000001E-2</v>
      </c>
      <c r="Q40" s="78">
        <v>2.5999999999999999E-2</v>
      </c>
      <c r="R40" s="78">
        <v>2.8500000000000001E-2</v>
      </c>
      <c r="S40" s="78">
        <v>0.03</v>
      </c>
      <c r="T40" s="78">
        <v>3.15E-2</v>
      </c>
    </row>
    <row r="41" spans="1:21" x14ac:dyDescent="0.25">
      <c r="B41" t="s">
        <v>256</v>
      </c>
    </row>
    <row r="42" spans="1:21" x14ac:dyDescent="0.25">
      <c r="B42" t="s">
        <v>401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N39" sqref="N39"/>
      <pageMargins left="0.25" right="0.25" top="0.75" bottom="0.75" header="0.3" footer="0.3"/>
      <pageSetup scale="70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3825" priority="48" operator="greaterThan">
      <formula>0.0165</formula>
    </cfRule>
  </conditionalFormatting>
  <conditionalFormatting sqref="N23">
    <cfRule type="cellIs" dxfId="3824" priority="47" operator="greaterThan">
      <formula>0.018</formula>
    </cfRule>
  </conditionalFormatting>
  <conditionalFormatting sqref="C22:D22 D24">
    <cfRule type="cellIs" dxfId="3823" priority="46" operator="greaterThan">
      <formula>0.0165</formula>
    </cfRule>
  </conditionalFormatting>
  <conditionalFormatting sqref="G5:G6">
    <cfRule type="cellIs" dxfId="3822" priority="45" operator="greaterThan">
      <formula>0.0165</formula>
    </cfRule>
  </conditionalFormatting>
  <conditionalFormatting sqref="G24">
    <cfRule type="cellIs" dxfId="3821" priority="44" operator="greaterThan">
      <formula>0.0165</formula>
    </cfRule>
  </conditionalFormatting>
  <conditionalFormatting sqref="C8:C13">
    <cfRule type="top10" dxfId="3820" priority="43" rank="1"/>
  </conditionalFormatting>
  <conditionalFormatting sqref="E8:E9 E11:E12">
    <cfRule type="top10" dxfId="3819" priority="42" rank="1"/>
  </conditionalFormatting>
  <conditionalFormatting sqref="H8:H9 H11:H13">
    <cfRule type="top10" dxfId="3818" priority="41" rank="1"/>
  </conditionalFormatting>
  <conditionalFormatting sqref="I8:I9 I11:I13">
    <cfRule type="top10" dxfId="3817" priority="40" rank="1"/>
  </conditionalFormatting>
  <conditionalFormatting sqref="K8:K9 K11:K13">
    <cfRule type="top10" dxfId="3816" priority="39" rank="1"/>
  </conditionalFormatting>
  <conditionalFormatting sqref="L8:L13">
    <cfRule type="top10" dxfId="3815" priority="38" rank="1"/>
  </conditionalFormatting>
  <conditionalFormatting sqref="M8:M13">
    <cfRule type="top10" dxfId="3814" priority="37" rank="1"/>
  </conditionalFormatting>
  <conditionalFormatting sqref="O8:O13">
    <cfRule type="top10" dxfId="3813" priority="36" rank="1"/>
  </conditionalFormatting>
  <conditionalFormatting sqref="P8:P13">
    <cfRule type="top10" dxfId="3812" priority="35" rank="1"/>
  </conditionalFormatting>
  <conditionalFormatting sqref="Q8:Q13">
    <cfRule type="top10" dxfId="3811" priority="34" rank="1"/>
  </conditionalFormatting>
  <conditionalFormatting sqref="R8:R13">
    <cfRule type="top10" dxfId="3810" priority="33" rank="1"/>
  </conditionalFormatting>
  <conditionalFormatting sqref="S8:S13">
    <cfRule type="top10" dxfId="3809" priority="32" rank="1"/>
  </conditionalFormatting>
  <conditionalFormatting sqref="T8:T13">
    <cfRule type="top10" dxfId="3808" priority="31" rank="1"/>
  </conditionalFormatting>
  <conditionalFormatting sqref="H17:H25">
    <cfRule type="top10" dxfId="3807" priority="30" rank="1"/>
  </conditionalFormatting>
  <conditionalFormatting sqref="I17:I25">
    <cfRule type="top10" dxfId="3806" priority="29" rank="1"/>
  </conditionalFormatting>
  <conditionalFormatting sqref="J17:J22 J24:J25">
    <cfRule type="top10" dxfId="3805" priority="28" rank="1"/>
  </conditionalFormatting>
  <conditionalFormatting sqref="K17:K25">
    <cfRule type="top10" dxfId="3804" priority="27" rank="1"/>
  </conditionalFormatting>
  <conditionalFormatting sqref="L17:L25">
    <cfRule type="top10" dxfId="3803" priority="26" rank="1"/>
  </conditionalFormatting>
  <conditionalFormatting sqref="M17:M25">
    <cfRule type="top10" dxfId="3802" priority="25" rank="1"/>
  </conditionalFormatting>
  <conditionalFormatting sqref="C17:C25">
    <cfRule type="top10" dxfId="3801" priority="24" rank="1"/>
  </conditionalFormatting>
  <conditionalFormatting sqref="C29:C34">
    <cfRule type="top10" dxfId="3800" priority="23" rank="1"/>
  </conditionalFormatting>
  <conditionalFormatting sqref="E17:E25">
    <cfRule type="top10" dxfId="3799" priority="22" rank="1"/>
  </conditionalFormatting>
  <conditionalFormatting sqref="F17:F25">
    <cfRule type="top10" dxfId="3798" priority="21" rank="1"/>
  </conditionalFormatting>
  <conditionalFormatting sqref="F8:F13">
    <cfRule type="top10" dxfId="3797" priority="20" rank="1"/>
  </conditionalFormatting>
  <conditionalFormatting sqref="O29:O34">
    <cfRule type="top10" dxfId="3796" priority="19" rank="1"/>
  </conditionalFormatting>
  <conditionalFormatting sqref="Q29:Q34">
    <cfRule type="top10" dxfId="3795" priority="18" rank="1"/>
  </conditionalFormatting>
  <conditionalFormatting sqref="R29:R34">
    <cfRule type="top10" dxfId="3794" priority="14" rank="1"/>
    <cfRule type="top10" dxfId="3793" priority="17" rank="1"/>
  </conditionalFormatting>
  <conditionalFormatting sqref="S29:S34">
    <cfRule type="top10" dxfId="3792" priority="16" rank="1"/>
  </conditionalFormatting>
  <conditionalFormatting sqref="T29:T34">
    <cfRule type="top10" dxfId="3791" priority="15" rank="1"/>
  </conditionalFormatting>
  <conditionalFormatting sqref="H10">
    <cfRule type="top10" dxfId="3790" priority="13" rank="1"/>
  </conditionalFormatting>
  <conditionalFormatting sqref="O18:O25">
    <cfRule type="top10" dxfId="3789" priority="12" percent="1" rank="10"/>
  </conditionalFormatting>
  <conditionalFormatting sqref="P18:P25">
    <cfRule type="top10" dxfId="3788" priority="11" percent="1" rank="10"/>
  </conditionalFormatting>
  <conditionalFormatting sqref="Q18:Q25">
    <cfRule type="top10" dxfId="3787" priority="10" percent="1" rank="10"/>
  </conditionalFormatting>
  <conditionalFormatting sqref="R18:R25">
    <cfRule type="top10" dxfId="3786" priority="9" percent="1" rank="10"/>
  </conditionalFormatting>
  <conditionalFormatting sqref="S18:S25">
    <cfRule type="top10" dxfId="3785" priority="8" percent="1" rank="10"/>
  </conditionalFormatting>
  <conditionalFormatting sqref="T18:T25">
    <cfRule type="top10" dxfId="3784" priority="7" percent="1" rank="10"/>
  </conditionalFormatting>
  <conditionalFormatting sqref="O17">
    <cfRule type="top10" dxfId="3783" priority="6" rank="1"/>
  </conditionalFormatting>
  <conditionalFormatting sqref="P17">
    <cfRule type="top10" dxfId="3782" priority="5" rank="1"/>
  </conditionalFormatting>
  <conditionalFormatting sqref="Q17">
    <cfRule type="top10" dxfId="3781" priority="4" rank="1"/>
  </conditionalFormatting>
  <conditionalFormatting sqref="R17">
    <cfRule type="top10" dxfId="3780" priority="3" rank="1"/>
  </conditionalFormatting>
  <conditionalFormatting sqref="S17">
    <cfRule type="top10" dxfId="3779" priority="2" rank="1"/>
  </conditionalFormatting>
  <conditionalFormatting sqref="T17">
    <cfRule type="top10" dxfId="3778" priority="1" rank="1"/>
  </conditionalFormatting>
  <pageMargins left="0.25" right="0.25" top="0.75" bottom="0.75" header="0.3" footer="0.3"/>
  <pageSetup scale="70" fitToHeight="0" orientation="landscape" r:id="rId2"/>
  <legacyDrawing r:id="rId3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U42"/>
  <sheetViews>
    <sheetView zoomScaleNormal="100" workbookViewId="0">
      <pane ySplit="2" topLeftCell="A3" activePane="bottomLeft" state="frozen"/>
      <selection pane="bottomLeft" activeCell="D20" sqref="D20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2" width="6.5703125" bestFit="1" customWidth="1"/>
    <col min="13" max="13" width="6.42578125" customWidth="1"/>
    <col min="15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1.9E-2</v>
      </c>
      <c r="P4" s="78">
        <f t="shared" si="1"/>
        <v>2.1000000000000001E-2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2.5999999999999999E-2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7.5000000000000002E-4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5.0000000000000001E-3</v>
      </c>
      <c r="N5" s="81"/>
      <c r="O5" s="80">
        <f t="shared" ref="O5:T5" si="3">MEDIAN(O8:O13)</f>
        <v>9.4999999999999998E-3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389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399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1.9E-2</v>
      </c>
      <c r="P9" s="37">
        <v>2.1000000000000001E-2</v>
      </c>
      <c r="Q9" s="65">
        <v>0.01</v>
      </c>
      <c r="R9" s="65">
        <v>1.0500000000000001E-2</v>
      </c>
      <c r="S9" s="65">
        <v>1.0999999999999999E-2</v>
      </c>
      <c r="T9" s="65">
        <v>2.5999999999999999E-2</v>
      </c>
      <c r="U9" s="9"/>
    </row>
    <row r="10" spans="1:21" x14ac:dyDescent="0.25">
      <c r="A10" s="9"/>
      <c r="B10" t="s">
        <v>48</v>
      </c>
      <c r="C10" s="82" t="s">
        <v>399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1.7000000000000001E-2</v>
      </c>
      <c r="P10" s="37">
        <v>1.7999999999999999E-2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2.2499999999999999E-2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1" x14ac:dyDescent="0.25">
      <c r="A12" s="9"/>
      <c r="B12" t="s">
        <v>49</v>
      </c>
      <c r="C12" s="87" t="s">
        <v>370</v>
      </c>
      <c r="D12" s="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370</v>
      </c>
      <c r="D13" s="23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1.9E-2</v>
      </c>
      <c r="P15" s="42">
        <f t="shared" si="5"/>
        <v>2.1000000000000001E-2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2.5999999999999999E-2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37" t="s">
        <v>4</v>
      </c>
      <c r="P17" s="37" t="s">
        <v>4</v>
      </c>
      <c r="Q17" s="37" t="s">
        <v>4</v>
      </c>
      <c r="R17" s="37" t="s">
        <v>4</v>
      </c>
      <c r="S17" s="37" t="s">
        <v>4</v>
      </c>
      <c r="T17" s="37" t="s">
        <v>4</v>
      </c>
    </row>
    <row r="18" spans="1:20" x14ac:dyDescent="0.25">
      <c r="B18" t="s">
        <v>362</v>
      </c>
      <c r="C18" s="68">
        <v>1.0500000000000001E-2</v>
      </c>
      <c r="D18" s="16"/>
      <c r="E18" s="64">
        <v>1.0999999999999999E-2</v>
      </c>
      <c r="F18" s="37" t="s">
        <v>4</v>
      </c>
      <c r="G18" s="16"/>
      <c r="H18" s="37">
        <v>0.01</v>
      </c>
      <c r="I18" s="37">
        <v>1.0500000000000001E-2</v>
      </c>
      <c r="J18" s="37">
        <v>1.0800000000000001E-2</v>
      </c>
      <c r="K18" s="37">
        <v>1.15E-2</v>
      </c>
      <c r="L18" s="37">
        <v>1.2999999999999999E-2</v>
      </c>
      <c r="M18" s="37">
        <v>1.4500000000000001E-2</v>
      </c>
      <c r="N18" s="16"/>
      <c r="O18" s="67">
        <v>0.02</v>
      </c>
      <c r="P18" s="68"/>
      <c r="Q18" s="67">
        <v>2.3300000000000001E-2</v>
      </c>
      <c r="R18" s="67">
        <v>2.5499999999999998E-2</v>
      </c>
      <c r="S18" s="67">
        <v>2.6100000000000002E-2</v>
      </c>
      <c r="T18" s="67">
        <v>2.8199999999999999E-2</v>
      </c>
    </row>
    <row r="19" spans="1:20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2.18E-2</v>
      </c>
      <c r="P20" s="67" t="s">
        <v>4</v>
      </c>
      <c r="Q20" s="67">
        <v>2.5600000000000001E-2</v>
      </c>
      <c r="R20" s="67">
        <v>2.7699999999999999E-2</v>
      </c>
      <c r="S20" s="67">
        <v>2.8000000000000001E-2</v>
      </c>
      <c r="T20" s="67">
        <v>3.0599999999999999E-2</v>
      </c>
    </row>
    <row r="21" spans="1:20" x14ac:dyDescent="0.25">
      <c r="B21" t="s">
        <v>57</v>
      </c>
      <c r="C21" s="75">
        <v>1.7999999999999999E-2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1.4500000000000001E-2</v>
      </c>
      <c r="S21" s="67">
        <v>1.6500000000000001E-2</v>
      </c>
      <c r="T21" s="67">
        <v>2.75E-2</v>
      </c>
    </row>
    <row r="22" spans="1:20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38">
        <v>0.01</v>
      </c>
      <c r="D23" s="19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0.02</v>
      </c>
      <c r="P23" s="37">
        <v>2.0500000000000001E-2</v>
      </c>
      <c r="Q23" s="37">
        <v>2.1499999999999998E-2</v>
      </c>
      <c r="R23" s="37">
        <v>2.3E-2</v>
      </c>
      <c r="S23" s="37">
        <v>2.4E-2</v>
      </c>
      <c r="T23" s="37">
        <v>2.5999999999999999E-2</v>
      </c>
    </row>
    <row r="24" spans="1:20" x14ac:dyDescent="0.25">
      <c r="B24" s="94" t="s">
        <v>402</v>
      </c>
      <c r="C24" s="70"/>
      <c r="D24" s="19"/>
      <c r="E24" s="37"/>
      <c r="F24" s="37"/>
      <c r="G24" s="19"/>
      <c r="H24" s="67"/>
      <c r="I24" s="67"/>
      <c r="J24" s="67"/>
      <c r="K24" s="67"/>
      <c r="L24" s="67"/>
      <c r="M24" s="67"/>
      <c r="N24" s="19"/>
      <c r="O24" s="67"/>
      <c r="P24" s="67"/>
      <c r="Q24" s="67"/>
      <c r="R24" s="67"/>
      <c r="S24" s="67"/>
      <c r="T24" s="67"/>
    </row>
    <row r="25" spans="1:20" x14ac:dyDescent="0.25">
      <c r="B25" t="s">
        <v>23</v>
      </c>
      <c r="C25" s="68" t="s">
        <v>398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2.0500000000000001E-2</v>
      </c>
      <c r="P25" s="67" t="s">
        <v>4</v>
      </c>
      <c r="Q25" s="67">
        <v>2.1499999999999998E-2</v>
      </c>
      <c r="R25" s="67">
        <v>2.2499999999999999E-2</v>
      </c>
      <c r="S25" s="67">
        <v>2.35E-2</v>
      </c>
      <c r="T25" s="67">
        <v>2.5000000000000001E-2</v>
      </c>
    </row>
    <row r="26" spans="1:20" x14ac:dyDescent="0.25">
      <c r="A26" s="9" t="s">
        <v>24</v>
      </c>
      <c r="C26" s="71"/>
      <c r="D26" s="71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1.0999999999999999E-2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2.18E-2</v>
      </c>
      <c r="P27" s="42">
        <f t="shared" si="7"/>
        <v>2.0500000000000001E-2</v>
      </c>
      <c r="Q27" s="42">
        <f t="shared" si="7"/>
        <v>2.5600000000000001E-2</v>
      </c>
      <c r="R27" s="42">
        <f t="shared" si="7"/>
        <v>2.7699999999999999E-2</v>
      </c>
      <c r="S27" s="42">
        <f t="shared" si="7"/>
        <v>2.8000000000000001E-2</v>
      </c>
      <c r="T27" s="42">
        <f t="shared" si="7"/>
        <v>3.0599999999999999E-2</v>
      </c>
    </row>
    <row r="28" spans="1:20" x14ac:dyDescent="0.25">
      <c r="A28" s="9"/>
    </row>
    <row r="29" spans="1:20" x14ac:dyDescent="0.25">
      <c r="B29" t="s">
        <v>25</v>
      </c>
      <c r="C29" s="68">
        <v>1.9E-2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2.4E-2</v>
      </c>
      <c r="P29" s="68" t="s">
        <v>4</v>
      </c>
      <c r="Q29" s="67">
        <v>2.5999999999999999E-2</v>
      </c>
      <c r="R29" s="67">
        <v>2.75E-2</v>
      </c>
      <c r="S29" s="67">
        <v>2.9000000000000001E-2</v>
      </c>
      <c r="T29" s="67">
        <v>3.1E-2</v>
      </c>
    </row>
    <row r="30" spans="1:20" x14ac:dyDescent="0.25">
      <c r="B30" t="s">
        <v>28</v>
      </c>
      <c r="C30" s="68">
        <v>1.8499999999999999E-2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2.4E-2</v>
      </c>
      <c r="P30" s="68" t="s">
        <v>4</v>
      </c>
      <c r="Q30" s="67">
        <v>2.5999999999999999E-2</v>
      </c>
      <c r="R30" s="67">
        <v>2.75E-2</v>
      </c>
      <c r="S30" s="67">
        <v>2.9000000000000001E-2</v>
      </c>
      <c r="T30" s="67">
        <v>3.1E-2</v>
      </c>
    </row>
    <row r="31" spans="1:20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2.3E-2</v>
      </c>
      <c r="P31" s="68" t="s">
        <v>4</v>
      </c>
      <c r="Q31" s="68">
        <v>2.5000000000000001E-2</v>
      </c>
      <c r="R31" s="68">
        <v>2.6499999999999999E-2</v>
      </c>
      <c r="S31" s="68">
        <v>2.8000000000000001E-2</v>
      </c>
      <c r="T31" s="68">
        <v>0.03</v>
      </c>
    </row>
    <row r="32" spans="1:20" x14ac:dyDescent="0.25">
      <c r="B32" t="s">
        <v>30</v>
      </c>
      <c r="C32" s="68">
        <v>1.8499999999999999E-2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2.4500000000000001E-2</v>
      </c>
      <c r="P32" s="68"/>
      <c r="Q32" s="69">
        <v>2.5999999999999999E-2</v>
      </c>
      <c r="R32" s="69">
        <v>2.75E-2</v>
      </c>
      <c r="S32" s="69">
        <v>2.9000000000000001E-2</v>
      </c>
      <c r="T32" s="69">
        <v>3.1E-2</v>
      </c>
    </row>
    <row r="33" spans="1:21" x14ac:dyDescent="0.25">
      <c r="B33" t="s">
        <v>247</v>
      </c>
      <c r="C33" s="68">
        <v>1.8499999999999999E-2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2.4E-2</v>
      </c>
      <c r="P33" s="68"/>
      <c r="Q33" s="68">
        <v>2.5999999999999999E-2</v>
      </c>
      <c r="R33" s="68">
        <v>2.75E-2</v>
      </c>
      <c r="S33" s="68">
        <v>2.9000000000000001E-2</v>
      </c>
      <c r="T33" s="68">
        <v>3.1E-2</v>
      </c>
    </row>
    <row r="34" spans="1:21" x14ac:dyDescent="0.25">
      <c r="B34" t="s">
        <v>36</v>
      </c>
      <c r="C34" s="68">
        <v>0.02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2.1499999999999998E-2</v>
      </c>
      <c r="P34" s="68" t="s">
        <v>4</v>
      </c>
      <c r="Q34" s="67">
        <v>2.4E-2</v>
      </c>
      <c r="R34" s="67">
        <v>2.5000000000000001E-2</v>
      </c>
      <c r="S34" s="67">
        <v>2.6499999999999999E-2</v>
      </c>
      <c r="T34" s="67">
        <v>0.03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0.02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2.4500000000000001E-2</v>
      </c>
      <c r="P36" s="42" t="s">
        <v>4</v>
      </c>
      <c r="Q36" s="42">
        <f>MAX(Q29:Q34)</f>
        <v>2.5999999999999999E-2</v>
      </c>
      <c r="R36" s="42">
        <f>MAX(R29:R34)</f>
        <v>2.75E-2</v>
      </c>
      <c r="S36" s="42">
        <f>MAX(S29:S34)</f>
        <v>2.9000000000000001E-2</v>
      </c>
      <c r="T36" s="42">
        <f>MAX(T29:T34)</f>
        <v>3.1E-2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0.01</v>
      </c>
      <c r="D38" s="12"/>
      <c r="E38" s="83">
        <v>8.5000000000000006E-3</v>
      </c>
      <c r="F38" s="80">
        <v>9.4999999999999998E-3</v>
      </c>
      <c r="G38" s="12"/>
      <c r="H38" s="80">
        <v>0.01</v>
      </c>
      <c r="I38" s="80">
        <v>1.0500000000000001E-2</v>
      </c>
      <c r="J38" s="80">
        <v>1.0800000000000001E-2</v>
      </c>
      <c r="K38" s="80">
        <v>1.15E-2</v>
      </c>
      <c r="L38" s="80">
        <v>1.2999999999999999E-2</v>
      </c>
      <c r="M38" s="80">
        <v>1.4500000000000001E-2</v>
      </c>
      <c r="N38" s="61"/>
      <c r="O38" s="80">
        <v>0.02</v>
      </c>
      <c r="P38" s="80">
        <v>2.1999999999999999E-2</v>
      </c>
      <c r="Q38" s="80">
        <v>2.3199999999999998E-2</v>
      </c>
      <c r="R38" s="80">
        <v>2.5499999999999998E-2</v>
      </c>
      <c r="S38" s="80">
        <v>2.6100000000000002E-2</v>
      </c>
      <c r="T38" s="80">
        <v>2.8199999999999999E-2</v>
      </c>
    </row>
    <row r="39" spans="1:21" x14ac:dyDescent="0.25">
      <c r="B39" s="9" t="s">
        <v>392</v>
      </c>
      <c r="C39" s="78">
        <v>0.01</v>
      </c>
      <c r="D39" s="12"/>
      <c r="E39" s="83">
        <v>8.9999999999999993E-3</v>
      </c>
      <c r="F39" s="80">
        <v>0.01</v>
      </c>
      <c r="G39" s="12"/>
      <c r="H39" s="80">
        <v>1.0500000000000001E-2</v>
      </c>
      <c r="I39" s="80">
        <v>1.0999999999999999E-2</v>
      </c>
      <c r="J39" s="80">
        <v>1.15E-2</v>
      </c>
      <c r="K39" s="80">
        <v>1.2E-2</v>
      </c>
      <c r="L39" s="80">
        <v>1.35E-2</v>
      </c>
      <c r="M39" s="80">
        <v>1.4999999999999999E-2</v>
      </c>
      <c r="N39" s="61"/>
      <c r="O39" s="80">
        <v>2.0500000000000001E-2</v>
      </c>
      <c r="P39" s="80">
        <v>2.2499999999999999E-2</v>
      </c>
      <c r="Q39" s="80">
        <v>2.35E-2</v>
      </c>
      <c r="R39" s="80">
        <v>2.5999999999999999E-2</v>
      </c>
      <c r="S39" s="80">
        <v>2.6499999999999999E-2</v>
      </c>
      <c r="T39" s="80">
        <v>2.8500000000000001E-2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1.55E-2</v>
      </c>
      <c r="F40" s="78">
        <v>1.6500000000000001E-2</v>
      </c>
      <c r="G40" s="12"/>
      <c r="H40" s="78">
        <v>1.6500000000000001E-2</v>
      </c>
      <c r="I40" s="78">
        <v>1.6500000000000001E-2</v>
      </c>
      <c r="J40" s="78">
        <v>1.6500000000000001E-2</v>
      </c>
      <c r="K40" s="78">
        <v>1.7500000000000002E-2</v>
      </c>
      <c r="L40" s="78">
        <v>1.7999999999999999E-2</v>
      </c>
      <c r="M40" s="78">
        <v>1.8499999999999999E-2</v>
      </c>
      <c r="N40" s="60"/>
      <c r="O40" s="78">
        <v>2.2499999999999999E-2</v>
      </c>
      <c r="P40" s="78">
        <v>2.5000000000000001E-2</v>
      </c>
      <c r="Q40" s="78">
        <v>2.5999999999999999E-2</v>
      </c>
      <c r="R40" s="78">
        <v>2.8500000000000001E-2</v>
      </c>
      <c r="S40" s="78">
        <v>0.03</v>
      </c>
      <c r="T40" s="78">
        <v>3.15E-2</v>
      </c>
    </row>
    <row r="41" spans="1:21" x14ac:dyDescent="0.25">
      <c r="B41" t="s">
        <v>256</v>
      </c>
    </row>
    <row r="42" spans="1:21" x14ac:dyDescent="0.25">
      <c r="B42" t="s">
        <v>401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D20" sqref="D20"/>
      <pageMargins left="0.25" right="0.25" top="0.75" bottom="0.75" header="0.3" footer="0.3"/>
      <pageSetup scale="72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3777" priority="48" operator="greaterThan">
      <formula>0.0165</formula>
    </cfRule>
  </conditionalFormatting>
  <conditionalFormatting sqref="N23">
    <cfRule type="cellIs" dxfId="3776" priority="47" operator="greaterThan">
      <formula>0.018</formula>
    </cfRule>
  </conditionalFormatting>
  <conditionalFormatting sqref="C22:D22 D24">
    <cfRule type="cellIs" dxfId="3775" priority="46" operator="greaterThan">
      <formula>0.0165</formula>
    </cfRule>
  </conditionalFormatting>
  <conditionalFormatting sqref="G5:G6">
    <cfRule type="cellIs" dxfId="3774" priority="45" operator="greaterThan">
      <formula>0.0165</formula>
    </cfRule>
  </conditionalFormatting>
  <conditionalFormatting sqref="G24">
    <cfRule type="cellIs" dxfId="3773" priority="44" operator="greaterThan">
      <formula>0.0165</formula>
    </cfRule>
  </conditionalFormatting>
  <conditionalFormatting sqref="C8:C13">
    <cfRule type="top10" dxfId="3772" priority="43" rank="1"/>
  </conditionalFormatting>
  <conditionalFormatting sqref="E8:E9 E11:E12">
    <cfRule type="top10" dxfId="3771" priority="42" rank="1"/>
  </conditionalFormatting>
  <conditionalFormatting sqref="H8:H9 H11:H13">
    <cfRule type="top10" dxfId="3770" priority="41" rank="1"/>
  </conditionalFormatting>
  <conditionalFormatting sqref="I8:I9 I11:I13">
    <cfRule type="top10" dxfId="3769" priority="40" rank="1"/>
  </conditionalFormatting>
  <conditionalFormatting sqref="K8:K9 K11:K13">
    <cfRule type="top10" dxfId="3768" priority="39" rank="1"/>
  </conditionalFormatting>
  <conditionalFormatting sqref="L8:L13">
    <cfRule type="top10" dxfId="3767" priority="38" rank="1"/>
  </conditionalFormatting>
  <conditionalFormatting sqref="M8:M13">
    <cfRule type="top10" dxfId="3766" priority="37" rank="1"/>
  </conditionalFormatting>
  <conditionalFormatting sqref="O8:O13">
    <cfRule type="top10" dxfId="3765" priority="36" rank="1"/>
  </conditionalFormatting>
  <conditionalFormatting sqref="P8:P13">
    <cfRule type="top10" dxfId="3764" priority="35" rank="1"/>
  </conditionalFormatting>
  <conditionalFormatting sqref="Q8:Q13">
    <cfRule type="top10" dxfId="3763" priority="34" rank="1"/>
  </conditionalFormatting>
  <conditionalFormatting sqref="R8:R13">
    <cfRule type="top10" dxfId="3762" priority="33" rank="1"/>
  </conditionalFormatting>
  <conditionalFormatting sqref="S8:S13">
    <cfRule type="top10" dxfId="3761" priority="32" rank="1"/>
  </conditionalFormatting>
  <conditionalFormatting sqref="T8:T13">
    <cfRule type="top10" dxfId="3760" priority="31" rank="1"/>
  </conditionalFormatting>
  <conditionalFormatting sqref="H17:H25">
    <cfRule type="top10" dxfId="3759" priority="30" rank="1"/>
  </conditionalFormatting>
  <conditionalFormatting sqref="I17:I25">
    <cfRule type="top10" dxfId="3758" priority="29" rank="1"/>
  </conditionalFormatting>
  <conditionalFormatting sqref="J17:J22 J24:J25">
    <cfRule type="top10" dxfId="3757" priority="28" rank="1"/>
  </conditionalFormatting>
  <conditionalFormatting sqref="K17:K25">
    <cfRule type="top10" dxfId="3756" priority="27" rank="1"/>
  </conditionalFormatting>
  <conditionalFormatting sqref="L17:L25">
    <cfRule type="top10" dxfId="3755" priority="26" rank="1"/>
  </conditionalFormatting>
  <conditionalFormatting sqref="M17:M25">
    <cfRule type="top10" dxfId="3754" priority="25" rank="1"/>
  </conditionalFormatting>
  <conditionalFormatting sqref="C17:C25">
    <cfRule type="top10" dxfId="3753" priority="24" rank="1"/>
  </conditionalFormatting>
  <conditionalFormatting sqref="C29:C34">
    <cfRule type="top10" dxfId="3752" priority="23" rank="1"/>
  </conditionalFormatting>
  <conditionalFormatting sqref="E17:E25">
    <cfRule type="top10" dxfId="3751" priority="22" rank="1"/>
  </conditionalFormatting>
  <conditionalFormatting sqref="F17:F25">
    <cfRule type="top10" dxfId="3750" priority="21" rank="1"/>
  </conditionalFormatting>
  <conditionalFormatting sqref="F8:F13">
    <cfRule type="top10" dxfId="3749" priority="20" rank="1"/>
  </conditionalFormatting>
  <conditionalFormatting sqref="O29:O34">
    <cfRule type="top10" dxfId="3748" priority="19" rank="1"/>
  </conditionalFormatting>
  <conditionalFormatting sqref="Q29:Q34">
    <cfRule type="top10" dxfId="3747" priority="18" rank="1"/>
  </conditionalFormatting>
  <conditionalFormatting sqref="R29:R34">
    <cfRule type="top10" dxfId="3746" priority="14" rank="1"/>
    <cfRule type="top10" dxfId="3745" priority="17" rank="1"/>
  </conditionalFormatting>
  <conditionalFormatting sqref="S29:S34">
    <cfRule type="top10" dxfId="3744" priority="16" rank="1"/>
  </conditionalFormatting>
  <conditionalFormatting sqref="T29:T34">
    <cfRule type="top10" dxfId="3743" priority="15" rank="1"/>
  </conditionalFormatting>
  <conditionalFormatting sqref="H10">
    <cfRule type="top10" dxfId="3742" priority="13" rank="1"/>
  </conditionalFormatting>
  <conditionalFormatting sqref="O18:O25">
    <cfRule type="top10" dxfId="3741" priority="12" percent="1" rank="10"/>
  </conditionalFormatting>
  <conditionalFormatting sqref="P18:P25">
    <cfRule type="top10" dxfId="3740" priority="11" percent="1" rank="10"/>
  </conditionalFormatting>
  <conditionalFormatting sqref="Q18:Q25">
    <cfRule type="top10" dxfId="3739" priority="10" percent="1" rank="10"/>
  </conditionalFormatting>
  <conditionalFormatting sqref="R18:R25">
    <cfRule type="top10" dxfId="3738" priority="9" percent="1" rank="10"/>
  </conditionalFormatting>
  <conditionalFormatting sqref="S18:S25">
    <cfRule type="top10" dxfId="3737" priority="8" percent="1" rank="10"/>
  </conditionalFormatting>
  <conditionalFormatting sqref="T18:T25">
    <cfRule type="top10" dxfId="3736" priority="7" percent="1" rank="10"/>
  </conditionalFormatting>
  <conditionalFormatting sqref="O17">
    <cfRule type="top10" dxfId="3735" priority="6" rank="1"/>
  </conditionalFormatting>
  <conditionalFormatting sqref="P17">
    <cfRule type="top10" dxfId="3734" priority="5" rank="1"/>
  </conditionalFormatting>
  <conditionalFormatting sqref="Q17">
    <cfRule type="top10" dxfId="3733" priority="4" rank="1"/>
  </conditionalFormatting>
  <conditionalFormatting sqref="R17">
    <cfRule type="top10" dxfId="3732" priority="3" rank="1"/>
  </conditionalFormatting>
  <conditionalFormatting sqref="S17">
    <cfRule type="top10" dxfId="3731" priority="2" rank="1"/>
  </conditionalFormatting>
  <conditionalFormatting sqref="T17">
    <cfRule type="top10" dxfId="3730" priority="1" rank="1"/>
  </conditionalFormatting>
  <pageMargins left="0.25" right="0.25" top="0.75" bottom="0.75" header="0.3" footer="0.3"/>
  <pageSetup scale="72" fitToHeight="0" orientation="landscape" r:id="rId2"/>
  <legacyDrawing r:id="rId3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U42"/>
  <sheetViews>
    <sheetView zoomScaleNormal="100" workbookViewId="0">
      <pane ySplit="2" topLeftCell="A3" activePane="bottomLeft" state="frozen"/>
      <selection pane="bottomLeft" activeCell="A20" sqref="A20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2" width="6.5703125" bestFit="1" customWidth="1"/>
    <col min="13" max="13" width="6.42578125" customWidth="1"/>
    <col min="15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1.7000000000000001E-2</v>
      </c>
      <c r="P4" s="78">
        <f t="shared" si="1"/>
        <v>1.7999999999999999E-2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2.2499999999999999E-2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7.5000000000000002E-4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5.0000000000000001E-3</v>
      </c>
      <c r="N5" s="81"/>
      <c r="O5" s="80">
        <f t="shared" ref="O5:T5" si="3">MEDIAN(O8:O13)</f>
        <v>9.4999999999999998E-3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389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399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1.7000000000000001E-2</v>
      </c>
      <c r="P9" s="37">
        <v>1.7999999999999999E-2</v>
      </c>
      <c r="Q9" s="65">
        <v>0.01</v>
      </c>
      <c r="R9" s="65">
        <v>1.0500000000000001E-2</v>
      </c>
      <c r="S9" s="65">
        <v>1.0999999999999999E-2</v>
      </c>
      <c r="T9" s="65">
        <v>2.2499999999999999E-2</v>
      </c>
      <c r="U9" s="9"/>
    </row>
    <row r="10" spans="1:21" x14ac:dyDescent="0.25">
      <c r="A10" s="9"/>
      <c r="B10" t="s">
        <v>48</v>
      </c>
      <c r="C10" s="82" t="s">
        <v>399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1.7000000000000001E-2</v>
      </c>
      <c r="P10" s="37">
        <v>1.7999999999999999E-2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2.2499999999999999E-2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1" x14ac:dyDescent="0.25">
      <c r="A12" s="9"/>
      <c r="B12" t="s">
        <v>49</v>
      </c>
      <c r="C12" s="87" t="s">
        <v>370</v>
      </c>
      <c r="D12" s="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370</v>
      </c>
      <c r="D13" s="23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1.7000000000000001E-2</v>
      </c>
      <c r="P15" s="42">
        <f t="shared" si="5"/>
        <v>1.7999999999999999E-2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2.2499999999999999E-2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37" t="s">
        <v>4</v>
      </c>
      <c r="P17" s="37" t="s">
        <v>4</v>
      </c>
      <c r="Q17" s="37" t="s">
        <v>4</v>
      </c>
      <c r="R17" s="37" t="s">
        <v>4</v>
      </c>
      <c r="S17" s="37" t="s">
        <v>4</v>
      </c>
      <c r="T17" s="37" t="s">
        <v>4</v>
      </c>
    </row>
    <row r="18" spans="1:20" x14ac:dyDescent="0.25">
      <c r="B18" t="s">
        <v>362</v>
      </c>
      <c r="C18" s="68">
        <v>1.0500000000000001E-2</v>
      </c>
      <c r="D18" s="16"/>
      <c r="E18" s="64">
        <v>1.0999999999999999E-2</v>
      </c>
      <c r="F18" s="37" t="s">
        <v>4</v>
      </c>
      <c r="G18" s="16"/>
      <c r="H18" s="37">
        <v>0.01</v>
      </c>
      <c r="I18" s="37">
        <v>1.0500000000000001E-2</v>
      </c>
      <c r="J18" s="37">
        <v>1.0800000000000001E-2</v>
      </c>
      <c r="K18" s="37">
        <v>1.15E-2</v>
      </c>
      <c r="L18" s="37">
        <v>1.2999999999999999E-2</v>
      </c>
      <c r="M18" s="37">
        <v>1.4500000000000001E-2</v>
      </c>
      <c r="N18" s="16"/>
      <c r="O18" s="67">
        <v>1.9E-2</v>
      </c>
      <c r="P18" s="68"/>
      <c r="Q18" s="67">
        <v>2.35E-2</v>
      </c>
      <c r="R18" s="67">
        <v>2.5000000000000001E-2</v>
      </c>
      <c r="S18" s="67">
        <v>2.6499999999999999E-2</v>
      </c>
      <c r="T18" s="67">
        <v>2.8500000000000001E-2</v>
      </c>
    </row>
    <row r="19" spans="1:20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2.0500000000000001E-2</v>
      </c>
      <c r="P20" s="67" t="s">
        <v>4</v>
      </c>
      <c r="Q20" s="67">
        <v>2.5000000000000001E-2</v>
      </c>
      <c r="R20" s="67">
        <v>2.7E-2</v>
      </c>
      <c r="S20" s="67">
        <v>2.75E-2</v>
      </c>
      <c r="T20" s="67">
        <v>0.03</v>
      </c>
    </row>
    <row r="21" spans="1:20" x14ac:dyDescent="0.25">
      <c r="B21" t="s">
        <v>57</v>
      </c>
      <c r="C21" s="75">
        <v>1.7999999999999999E-2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1.4500000000000001E-2</v>
      </c>
      <c r="S21" s="67">
        <v>1.6500000000000001E-2</v>
      </c>
      <c r="T21" s="67">
        <v>2.75E-2</v>
      </c>
    </row>
    <row r="22" spans="1:20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38">
        <v>0.01</v>
      </c>
      <c r="D23" s="19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0.02</v>
      </c>
      <c r="P23" s="37">
        <v>1.8499999999999999E-2</v>
      </c>
      <c r="Q23" s="37">
        <v>0.02</v>
      </c>
      <c r="R23" s="37">
        <v>0.02</v>
      </c>
      <c r="S23" s="37">
        <v>1.55E-2</v>
      </c>
      <c r="T23" s="37">
        <v>2.2499999999999999E-2</v>
      </c>
    </row>
    <row r="24" spans="1:20" x14ac:dyDescent="0.25">
      <c r="B24" s="94" t="s">
        <v>402</v>
      </c>
      <c r="C24" s="70"/>
      <c r="D24" s="19"/>
      <c r="E24" s="37"/>
      <c r="F24" s="37"/>
      <c r="G24" s="19"/>
      <c r="H24" s="67"/>
      <c r="I24" s="67"/>
      <c r="J24" s="67"/>
      <c r="K24" s="67"/>
      <c r="L24" s="67"/>
      <c r="M24" s="67"/>
      <c r="N24" s="19"/>
      <c r="O24" s="67"/>
      <c r="P24" s="67"/>
      <c r="Q24" s="67"/>
      <c r="R24" s="67"/>
      <c r="S24" s="67"/>
      <c r="T24" s="67"/>
    </row>
    <row r="25" spans="1:20" x14ac:dyDescent="0.25">
      <c r="B25" t="s">
        <v>23</v>
      </c>
      <c r="C25" s="68" t="s">
        <v>398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2.0500000000000001E-2</v>
      </c>
      <c r="R25" s="67">
        <v>2.2499999999999999E-2</v>
      </c>
      <c r="S25" s="67">
        <v>2.35E-2</v>
      </c>
      <c r="T25" s="67">
        <v>2.5000000000000001E-2</v>
      </c>
    </row>
    <row r="26" spans="1:20" x14ac:dyDescent="0.25">
      <c r="A26" s="9" t="s">
        <v>24</v>
      </c>
      <c r="C26" s="71"/>
      <c r="D26" s="71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1.0999999999999999E-2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2.0500000000000001E-2</v>
      </c>
      <c r="P27" s="42">
        <f t="shared" si="7"/>
        <v>1.8499999999999999E-2</v>
      </c>
      <c r="Q27" s="42">
        <f t="shared" si="7"/>
        <v>2.5000000000000001E-2</v>
      </c>
      <c r="R27" s="42">
        <f t="shared" si="7"/>
        <v>2.7E-2</v>
      </c>
      <c r="S27" s="42">
        <f t="shared" si="7"/>
        <v>2.75E-2</v>
      </c>
      <c r="T27" s="42">
        <f t="shared" si="7"/>
        <v>0.03</v>
      </c>
    </row>
    <row r="28" spans="1:20" x14ac:dyDescent="0.25">
      <c r="A28" s="9"/>
    </row>
    <row r="29" spans="1:20" x14ac:dyDescent="0.25">
      <c r="B29" t="s">
        <v>25</v>
      </c>
      <c r="C29" s="68">
        <v>1.9E-2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2.2499999999999999E-2</v>
      </c>
      <c r="P29" s="68" t="s">
        <v>4</v>
      </c>
      <c r="Q29" s="67">
        <v>2.4500000000000001E-2</v>
      </c>
      <c r="R29" s="67">
        <v>2.5999999999999999E-2</v>
      </c>
      <c r="S29" s="67">
        <v>2.75E-2</v>
      </c>
      <c r="T29" s="67">
        <v>2.9000000000000001E-2</v>
      </c>
    </row>
    <row r="30" spans="1:20" x14ac:dyDescent="0.25">
      <c r="B30" t="s">
        <v>28</v>
      </c>
      <c r="C30" s="68">
        <v>1.8499999999999999E-2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2.2499999999999999E-2</v>
      </c>
      <c r="P30" s="68" t="s">
        <v>4</v>
      </c>
      <c r="Q30" s="67">
        <v>2.4500000000000001E-2</v>
      </c>
      <c r="R30" s="67">
        <v>2.5999999999999999E-2</v>
      </c>
      <c r="S30" s="67">
        <v>2.75E-2</v>
      </c>
      <c r="T30" s="67">
        <v>2.9000000000000001E-2</v>
      </c>
    </row>
    <row r="31" spans="1:20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2.1499999999999998E-2</v>
      </c>
      <c r="P31" s="68" t="s">
        <v>4</v>
      </c>
      <c r="Q31" s="68">
        <v>2.35E-2</v>
      </c>
      <c r="R31" s="68">
        <v>2.5000000000000001E-2</v>
      </c>
      <c r="S31" s="68">
        <v>2.6499999999999999E-2</v>
      </c>
      <c r="T31" s="68">
        <v>2.8000000000000001E-2</v>
      </c>
    </row>
    <row r="32" spans="1:20" x14ac:dyDescent="0.25">
      <c r="B32" t="s">
        <v>30</v>
      </c>
      <c r="C32" s="68">
        <v>1.8499999999999999E-2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2.3E-2</v>
      </c>
      <c r="P32" s="68"/>
      <c r="Q32" s="69">
        <v>2.4500000000000001E-2</v>
      </c>
      <c r="R32" s="69">
        <v>2.5999999999999999E-2</v>
      </c>
      <c r="S32" s="69">
        <v>2.75E-2</v>
      </c>
      <c r="T32" s="69">
        <v>0.03</v>
      </c>
    </row>
    <row r="33" spans="1:21" x14ac:dyDescent="0.25">
      <c r="B33" t="s">
        <v>247</v>
      </c>
      <c r="C33" s="68">
        <v>1.8499999999999999E-2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2.2499999999999999E-2</v>
      </c>
      <c r="P33" s="68"/>
      <c r="Q33" s="68">
        <v>2.4500000000000001E-2</v>
      </c>
      <c r="R33" s="68">
        <v>2.5999999999999999E-2</v>
      </c>
      <c r="S33" s="68">
        <v>2.75E-2</v>
      </c>
      <c r="T33" s="68">
        <v>2.9000000000000001E-2</v>
      </c>
    </row>
    <row r="34" spans="1:21" x14ac:dyDescent="0.25">
      <c r="B34" t="s">
        <v>36</v>
      </c>
      <c r="C34" s="68">
        <v>0.02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2.1499999999999998E-2</v>
      </c>
      <c r="P34" s="68" t="s">
        <v>4</v>
      </c>
      <c r="Q34" s="67">
        <v>2.4E-2</v>
      </c>
      <c r="R34" s="67">
        <v>2.5000000000000001E-2</v>
      </c>
      <c r="S34" s="67">
        <v>2.6499999999999999E-2</v>
      </c>
      <c r="T34" s="67">
        <v>0.03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0.02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2.3E-2</v>
      </c>
      <c r="P36" s="42" t="s">
        <v>4</v>
      </c>
      <c r="Q36" s="42">
        <f>MAX(Q29:Q34)</f>
        <v>2.4500000000000001E-2</v>
      </c>
      <c r="R36" s="42">
        <f>MAX(R29:R34)</f>
        <v>2.5999999999999999E-2</v>
      </c>
      <c r="S36" s="42">
        <f>MAX(S29:S34)</f>
        <v>2.75E-2</v>
      </c>
      <c r="T36" s="42">
        <f>MAX(T29:T34)</f>
        <v>0.03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0.01</v>
      </c>
      <c r="D38" s="12"/>
      <c r="E38" s="83">
        <v>8.5000000000000006E-3</v>
      </c>
      <c r="F38" s="80">
        <v>9.4999999999999998E-3</v>
      </c>
      <c r="G38" s="12"/>
      <c r="H38" s="80">
        <v>0.01</v>
      </c>
      <c r="I38" s="80">
        <v>1.0500000000000001E-2</v>
      </c>
      <c r="J38" s="80">
        <v>1.0800000000000001E-2</v>
      </c>
      <c r="K38" s="80">
        <v>1.15E-2</v>
      </c>
      <c r="L38" s="80">
        <v>1.2999999999999999E-2</v>
      </c>
      <c r="M38" s="80">
        <v>1.35E-2</v>
      </c>
      <c r="N38" s="61"/>
      <c r="O38" s="80">
        <v>1.9E-2</v>
      </c>
      <c r="P38" s="80">
        <v>2.1499999999999998E-2</v>
      </c>
      <c r="Q38" s="80">
        <v>2.2700000000000001E-2</v>
      </c>
      <c r="R38" s="80">
        <v>2.46E-2</v>
      </c>
      <c r="S38" s="80">
        <v>2.5999999999999999E-2</v>
      </c>
      <c r="T38" s="80">
        <v>2.8000000000000001E-2</v>
      </c>
    </row>
    <row r="39" spans="1:21" x14ac:dyDescent="0.25">
      <c r="B39" s="9" t="s">
        <v>392</v>
      </c>
      <c r="C39" s="78">
        <v>0.01</v>
      </c>
      <c r="D39" s="12"/>
      <c r="E39" s="83">
        <v>8.9999999999999993E-3</v>
      </c>
      <c r="F39" s="80">
        <v>0.01</v>
      </c>
      <c r="G39" s="12"/>
      <c r="H39" s="80">
        <v>1.0500000000000001E-2</v>
      </c>
      <c r="I39" s="80">
        <v>1.0999999999999999E-2</v>
      </c>
      <c r="J39" s="80">
        <v>1.15E-2</v>
      </c>
      <c r="K39" s="80">
        <v>1.2E-2</v>
      </c>
      <c r="L39" s="80">
        <v>1.35E-2</v>
      </c>
      <c r="M39" s="80">
        <v>1.4500000000000001E-2</v>
      </c>
      <c r="N39" s="61"/>
      <c r="O39" s="80">
        <v>1.95E-2</v>
      </c>
      <c r="P39" s="80">
        <v>2.1999999999999999E-2</v>
      </c>
      <c r="Q39" s="80">
        <v>2.35E-2</v>
      </c>
      <c r="R39" s="80">
        <v>2.5499999999999998E-2</v>
      </c>
      <c r="S39" s="80">
        <v>2.6499999999999999E-2</v>
      </c>
      <c r="T39" s="80">
        <v>2.8500000000000001E-2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1.55E-2</v>
      </c>
      <c r="F40" s="78">
        <v>1.6500000000000001E-2</v>
      </c>
      <c r="G40" s="12"/>
      <c r="H40" s="78">
        <v>1.6500000000000001E-2</v>
      </c>
      <c r="I40" s="78">
        <v>1.6500000000000001E-2</v>
      </c>
      <c r="J40" s="78">
        <v>1.6500000000000001E-2</v>
      </c>
      <c r="K40" s="78">
        <v>1.7500000000000002E-2</v>
      </c>
      <c r="L40" s="78">
        <v>1.7999999999999999E-2</v>
      </c>
      <c r="M40" s="78">
        <v>1.8499999999999999E-2</v>
      </c>
      <c r="N40" s="60"/>
      <c r="O40" s="78">
        <v>0.02</v>
      </c>
      <c r="P40" s="78">
        <v>2.2499999999999999E-2</v>
      </c>
      <c r="Q40" s="78">
        <v>2.35E-2</v>
      </c>
      <c r="R40" s="78">
        <v>2.6499999999999999E-2</v>
      </c>
      <c r="S40" s="78">
        <v>2.75E-2</v>
      </c>
      <c r="T40" s="78">
        <v>0.03</v>
      </c>
    </row>
    <row r="41" spans="1:21" x14ac:dyDescent="0.25">
      <c r="B41" t="s">
        <v>256</v>
      </c>
    </row>
    <row r="42" spans="1:21" x14ac:dyDescent="0.25">
      <c r="B42" t="s">
        <v>401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A20" sqref="A20"/>
      <pageMargins left="0.25" right="0.25" top="0.75" bottom="0.75" header="0.3" footer="0.3"/>
      <pageSetup scale="72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3729" priority="48" operator="greaterThan">
      <formula>0.0165</formula>
    </cfRule>
  </conditionalFormatting>
  <conditionalFormatting sqref="N23">
    <cfRule type="cellIs" dxfId="3728" priority="47" operator="greaterThan">
      <formula>0.018</formula>
    </cfRule>
  </conditionalFormatting>
  <conditionalFormatting sqref="C22:D22 D24">
    <cfRule type="cellIs" dxfId="3727" priority="46" operator="greaterThan">
      <formula>0.0165</formula>
    </cfRule>
  </conditionalFormatting>
  <conditionalFormatting sqref="G5:G6">
    <cfRule type="cellIs" dxfId="3726" priority="45" operator="greaterThan">
      <formula>0.0165</formula>
    </cfRule>
  </conditionalFormatting>
  <conditionalFormatting sqref="G24">
    <cfRule type="cellIs" dxfId="3725" priority="44" operator="greaterThan">
      <formula>0.0165</formula>
    </cfRule>
  </conditionalFormatting>
  <conditionalFormatting sqref="C8:C13">
    <cfRule type="top10" dxfId="3724" priority="43" rank="1"/>
  </conditionalFormatting>
  <conditionalFormatting sqref="E8:E9 E11:E12">
    <cfRule type="top10" dxfId="3723" priority="42" rank="1"/>
  </conditionalFormatting>
  <conditionalFormatting sqref="H8:H9 H11:H13">
    <cfRule type="top10" dxfId="3722" priority="41" rank="1"/>
  </conditionalFormatting>
  <conditionalFormatting sqref="I8:I9 I11:I13">
    <cfRule type="top10" dxfId="3721" priority="40" rank="1"/>
  </conditionalFormatting>
  <conditionalFormatting sqref="K8:K9 K11:K13">
    <cfRule type="top10" dxfId="3720" priority="39" rank="1"/>
  </conditionalFormatting>
  <conditionalFormatting sqref="L8:L13">
    <cfRule type="top10" dxfId="3719" priority="38" rank="1"/>
  </conditionalFormatting>
  <conditionalFormatting sqref="M8:M13">
    <cfRule type="top10" dxfId="3718" priority="37" rank="1"/>
  </conditionalFormatting>
  <conditionalFormatting sqref="O8:O13">
    <cfRule type="top10" dxfId="3717" priority="36" rank="1"/>
  </conditionalFormatting>
  <conditionalFormatting sqref="P8:P13">
    <cfRule type="top10" dxfId="3716" priority="35" rank="1"/>
  </conditionalFormatting>
  <conditionalFormatting sqref="Q8:Q13">
    <cfRule type="top10" dxfId="3715" priority="34" rank="1"/>
  </conditionalFormatting>
  <conditionalFormatting sqref="R8:R13">
    <cfRule type="top10" dxfId="3714" priority="33" rank="1"/>
  </conditionalFormatting>
  <conditionalFormatting sqref="S8:S13">
    <cfRule type="top10" dxfId="3713" priority="32" rank="1"/>
  </conditionalFormatting>
  <conditionalFormatting sqref="T8:T13">
    <cfRule type="top10" dxfId="3712" priority="31" rank="1"/>
  </conditionalFormatting>
  <conditionalFormatting sqref="H17:H25">
    <cfRule type="top10" dxfId="3711" priority="30" rank="1"/>
  </conditionalFormatting>
  <conditionalFormatting sqref="I17:I25">
    <cfRule type="top10" dxfId="3710" priority="29" rank="1"/>
  </conditionalFormatting>
  <conditionalFormatting sqref="J17:J22 J24:J25">
    <cfRule type="top10" dxfId="3709" priority="28" rank="1"/>
  </conditionalFormatting>
  <conditionalFormatting sqref="K17:K25">
    <cfRule type="top10" dxfId="3708" priority="27" rank="1"/>
  </conditionalFormatting>
  <conditionalFormatting sqref="L17:L25">
    <cfRule type="top10" dxfId="3707" priority="26" rank="1"/>
  </conditionalFormatting>
  <conditionalFormatting sqref="M17:M25">
    <cfRule type="top10" dxfId="3706" priority="25" rank="1"/>
  </conditionalFormatting>
  <conditionalFormatting sqref="C17:C25">
    <cfRule type="top10" dxfId="3705" priority="24" rank="1"/>
  </conditionalFormatting>
  <conditionalFormatting sqref="C29:C34">
    <cfRule type="top10" dxfId="3704" priority="23" rank="1"/>
  </conditionalFormatting>
  <conditionalFormatting sqref="E17:E25">
    <cfRule type="top10" dxfId="3703" priority="22" rank="1"/>
  </conditionalFormatting>
  <conditionalFormatting sqref="F17:F25">
    <cfRule type="top10" dxfId="3702" priority="21" rank="1"/>
  </conditionalFormatting>
  <conditionalFormatting sqref="F8:F13">
    <cfRule type="top10" dxfId="3701" priority="20" rank="1"/>
  </conditionalFormatting>
  <conditionalFormatting sqref="O29:O34">
    <cfRule type="top10" dxfId="3700" priority="19" rank="1"/>
  </conditionalFormatting>
  <conditionalFormatting sqref="Q29:Q34">
    <cfRule type="top10" dxfId="3699" priority="18" rank="1"/>
  </conditionalFormatting>
  <conditionalFormatting sqref="R29:R34">
    <cfRule type="top10" dxfId="3698" priority="14" rank="1"/>
    <cfRule type="top10" dxfId="3697" priority="17" rank="1"/>
  </conditionalFormatting>
  <conditionalFormatting sqref="S29:S34">
    <cfRule type="top10" dxfId="3696" priority="16" rank="1"/>
  </conditionalFormatting>
  <conditionalFormatting sqref="T29:T34">
    <cfRule type="top10" dxfId="3695" priority="15" rank="1"/>
  </conditionalFormatting>
  <conditionalFormatting sqref="H10">
    <cfRule type="top10" dxfId="3694" priority="13" rank="1"/>
  </conditionalFormatting>
  <conditionalFormatting sqref="O18:O25">
    <cfRule type="top10" dxfId="3693" priority="12" percent="1" rank="10"/>
  </conditionalFormatting>
  <conditionalFormatting sqref="P18:P25">
    <cfRule type="top10" dxfId="3692" priority="11" percent="1" rank="10"/>
  </conditionalFormatting>
  <conditionalFormatting sqref="Q18:Q25">
    <cfRule type="top10" dxfId="3691" priority="10" percent="1" rank="10"/>
  </conditionalFormatting>
  <conditionalFormatting sqref="R18:R25">
    <cfRule type="top10" dxfId="3690" priority="9" percent="1" rank="10"/>
  </conditionalFormatting>
  <conditionalFormatting sqref="S18:S25">
    <cfRule type="top10" dxfId="3689" priority="8" percent="1" rank="10"/>
  </conditionalFormatting>
  <conditionalFormatting sqref="T18:T25">
    <cfRule type="top10" dxfId="3688" priority="7" percent="1" rank="10"/>
  </conditionalFormatting>
  <conditionalFormatting sqref="O17">
    <cfRule type="top10" dxfId="3687" priority="6" rank="1"/>
  </conditionalFormatting>
  <conditionalFormatting sqref="P17">
    <cfRule type="top10" dxfId="3686" priority="5" rank="1"/>
  </conditionalFormatting>
  <conditionalFormatting sqref="Q17">
    <cfRule type="top10" dxfId="3685" priority="4" rank="1"/>
  </conditionalFormatting>
  <conditionalFormatting sqref="R17">
    <cfRule type="top10" dxfId="3684" priority="3" rank="1"/>
  </conditionalFormatting>
  <conditionalFormatting sqref="S17">
    <cfRule type="top10" dxfId="3683" priority="2" rank="1"/>
  </conditionalFormatting>
  <conditionalFormatting sqref="T17">
    <cfRule type="top10" dxfId="3682" priority="1" rank="1"/>
  </conditionalFormatting>
  <pageMargins left="0.25" right="0.25" top="0.75" bottom="0.75" header="0.3" footer="0.3"/>
  <pageSetup scale="72" fitToHeight="0" orientation="landscape" r:id="rId2"/>
  <legacyDrawing r:id="rId3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U42"/>
  <sheetViews>
    <sheetView zoomScaleNormal="100" workbookViewId="0">
      <pane ySplit="2" topLeftCell="A10" activePane="bottomLeft" state="frozen"/>
      <selection pane="bottomLeft" activeCell="D15" sqref="D15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2" width="6.5703125" bestFit="1" customWidth="1"/>
    <col min="13" max="13" width="6.42578125" customWidth="1"/>
    <col min="15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1.7000000000000001E-2</v>
      </c>
      <c r="P4" s="78">
        <f t="shared" si="1"/>
        <v>1.7999999999999999E-2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2.2499999999999999E-2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7.5000000000000002E-4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5.0000000000000001E-3</v>
      </c>
      <c r="N5" s="81"/>
      <c r="O5" s="80">
        <f t="shared" ref="O5:T5" si="3">MEDIAN(O8:O13)</f>
        <v>9.4999999999999998E-3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389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400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1.7000000000000001E-2</v>
      </c>
      <c r="P9" s="37">
        <v>1.7999999999999999E-2</v>
      </c>
      <c r="Q9" s="65">
        <v>0.01</v>
      </c>
      <c r="R9" s="65">
        <v>1.0500000000000001E-2</v>
      </c>
      <c r="S9" s="65">
        <v>1.0999999999999999E-2</v>
      </c>
      <c r="T9" s="65">
        <v>2.2499999999999999E-2</v>
      </c>
      <c r="U9" s="9"/>
    </row>
    <row r="10" spans="1:21" x14ac:dyDescent="0.25">
      <c r="A10" s="9"/>
      <c r="B10" t="s">
        <v>48</v>
      </c>
      <c r="C10" s="82" t="s">
        <v>400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1.7000000000000001E-2</v>
      </c>
      <c r="P10" s="37">
        <v>1.7999999999999999E-2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2.2499999999999999E-2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1" x14ac:dyDescent="0.25">
      <c r="A12" s="9"/>
      <c r="B12" t="s">
        <v>49</v>
      </c>
      <c r="C12" s="87" t="s">
        <v>370</v>
      </c>
      <c r="D12" s="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370</v>
      </c>
      <c r="D13" s="23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1.7000000000000001E-2</v>
      </c>
      <c r="P15" s="42">
        <f t="shared" si="5"/>
        <v>1.7999999999999999E-2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2.2499999999999999E-2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0</v>
      </c>
      <c r="P17" s="68"/>
      <c r="Q17" s="67">
        <v>0</v>
      </c>
      <c r="R17" s="67">
        <v>0</v>
      </c>
      <c r="S17" s="67">
        <v>0</v>
      </c>
      <c r="T17" s="67">
        <v>0</v>
      </c>
    </row>
    <row r="18" spans="1:20" x14ac:dyDescent="0.25">
      <c r="B18" t="s">
        <v>362</v>
      </c>
      <c r="C18" s="68">
        <v>1.0500000000000001E-2</v>
      </c>
      <c r="D18" s="16"/>
      <c r="E18" s="64">
        <v>1.0999999999999999E-2</v>
      </c>
      <c r="F18" s="37" t="s">
        <v>4</v>
      </c>
      <c r="G18" s="16"/>
      <c r="H18" s="37">
        <v>0.01</v>
      </c>
      <c r="I18" s="37">
        <v>1.0500000000000001E-2</v>
      </c>
      <c r="J18" s="37">
        <v>1.0800000000000001E-2</v>
      </c>
      <c r="K18" s="37">
        <v>1.15E-2</v>
      </c>
      <c r="L18" s="37">
        <v>1.2999999999999999E-2</v>
      </c>
      <c r="M18" s="37">
        <v>1.4500000000000001E-2</v>
      </c>
      <c r="N18" s="16"/>
      <c r="O18" s="67">
        <v>1.77E-2</v>
      </c>
      <c r="P18" s="68"/>
      <c r="Q18" s="67">
        <v>2.2200000000000001E-2</v>
      </c>
      <c r="R18" s="67">
        <v>2.4299999999999999E-2</v>
      </c>
      <c r="S18" s="67">
        <v>2.5000000000000001E-2</v>
      </c>
      <c r="T18" s="67">
        <v>2.75E-2</v>
      </c>
    </row>
    <row r="19" spans="1:20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0.02</v>
      </c>
      <c r="P20" s="67" t="s">
        <v>4</v>
      </c>
      <c r="Q20" s="67">
        <v>2.46E-2</v>
      </c>
      <c r="R20" s="67">
        <v>2.6499999999999999E-2</v>
      </c>
      <c r="S20" s="67">
        <v>2.75E-2</v>
      </c>
      <c r="T20" s="67">
        <v>0.03</v>
      </c>
    </row>
    <row r="21" spans="1:20" x14ac:dyDescent="0.25">
      <c r="B21" t="s">
        <v>57</v>
      </c>
      <c r="C21" s="75">
        <v>1.7999999999999999E-2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1.4500000000000001E-2</v>
      </c>
      <c r="S21" s="67">
        <v>1.6500000000000001E-2</v>
      </c>
      <c r="T21" s="67">
        <v>2.75E-2</v>
      </c>
    </row>
    <row r="22" spans="1:20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38">
        <v>0.01</v>
      </c>
      <c r="D23" s="19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0.02</v>
      </c>
      <c r="P23" s="37">
        <v>1.8499999999999999E-2</v>
      </c>
      <c r="Q23" s="37">
        <v>0.02</v>
      </c>
      <c r="R23" s="37">
        <v>0.02</v>
      </c>
      <c r="S23" s="37">
        <v>1.55E-2</v>
      </c>
      <c r="T23" s="37">
        <v>2.2499999999999999E-2</v>
      </c>
    </row>
    <row r="24" spans="1:20" x14ac:dyDescent="0.25">
      <c r="B24" s="94" t="s">
        <v>402</v>
      </c>
      <c r="C24" s="70"/>
      <c r="D24" s="19"/>
      <c r="E24" s="37"/>
      <c r="F24" s="37"/>
      <c r="G24" s="19"/>
      <c r="H24" s="67"/>
      <c r="I24" s="67"/>
      <c r="J24" s="67"/>
      <c r="K24" s="67"/>
      <c r="L24" s="67"/>
      <c r="M24" s="67"/>
      <c r="N24" s="19"/>
      <c r="O24" s="67"/>
      <c r="P24" s="67"/>
      <c r="Q24" s="67"/>
      <c r="R24" s="67"/>
      <c r="S24" s="67"/>
      <c r="T24" s="67"/>
    </row>
    <row r="25" spans="1:20" x14ac:dyDescent="0.25">
      <c r="B25" t="s">
        <v>23</v>
      </c>
      <c r="C25" s="68" t="s">
        <v>398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2.0500000000000001E-2</v>
      </c>
      <c r="R25" s="67">
        <v>2.2499999999999999E-2</v>
      </c>
      <c r="S25" s="67">
        <v>2.35E-2</v>
      </c>
      <c r="T25" s="67">
        <v>2.5000000000000001E-2</v>
      </c>
    </row>
    <row r="26" spans="1:20" x14ac:dyDescent="0.25">
      <c r="A26" s="9" t="s">
        <v>24</v>
      </c>
      <c r="C26" s="71"/>
      <c r="D26" s="71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1.0999999999999999E-2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0.02</v>
      </c>
      <c r="P27" s="42">
        <f t="shared" si="7"/>
        <v>1.8499999999999999E-2</v>
      </c>
      <c r="Q27" s="42">
        <f t="shared" si="7"/>
        <v>2.46E-2</v>
      </c>
      <c r="R27" s="42">
        <f t="shared" si="7"/>
        <v>2.6499999999999999E-2</v>
      </c>
      <c r="S27" s="42">
        <f t="shared" si="7"/>
        <v>2.75E-2</v>
      </c>
      <c r="T27" s="42">
        <f t="shared" si="7"/>
        <v>0.03</v>
      </c>
    </row>
    <row r="28" spans="1:20" x14ac:dyDescent="0.25">
      <c r="A28" s="9"/>
    </row>
    <row r="29" spans="1:20" x14ac:dyDescent="0.25">
      <c r="B29" t="s">
        <v>25</v>
      </c>
      <c r="C29" s="68">
        <v>1.9E-2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2.2499999999999999E-2</v>
      </c>
      <c r="P29" s="68" t="s">
        <v>4</v>
      </c>
      <c r="Q29" s="67">
        <v>2.4500000000000001E-2</v>
      </c>
      <c r="R29" s="67">
        <v>2.5999999999999999E-2</v>
      </c>
      <c r="S29" s="67">
        <v>2.75E-2</v>
      </c>
      <c r="T29" s="67">
        <v>2.9000000000000001E-2</v>
      </c>
    </row>
    <row r="30" spans="1:20" x14ac:dyDescent="0.25">
      <c r="B30" t="s">
        <v>28</v>
      </c>
      <c r="C30" s="68">
        <v>1.8499999999999999E-2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2.2499999999999999E-2</v>
      </c>
      <c r="P30" s="68" t="s">
        <v>4</v>
      </c>
      <c r="Q30" s="67">
        <v>2.4500000000000001E-2</v>
      </c>
      <c r="R30" s="67">
        <v>2.5999999999999999E-2</v>
      </c>
      <c r="S30" s="67">
        <v>2.75E-2</v>
      </c>
      <c r="T30" s="67">
        <v>2.9000000000000001E-2</v>
      </c>
    </row>
    <row r="31" spans="1:20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2.1499999999999998E-2</v>
      </c>
      <c r="P31" s="68" t="s">
        <v>4</v>
      </c>
      <c r="Q31" s="68">
        <v>2.35E-2</v>
      </c>
      <c r="R31" s="68">
        <v>2.5000000000000001E-2</v>
      </c>
      <c r="S31" s="68">
        <v>2.6499999999999999E-2</v>
      </c>
      <c r="T31" s="68">
        <v>2.8000000000000001E-2</v>
      </c>
    </row>
    <row r="32" spans="1:20" x14ac:dyDescent="0.25">
      <c r="B32" t="s">
        <v>30</v>
      </c>
      <c r="C32" s="68">
        <v>1.8499999999999999E-2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2.3E-2</v>
      </c>
      <c r="P32" s="68"/>
      <c r="Q32" s="69">
        <v>2.4500000000000001E-2</v>
      </c>
      <c r="R32" s="69">
        <v>2.5999999999999999E-2</v>
      </c>
      <c r="S32" s="69">
        <v>2.75E-2</v>
      </c>
      <c r="T32" s="69">
        <v>0.03</v>
      </c>
    </row>
    <row r="33" spans="1:21" x14ac:dyDescent="0.25">
      <c r="B33" t="s">
        <v>247</v>
      </c>
      <c r="C33" s="68">
        <v>1.8499999999999999E-2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2.2499999999999999E-2</v>
      </c>
      <c r="P33" s="68"/>
      <c r="Q33" s="68">
        <v>2.4500000000000001E-2</v>
      </c>
      <c r="R33" s="68">
        <v>2.5999999999999999E-2</v>
      </c>
      <c r="S33" s="68">
        <v>2.75E-2</v>
      </c>
      <c r="T33" s="68">
        <v>2.9000000000000001E-2</v>
      </c>
    </row>
    <row r="34" spans="1:21" x14ac:dyDescent="0.25">
      <c r="B34" t="s">
        <v>36</v>
      </c>
      <c r="C34" s="68">
        <v>0.02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2.1499999999999998E-2</v>
      </c>
      <c r="P34" s="68" t="s">
        <v>4</v>
      </c>
      <c r="Q34" s="67">
        <v>2.4E-2</v>
      </c>
      <c r="R34" s="67">
        <v>2.5000000000000001E-2</v>
      </c>
      <c r="S34" s="67">
        <v>2.6499999999999999E-2</v>
      </c>
      <c r="T34" s="67">
        <v>0.03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0.02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2.3E-2</v>
      </c>
      <c r="P36" s="42" t="s">
        <v>4</v>
      </c>
      <c r="Q36" s="42">
        <f>MAX(Q29:Q34)</f>
        <v>2.4500000000000001E-2</v>
      </c>
      <c r="R36" s="42">
        <f>MAX(R29:R34)</f>
        <v>2.5999999999999999E-2</v>
      </c>
      <c r="S36" s="42">
        <f>MAX(S29:S34)</f>
        <v>2.75E-2</v>
      </c>
      <c r="T36" s="42">
        <f>MAX(T29:T34)</f>
        <v>0.03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0.01</v>
      </c>
      <c r="D38" s="12"/>
      <c r="E38" s="83">
        <v>7.4999999999999997E-3</v>
      </c>
      <c r="F38" s="80">
        <v>9.4999999999999998E-3</v>
      </c>
      <c r="G38" s="12"/>
      <c r="H38" s="80">
        <v>8.5000000000000006E-3</v>
      </c>
      <c r="I38" s="80">
        <v>8.9999999999999993E-3</v>
      </c>
      <c r="J38" s="80">
        <v>9.4999999999999998E-3</v>
      </c>
      <c r="K38" s="80">
        <v>1.0500000000000001E-2</v>
      </c>
      <c r="L38" s="80">
        <v>1.15E-2</v>
      </c>
      <c r="M38" s="80">
        <v>1.2E-2</v>
      </c>
      <c r="N38" s="61"/>
      <c r="O38" s="80">
        <v>1.9E-2</v>
      </c>
      <c r="P38" s="80">
        <v>2.1000000000000001E-2</v>
      </c>
      <c r="Q38" s="80">
        <v>2.2499999999999999E-2</v>
      </c>
      <c r="R38" s="80">
        <v>2.4500000000000001E-2</v>
      </c>
      <c r="S38" s="80">
        <v>2.5999999999999999E-2</v>
      </c>
      <c r="T38" s="80">
        <v>2.8000000000000001E-2</v>
      </c>
    </row>
    <row r="39" spans="1:21" x14ac:dyDescent="0.25">
      <c r="B39" s="9" t="s">
        <v>392</v>
      </c>
      <c r="C39" s="78">
        <v>0.01</v>
      </c>
      <c r="D39" s="12"/>
      <c r="E39" s="83">
        <v>8.9999999999999993E-3</v>
      </c>
      <c r="F39" s="80">
        <v>0.01</v>
      </c>
      <c r="G39" s="12"/>
      <c r="H39" s="80">
        <v>8.9999999999999993E-3</v>
      </c>
      <c r="I39" s="80">
        <v>9.4999999999999998E-3</v>
      </c>
      <c r="J39" s="80">
        <v>0.01</v>
      </c>
      <c r="K39" s="80">
        <v>1.0999999999999999E-2</v>
      </c>
      <c r="L39" s="80">
        <v>1.2E-2</v>
      </c>
      <c r="M39" s="80">
        <v>1.2500000000000001E-2</v>
      </c>
      <c r="N39" s="61"/>
      <c r="O39" s="80">
        <v>1.95E-2</v>
      </c>
      <c r="P39" s="80">
        <v>2.1499999999999998E-2</v>
      </c>
      <c r="Q39" s="80">
        <v>2.3E-2</v>
      </c>
      <c r="R39" s="80">
        <v>2.5000000000000001E-2</v>
      </c>
      <c r="S39" s="80">
        <v>2.6499999999999999E-2</v>
      </c>
      <c r="T39" s="80">
        <v>2.8000000000000001E-2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1.55E-2</v>
      </c>
      <c r="F40" s="78">
        <v>1.6500000000000001E-2</v>
      </c>
      <c r="G40" s="12"/>
      <c r="H40" s="78">
        <v>1.6500000000000001E-2</v>
      </c>
      <c r="I40" s="78">
        <v>1.6500000000000001E-2</v>
      </c>
      <c r="J40" s="78">
        <v>1.6500000000000001E-2</v>
      </c>
      <c r="K40" s="78">
        <v>1.7500000000000002E-2</v>
      </c>
      <c r="L40" s="78">
        <v>1.7999999999999999E-2</v>
      </c>
      <c r="M40" s="78">
        <v>1.8499999999999999E-2</v>
      </c>
      <c r="N40" s="60"/>
      <c r="O40" s="78">
        <v>0.02</v>
      </c>
      <c r="P40" s="78">
        <v>2.2499999999999999E-2</v>
      </c>
      <c r="Q40" s="78">
        <v>2.35E-2</v>
      </c>
      <c r="R40" s="78">
        <v>2.6499999999999999E-2</v>
      </c>
      <c r="S40" s="78">
        <v>2.75E-2</v>
      </c>
      <c r="T40" s="78">
        <v>0.03</v>
      </c>
    </row>
    <row r="41" spans="1:21" x14ac:dyDescent="0.25">
      <c r="B41" t="s">
        <v>256</v>
      </c>
    </row>
    <row r="42" spans="1:21" x14ac:dyDescent="0.25">
      <c r="B42" t="s">
        <v>401</v>
      </c>
    </row>
  </sheetData>
  <customSheetViews>
    <customSheetView guid="{299C277F-2E78-4ADB-B474-2EF796E7CB2F}" fitToPage="1" hiddenRows="1">
      <pane ySplit="2" topLeftCell="A10" activePane="bottomLeft" state="frozen"/>
      <selection pane="bottomLeft" activeCell="D15" sqref="D15"/>
      <pageMargins left="0.25" right="0.25" top="0.75" bottom="0.75" header="0.3" footer="0.3"/>
      <pageSetup scale="72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3681" priority="42" operator="greaterThan">
      <formula>0.0165</formula>
    </cfRule>
  </conditionalFormatting>
  <conditionalFormatting sqref="N23">
    <cfRule type="cellIs" dxfId="3680" priority="41" operator="greaterThan">
      <formula>0.018</formula>
    </cfRule>
  </conditionalFormatting>
  <conditionalFormatting sqref="C22:D22 D24">
    <cfRule type="cellIs" dxfId="3679" priority="40" operator="greaterThan">
      <formula>0.0165</formula>
    </cfRule>
  </conditionalFormatting>
  <conditionalFormatting sqref="G5:G6">
    <cfRule type="cellIs" dxfId="3678" priority="39" operator="greaterThan">
      <formula>0.0165</formula>
    </cfRule>
  </conditionalFormatting>
  <conditionalFormatting sqref="G24">
    <cfRule type="cellIs" dxfId="3677" priority="38" operator="greaterThan">
      <formula>0.0165</formula>
    </cfRule>
  </conditionalFormatting>
  <conditionalFormatting sqref="C8:C13">
    <cfRule type="top10" dxfId="3676" priority="37" rank="1"/>
  </conditionalFormatting>
  <conditionalFormatting sqref="E8:E9 E11:E12">
    <cfRule type="top10" dxfId="3675" priority="36" rank="1"/>
  </conditionalFormatting>
  <conditionalFormatting sqref="H8:H9 H11:H13">
    <cfRule type="top10" dxfId="3674" priority="35" rank="1"/>
  </conditionalFormatting>
  <conditionalFormatting sqref="I8:I9 I11:I13">
    <cfRule type="top10" dxfId="3673" priority="34" rank="1"/>
  </conditionalFormatting>
  <conditionalFormatting sqref="K8:K9 K11:K13">
    <cfRule type="top10" dxfId="3672" priority="33" rank="1"/>
  </conditionalFormatting>
  <conditionalFormatting sqref="L8:L13">
    <cfRule type="top10" dxfId="3671" priority="32" rank="1"/>
  </conditionalFormatting>
  <conditionalFormatting sqref="M8:M13">
    <cfRule type="top10" dxfId="3670" priority="31" rank="1"/>
  </conditionalFormatting>
  <conditionalFormatting sqref="O8:O13">
    <cfRule type="top10" dxfId="3669" priority="30" rank="1"/>
  </conditionalFormatting>
  <conditionalFormatting sqref="P8:P13">
    <cfRule type="top10" dxfId="3668" priority="29" rank="1"/>
  </conditionalFormatting>
  <conditionalFormatting sqref="Q8:Q13">
    <cfRule type="top10" dxfId="3667" priority="28" rank="1"/>
  </conditionalFormatting>
  <conditionalFormatting sqref="R8:R13">
    <cfRule type="top10" dxfId="3666" priority="27" rank="1"/>
  </conditionalFormatting>
  <conditionalFormatting sqref="S8:S13">
    <cfRule type="top10" dxfId="3665" priority="26" rank="1"/>
  </conditionalFormatting>
  <conditionalFormatting sqref="T8:T13">
    <cfRule type="top10" dxfId="3664" priority="25" rank="1"/>
  </conditionalFormatting>
  <conditionalFormatting sqref="H17:H25">
    <cfRule type="top10" dxfId="3663" priority="24" rank="1"/>
  </conditionalFormatting>
  <conditionalFormatting sqref="I17:I25">
    <cfRule type="top10" dxfId="3662" priority="23" rank="1"/>
  </conditionalFormatting>
  <conditionalFormatting sqref="J17:J22 J24:J25">
    <cfRule type="top10" dxfId="3661" priority="22" rank="1"/>
  </conditionalFormatting>
  <conditionalFormatting sqref="K17:K25">
    <cfRule type="top10" dxfId="3660" priority="21" rank="1"/>
  </conditionalFormatting>
  <conditionalFormatting sqref="L17:L25">
    <cfRule type="top10" dxfId="3659" priority="20" rank="1"/>
  </conditionalFormatting>
  <conditionalFormatting sqref="M17:M25">
    <cfRule type="top10" dxfId="3658" priority="19" rank="1"/>
  </conditionalFormatting>
  <conditionalFormatting sqref="C17:C25">
    <cfRule type="top10" dxfId="3657" priority="18" rank="1"/>
  </conditionalFormatting>
  <conditionalFormatting sqref="C29:C34">
    <cfRule type="top10" dxfId="3656" priority="17" rank="1"/>
  </conditionalFormatting>
  <conditionalFormatting sqref="E17:E25">
    <cfRule type="top10" dxfId="3655" priority="16" rank="1"/>
  </conditionalFormatting>
  <conditionalFormatting sqref="F17:F25">
    <cfRule type="top10" dxfId="3654" priority="15" rank="1"/>
  </conditionalFormatting>
  <conditionalFormatting sqref="F8:F13">
    <cfRule type="top10" dxfId="3653" priority="14" rank="1"/>
  </conditionalFormatting>
  <conditionalFormatting sqref="O29:O34">
    <cfRule type="top10" dxfId="3652" priority="13" rank="1"/>
  </conditionalFormatting>
  <conditionalFormatting sqref="Q29:Q34">
    <cfRule type="top10" dxfId="3651" priority="12" rank="1"/>
  </conditionalFormatting>
  <conditionalFormatting sqref="R29:R34">
    <cfRule type="top10" dxfId="3650" priority="8" rank="1"/>
    <cfRule type="top10" dxfId="3649" priority="11" rank="1"/>
  </conditionalFormatting>
  <conditionalFormatting sqref="S29:S34">
    <cfRule type="top10" dxfId="3648" priority="10" rank="1"/>
  </conditionalFormatting>
  <conditionalFormatting sqref="T29:T34">
    <cfRule type="top10" dxfId="3647" priority="9" rank="1"/>
  </conditionalFormatting>
  <conditionalFormatting sqref="H10">
    <cfRule type="top10" dxfId="3646" priority="7" rank="1"/>
  </conditionalFormatting>
  <conditionalFormatting sqref="O17:O25">
    <cfRule type="top10" dxfId="3645" priority="6" percent="1" rank="10"/>
  </conditionalFormatting>
  <conditionalFormatting sqref="P17:P25">
    <cfRule type="top10" dxfId="3644" priority="5" percent="1" rank="10"/>
  </conditionalFormatting>
  <conditionalFormatting sqref="Q17:Q25">
    <cfRule type="top10" dxfId="3643" priority="4" percent="1" rank="10"/>
  </conditionalFormatting>
  <conditionalFormatting sqref="R17:R25">
    <cfRule type="top10" dxfId="3642" priority="3" percent="1" rank="10"/>
  </conditionalFormatting>
  <conditionalFormatting sqref="S17:S25">
    <cfRule type="top10" dxfId="3641" priority="2" percent="1" rank="10"/>
  </conditionalFormatting>
  <conditionalFormatting sqref="T17:T25">
    <cfRule type="top10" dxfId="3640" priority="1" percent="1" rank="10"/>
  </conditionalFormatting>
  <pageMargins left="0.25" right="0.25" top="0.75" bottom="0.75" header="0.3" footer="0.3"/>
  <pageSetup scale="72" fitToHeight="0" orientation="landscape" r:id="rId2"/>
  <legacyDrawing r:id="rId3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U42"/>
  <sheetViews>
    <sheetView zoomScaleNormal="100" workbookViewId="0">
      <pane ySplit="2" topLeftCell="A3" activePane="bottomLeft" state="frozen"/>
      <selection pane="bottomLeft" activeCell="F31" sqref="F31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1.7000000000000001E-2</v>
      </c>
      <c r="P4" s="78">
        <f t="shared" si="1"/>
        <v>1.7999999999999999E-2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2.2499999999999999E-2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7.5000000000000002E-4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5.0000000000000001E-3</v>
      </c>
      <c r="N5" s="81"/>
      <c r="O5" s="80">
        <f t="shared" ref="O5:T5" si="3">MEDIAN(O8:O13)</f>
        <v>9.4999999999999998E-3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389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400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1.7000000000000001E-2</v>
      </c>
      <c r="P9" s="37">
        <v>1.7999999999999999E-2</v>
      </c>
      <c r="Q9" s="65">
        <v>0.01</v>
      </c>
      <c r="R9" s="65">
        <v>1.0500000000000001E-2</v>
      </c>
      <c r="S9" s="65">
        <v>1.0999999999999999E-2</v>
      </c>
      <c r="T9" s="65">
        <v>2.2499999999999999E-2</v>
      </c>
      <c r="U9" s="9"/>
    </row>
    <row r="10" spans="1:21" x14ac:dyDescent="0.25">
      <c r="A10" s="9"/>
      <c r="B10" t="s">
        <v>48</v>
      </c>
      <c r="C10" s="82" t="s">
        <v>400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1.7000000000000001E-2</v>
      </c>
      <c r="P10" s="37">
        <v>1.7999999999999999E-2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2.2499999999999999E-2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1" x14ac:dyDescent="0.25">
      <c r="A12" s="9"/>
      <c r="B12" t="s">
        <v>49</v>
      </c>
      <c r="C12" s="87" t="s">
        <v>370</v>
      </c>
      <c r="D12" s="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370</v>
      </c>
      <c r="D13" s="23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1.7000000000000001E-2</v>
      </c>
      <c r="P15" s="42">
        <f t="shared" si="5"/>
        <v>1.7999999999999999E-2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2.2499999999999999E-2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0</v>
      </c>
      <c r="P17" s="68"/>
      <c r="Q17" s="67">
        <v>0</v>
      </c>
      <c r="R17" s="67">
        <v>0</v>
      </c>
      <c r="S17" s="67">
        <v>0</v>
      </c>
      <c r="T17" s="67">
        <v>0</v>
      </c>
    </row>
    <row r="18" spans="1:20" x14ac:dyDescent="0.25">
      <c r="B18" t="s">
        <v>362</v>
      </c>
      <c r="C18" s="68">
        <v>1.0500000000000001E-2</v>
      </c>
      <c r="D18" s="16"/>
      <c r="E18" s="64">
        <v>1.0999999999999999E-2</v>
      </c>
      <c r="F18" s="37" t="s">
        <v>4</v>
      </c>
      <c r="G18" s="16"/>
      <c r="H18" s="37">
        <v>8.5000000000000006E-3</v>
      </c>
      <c r="I18" s="37">
        <v>8.9999999999999993E-3</v>
      </c>
      <c r="J18" s="37">
        <v>9.4999999999999998E-3</v>
      </c>
      <c r="K18" s="37">
        <v>1.0500000000000001E-2</v>
      </c>
      <c r="L18" s="37">
        <v>1.15E-2</v>
      </c>
      <c r="M18" s="37">
        <v>1.2E-2</v>
      </c>
      <c r="N18" s="16"/>
      <c r="O18" s="67">
        <v>1.7600000000000001E-2</v>
      </c>
      <c r="P18" s="68"/>
      <c r="Q18" s="67">
        <v>2.2100000000000002E-2</v>
      </c>
      <c r="R18" s="67">
        <v>2.46E-2</v>
      </c>
      <c r="S18" s="67">
        <v>2.5100000000000001E-2</v>
      </c>
      <c r="T18" s="67">
        <v>2.76E-2</v>
      </c>
    </row>
    <row r="19" spans="1:20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1.83E-2</v>
      </c>
      <c r="P20" s="67" t="s">
        <v>4</v>
      </c>
      <c r="Q20" s="67">
        <v>2.2800000000000001E-2</v>
      </c>
      <c r="R20" s="67">
        <v>2.6499999999999999E-2</v>
      </c>
      <c r="S20" s="67">
        <v>2.7199999999999998E-2</v>
      </c>
      <c r="T20" s="67">
        <v>2.9700000000000001E-2</v>
      </c>
    </row>
    <row r="21" spans="1:20" x14ac:dyDescent="0.25">
      <c r="B21" t="s">
        <v>57</v>
      </c>
      <c r="C21" s="75">
        <v>1.7999999999999999E-2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1.4500000000000001E-2</v>
      </c>
      <c r="S21" s="67">
        <v>1.6500000000000001E-2</v>
      </c>
      <c r="T21" s="67">
        <v>2.75E-2</v>
      </c>
    </row>
    <row r="22" spans="1:20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38">
        <v>0.01</v>
      </c>
      <c r="D23" s="19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1.7500000000000002E-2</v>
      </c>
      <c r="P23" s="37">
        <v>1.8499999999999999E-2</v>
      </c>
      <c r="Q23" s="37">
        <v>0.02</v>
      </c>
      <c r="R23" s="37">
        <v>0.02</v>
      </c>
      <c r="S23" s="37">
        <v>1.55E-2</v>
      </c>
      <c r="T23" s="37">
        <v>2.2499999999999999E-2</v>
      </c>
    </row>
    <row r="24" spans="1:20" x14ac:dyDescent="0.25">
      <c r="B24" s="94" t="s">
        <v>402</v>
      </c>
      <c r="C24" s="70"/>
      <c r="D24" s="19"/>
      <c r="E24" s="37"/>
      <c r="F24" s="37"/>
      <c r="G24" s="19"/>
      <c r="H24" s="67"/>
      <c r="I24" s="67"/>
      <c r="J24" s="67"/>
      <c r="K24" s="67"/>
      <c r="L24" s="67"/>
      <c r="M24" s="67"/>
      <c r="N24" s="19"/>
      <c r="O24" s="67"/>
      <c r="P24" s="67"/>
      <c r="Q24" s="67"/>
      <c r="R24" s="67"/>
      <c r="S24" s="67"/>
      <c r="T24" s="67"/>
    </row>
    <row r="25" spans="1:20" x14ac:dyDescent="0.25">
      <c r="B25" t="s">
        <v>23</v>
      </c>
      <c r="C25" s="68" t="s">
        <v>398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2.0500000000000001E-2</v>
      </c>
      <c r="R25" s="67">
        <v>2.2499999999999999E-2</v>
      </c>
      <c r="S25" s="67">
        <v>2.35E-2</v>
      </c>
      <c r="T25" s="67">
        <v>2.5000000000000001E-2</v>
      </c>
    </row>
    <row r="26" spans="1:20" x14ac:dyDescent="0.25">
      <c r="A26" s="9" t="s">
        <v>24</v>
      </c>
      <c r="C26" s="71"/>
      <c r="D26" s="71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1.0999999999999999E-2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1.95E-2</v>
      </c>
      <c r="P27" s="42">
        <f t="shared" si="7"/>
        <v>1.8499999999999999E-2</v>
      </c>
      <c r="Q27" s="42">
        <f t="shared" si="7"/>
        <v>2.2800000000000001E-2</v>
      </c>
      <c r="R27" s="42">
        <f t="shared" si="7"/>
        <v>2.6499999999999999E-2</v>
      </c>
      <c r="S27" s="42">
        <f t="shared" si="7"/>
        <v>2.7199999999999998E-2</v>
      </c>
      <c r="T27" s="42">
        <f t="shared" si="7"/>
        <v>2.9700000000000001E-2</v>
      </c>
    </row>
    <row r="28" spans="1:20" x14ac:dyDescent="0.25">
      <c r="A28" s="9"/>
    </row>
    <row r="29" spans="1:20" x14ac:dyDescent="0.25">
      <c r="B29" t="s">
        <v>25</v>
      </c>
      <c r="C29" s="68">
        <v>1.9E-2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2.2499999999999999E-2</v>
      </c>
      <c r="P29" s="68" t="s">
        <v>4</v>
      </c>
      <c r="Q29" s="67">
        <v>2.4500000000000001E-2</v>
      </c>
      <c r="R29" s="67">
        <v>2.5999999999999999E-2</v>
      </c>
      <c r="S29" s="67">
        <v>2.75E-2</v>
      </c>
      <c r="T29" s="67">
        <v>0.03</v>
      </c>
    </row>
    <row r="30" spans="1:20" x14ac:dyDescent="0.25">
      <c r="B30" t="s">
        <v>28</v>
      </c>
      <c r="C30" s="68">
        <v>1.8499999999999999E-2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2.2499999999999999E-2</v>
      </c>
      <c r="P30" s="68" t="s">
        <v>4</v>
      </c>
      <c r="Q30" s="67">
        <v>2.4500000000000001E-2</v>
      </c>
      <c r="R30" s="67">
        <v>2.5999999999999999E-2</v>
      </c>
      <c r="S30" s="67">
        <v>2.75E-2</v>
      </c>
      <c r="T30" s="67">
        <v>2.9000000000000001E-2</v>
      </c>
    </row>
    <row r="31" spans="1:20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2.1499999999999998E-2</v>
      </c>
      <c r="P31" s="68" t="s">
        <v>4</v>
      </c>
      <c r="Q31" s="68">
        <v>2.35E-2</v>
      </c>
      <c r="R31" s="68">
        <v>2.5000000000000001E-2</v>
      </c>
      <c r="S31" s="68">
        <v>2.6499999999999999E-2</v>
      </c>
      <c r="T31" s="68">
        <v>2.8000000000000001E-2</v>
      </c>
    </row>
    <row r="32" spans="1:20" x14ac:dyDescent="0.25">
      <c r="B32" t="s">
        <v>30</v>
      </c>
      <c r="C32" s="68">
        <v>1.8499999999999999E-2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2.3E-2</v>
      </c>
      <c r="P32" s="68"/>
      <c r="Q32" s="69">
        <v>2.4500000000000001E-2</v>
      </c>
      <c r="R32" s="69">
        <v>2.5999999999999999E-2</v>
      </c>
      <c r="S32" s="69">
        <v>2.75E-2</v>
      </c>
      <c r="T32" s="69">
        <v>0.03</v>
      </c>
    </row>
    <row r="33" spans="1:21" x14ac:dyDescent="0.25">
      <c r="B33" t="s">
        <v>247</v>
      </c>
      <c r="C33" s="68">
        <v>1.8499999999999999E-2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2.2499999999999999E-2</v>
      </c>
      <c r="P33" s="68"/>
      <c r="Q33" s="68">
        <v>2.4500000000000001E-2</v>
      </c>
      <c r="R33" s="68">
        <v>2.5999999999999999E-2</v>
      </c>
      <c r="S33" s="68">
        <v>2.75E-2</v>
      </c>
      <c r="T33" s="68">
        <v>2.9000000000000001E-2</v>
      </c>
    </row>
    <row r="34" spans="1:21" x14ac:dyDescent="0.25">
      <c r="B34" t="s">
        <v>36</v>
      </c>
      <c r="C34" s="68">
        <v>0.02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2.1499999999999998E-2</v>
      </c>
      <c r="P34" s="68" t="s">
        <v>4</v>
      </c>
      <c r="Q34" s="67">
        <v>2.4E-2</v>
      </c>
      <c r="R34" s="67">
        <v>2.5000000000000001E-2</v>
      </c>
      <c r="S34" s="67">
        <v>2.6499999999999999E-2</v>
      </c>
      <c r="T34" s="67">
        <v>0.03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0.02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2.3E-2</v>
      </c>
      <c r="P36" s="42" t="s">
        <v>4</v>
      </c>
      <c r="Q36" s="42">
        <f>MAX(Q29:Q34)</f>
        <v>2.4500000000000001E-2</v>
      </c>
      <c r="R36" s="42">
        <f>MAX(R29:R34)</f>
        <v>2.5999999999999999E-2</v>
      </c>
      <c r="S36" s="42">
        <f>MAX(S29:S34)</f>
        <v>2.75E-2</v>
      </c>
      <c r="T36" s="42">
        <f>MAX(T29:T34)</f>
        <v>0.03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0.01</v>
      </c>
      <c r="D38" s="12"/>
      <c r="E38" s="83">
        <v>7.4999999999999997E-3</v>
      </c>
      <c r="F38" s="80">
        <v>9.4999999999999998E-3</v>
      </c>
      <c r="G38" s="12"/>
      <c r="H38" s="80">
        <v>8.0000000000000002E-3</v>
      </c>
      <c r="I38" s="80">
        <v>8.9999999999999993E-3</v>
      </c>
      <c r="J38" s="80">
        <v>9.4999999999999998E-3</v>
      </c>
      <c r="K38" s="80">
        <v>0.01</v>
      </c>
      <c r="L38" s="80">
        <v>1.15E-2</v>
      </c>
      <c r="M38" s="80">
        <v>1.2E-2</v>
      </c>
      <c r="N38" s="61"/>
      <c r="O38" s="80">
        <v>1.4999999999999999E-2</v>
      </c>
      <c r="P38" s="80">
        <v>1.7999999999999999E-2</v>
      </c>
      <c r="Q38" s="80">
        <v>1.95E-2</v>
      </c>
      <c r="R38" s="80">
        <v>2.1000000000000001E-2</v>
      </c>
      <c r="S38" s="80">
        <v>2.1999999999999999E-2</v>
      </c>
      <c r="T38" s="80">
        <v>2.5499999999999998E-2</v>
      </c>
    </row>
    <row r="39" spans="1:21" x14ac:dyDescent="0.25">
      <c r="B39" s="9" t="s">
        <v>392</v>
      </c>
      <c r="C39" s="78">
        <v>0.01</v>
      </c>
      <c r="D39" s="12"/>
      <c r="E39" s="83">
        <v>8.0000000000000002E-3</v>
      </c>
      <c r="F39" s="80">
        <v>0.01</v>
      </c>
      <c r="G39" s="12"/>
      <c r="H39" s="80">
        <v>8.5000000000000006E-3</v>
      </c>
      <c r="I39" s="80">
        <v>9.4999999999999998E-3</v>
      </c>
      <c r="J39" s="80">
        <v>0.01</v>
      </c>
      <c r="K39" s="80">
        <v>1.0500000000000001E-2</v>
      </c>
      <c r="L39" s="80">
        <v>1.2E-2</v>
      </c>
      <c r="M39" s="80">
        <v>1.2500000000000001E-2</v>
      </c>
      <c r="N39" s="61"/>
      <c r="O39" s="80">
        <v>1.55E-2</v>
      </c>
      <c r="P39" s="80">
        <v>1.8499999999999999E-2</v>
      </c>
      <c r="Q39" s="80">
        <v>0.02</v>
      </c>
      <c r="R39" s="80">
        <v>2.1499999999999998E-2</v>
      </c>
      <c r="S39" s="80">
        <v>2.2499999999999999E-2</v>
      </c>
      <c r="T39" s="80">
        <v>2.5999999999999999E-2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1.4999999999999999E-2</v>
      </c>
      <c r="F40" s="78">
        <v>1.6E-2</v>
      </c>
      <c r="G40" s="12"/>
      <c r="H40" s="78">
        <v>1.6E-2</v>
      </c>
      <c r="I40" s="78">
        <v>1.6E-2</v>
      </c>
      <c r="J40" s="78">
        <v>1.6E-2</v>
      </c>
      <c r="K40" s="78">
        <v>1.7000000000000001E-2</v>
      </c>
      <c r="L40" s="78">
        <v>1.7500000000000002E-2</v>
      </c>
      <c r="M40" s="78">
        <v>1.7999999999999999E-2</v>
      </c>
      <c r="N40" s="60"/>
      <c r="O40" s="78">
        <v>1.9E-2</v>
      </c>
      <c r="P40" s="78">
        <v>0.02</v>
      </c>
      <c r="Q40" s="78">
        <v>2.2499999999999999E-2</v>
      </c>
      <c r="R40" s="78">
        <v>2.4500000000000001E-2</v>
      </c>
      <c r="S40" s="78">
        <v>2.5000000000000001E-2</v>
      </c>
      <c r="T40" s="78">
        <v>2.75E-2</v>
      </c>
    </row>
    <row r="41" spans="1:21" x14ac:dyDescent="0.25">
      <c r="B41" t="s">
        <v>256</v>
      </c>
    </row>
    <row r="42" spans="1:21" x14ac:dyDescent="0.25">
      <c r="B42" t="s">
        <v>401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F31" sqref="F31"/>
      <pageMargins left="0.25" right="0.25" top="0.75" bottom="0.75" header="0.3" footer="0.3"/>
      <pageSetup scale="72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3639" priority="42" operator="greaterThan">
      <formula>0.0165</formula>
    </cfRule>
  </conditionalFormatting>
  <conditionalFormatting sqref="N23">
    <cfRule type="cellIs" dxfId="3638" priority="41" operator="greaterThan">
      <formula>0.018</formula>
    </cfRule>
  </conditionalFormatting>
  <conditionalFormatting sqref="C22:D22 D24">
    <cfRule type="cellIs" dxfId="3637" priority="40" operator="greaterThan">
      <formula>0.0165</formula>
    </cfRule>
  </conditionalFormatting>
  <conditionalFormatting sqref="G5:G6">
    <cfRule type="cellIs" dxfId="3636" priority="39" operator="greaterThan">
      <formula>0.0165</formula>
    </cfRule>
  </conditionalFormatting>
  <conditionalFormatting sqref="G24">
    <cfRule type="cellIs" dxfId="3635" priority="38" operator="greaterThan">
      <formula>0.0165</formula>
    </cfRule>
  </conditionalFormatting>
  <conditionalFormatting sqref="C8:C13">
    <cfRule type="top10" dxfId="3634" priority="37" rank="1"/>
  </conditionalFormatting>
  <conditionalFormatting sqref="E8:E9 E11:E12">
    <cfRule type="top10" dxfId="3633" priority="36" rank="1"/>
  </conditionalFormatting>
  <conditionalFormatting sqref="H8:H9 H11:H13">
    <cfRule type="top10" dxfId="3632" priority="35" rank="1"/>
  </conditionalFormatting>
  <conditionalFormatting sqref="I8:I9 I11:I13">
    <cfRule type="top10" dxfId="3631" priority="34" rank="1"/>
  </conditionalFormatting>
  <conditionalFormatting sqref="K8:K9 K11:K13">
    <cfRule type="top10" dxfId="3630" priority="33" rank="1"/>
  </conditionalFormatting>
  <conditionalFormatting sqref="L8:L13">
    <cfRule type="top10" dxfId="3629" priority="32" rank="1"/>
  </conditionalFormatting>
  <conditionalFormatting sqref="M8:M13">
    <cfRule type="top10" dxfId="3628" priority="31" rank="1"/>
  </conditionalFormatting>
  <conditionalFormatting sqref="O8:O13">
    <cfRule type="top10" dxfId="3627" priority="30" rank="1"/>
  </conditionalFormatting>
  <conditionalFormatting sqref="P8:P13">
    <cfRule type="top10" dxfId="3626" priority="29" rank="1"/>
  </conditionalFormatting>
  <conditionalFormatting sqref="Q8:Q13">
    <cfRule type="top10" dxfId="3625" priority="28" rank="1"/>
  </conditionalFormatting>
  <conditionalFormatting sqref="R8:R13">
    <cfRule type="top10" dxfId="3624" priority="27" rank="1"/>
  </conditionalFormatting>
  <conditionalFormatting sqref="S8:S13">
    <cfRule type="top10" dxfId="3623" priority="26" rank="1"/>
  </conditionalFormatting>
  <conditionalFormatting sqref="T8:T13">
    <cfRule type="top10" dxfId="3622" priority="25" rank="1"/>
  </conditionalFormatting>
  <conditionalFormatting sqref="H17:H25">
    <cfRule type="top10" dxfId="3621" priority="24" rank="1"/>
  </conditionalFormatting>
  <conditionalFormatting sqref="I17:I25">
    <cfRule type="top10" dxfId="3620" priority="23" rank="1"/>
  </conditionalFormatting>
  <conditionalFormatting sqref="J17:J22 J24:J25">
    <cfRule type="top10" dxfId="3619" priority="22" rank="1"/>
  </conditionalFormatting>
  <conditionalFormatting sqref="K17:K25">
    <cfRule type="top10" dxfId="3618" priority="21" rank="1"/>
  </conditionalFormatting>
  <conditionalFormatting sqref="L17:L25">
    <cfRule type="top10" dxfId="3617" priority="20" rank="1"/>
  </conditionalFormatting>
  <conditionalFormatting sqref="M17:M25">
    <cfRule type="top10" dxfId="3616" priority="19" rank="1"/>
  </conditionalFormatting>
  <conditionalFormatting sqref="C17:C25">
    <cfRule type="top10" dxfId="3615" priority="18" rank="1"/>
  </conditionalFormatting>
  <conditionalFormatting sqref="C29:C34">
    <cfRule type="top10" dxfId="3614" priority="17" rank="1"/>
  </conditionalFormatting>
  <conditionalFormatting sqref="E17:E25">
    <cfRule type="top10" dxfId="3613" priority="16" rank="1"/>
  </conditionalFormatting>
  <conditionalFormatting sqref="F17:F25">
    <cfRule type="top10" dxfId="3612" priority="15" rank="1"/>
  </conditionalFormatting>
  <conditionalFormatting sqref="F8:F13">
    <cfRule type="top10" dxfId="3611" priority="14" rank="1"/>
  </conditionalFormatting>
  <conditionalFormatting sqref="O29:O34">
    <cfRule type="top10" dxfId="3610" priority="13" rank="1"/>
  </conditionalFormatting>
  <conditionalFormatting sqref="Q29:Q34">
    <cfRule type="top10" dxfId="3609" priority="12" rank="1"/>
  </conditionalFormatting>
  <conditionalFormatting sqref="R29:R34">
    <cfRule type="top10" dxfId="3608" priority="8" rank="1"/>
    <cfRule type="top10" dxfId="3607" priority="11" rank="1"/>
  </conditionalFormatting>
  <conditionalFormatting sqref="S29:S34">
    <cfRule type="top10" dxfId="3606" priority="10" rank="1"/>
  </conditionalFormatting>
  <conditionalFormatting sqref="T29:T34">
    <cfRule type="top10" dxfId="3605" priority="9" rank="1"/>
  </conditionalFormatting>
  <conditionalFormatting sqref="H10">
    <cfRule type="top10" dxfId="3604" priority="7" rank="1"/>
  </conditionalFormatting>
  <conditionalFormatting sqref="O17:O25">
    <cfRule type="top10" dxfId="3603" priority="6" percent="1" rank="10"/>
  </conditionalFormatting>
  <conditionalFormatting sqref="P17:P25">
    <cfRule type="top10" dxfId="3602" priority="5" percent="1" rank="10"/>
  </conditionalFormatting>
  <conditionalFormatting sqref="Q17:Q25">
    <cfRule type="top10" dxfId="3601" priority="4" percent="1" rank="10"/>
  </conditionalFormatting>
  <conditionalFormatting sqref="R17:R25">
    <cfRule type="top10" dxfId="3600" priority="3" percent="1" rank="10"/>
  </conditionalFormatting>
  <conditionalFormatting sqref="S17:S25">
    <cfRule type="top10" dxfId="3599" priority="2" percent="1" rank="10"/>
  </conditionalFormatting>
  <conditionalFormatting sqref="T17:T25">
    <cfRule type="top10" dxfId="3598" priority="1" percent="1" rank="10"/>
  </conditionalFormatting>
  <pageMargins left="0.25" right="0.25" top="0.75" bottom="0.75" header="0.3" footer="0.3"/>
  <pageSetup scale="72" fitToHeight="0" orientation="landscape" r:id="rId2"/>
  <legacyDrawing r:id="rId3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U42"/>
  <sheetViews>
    <sheetView zoomScaleNormal="100" workbookViewId="0">
      <pane ySplit="2" topLeftCell="A3" activePane="bottomLeft" state="frozen"/>
      <selection pane="bottomLeft" activeCell="F13" sqref="F13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1.7000000000000001E-2</v>
      </c>
      <c r="P4" s="78">
        <f t="shared" si="1"/>
        <v>1.7999999999999999E-2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2.2499999999999999E-2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7.5000000000000002E-4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5.0000000000000001E-3</v>
      </c>
      <c r="N5" s="81"/>
      <c r="O5" s="80">
        <f t="shared" ref="O5:T5" si="3">MEDIAN(O8:O13)</f>
        <v>9.4999999999999998E-3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389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47" t="s">
        <v>397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1.7000000000000001E-2</v>
      </c>
      <c r="P9" s="37">
        <v>1.7999999999999999E-2</v>
      </c>
      <c r="Q9" s="65">
        <v>0.01</v>
      </c>
      <c r="R9" s="65">
        <v>1.0500000000000001E-2</v>
      </c>
      <c r="S9" s="65">
        <v>1.0999999999999999E-2</v>
      </c>
      <c r="T9" s="65">
        <v>2.2499999999999999E-2</v>
      </c>
      <c r="U9" s="9"/>
    </row>
    <row r="10" spans="1:21" x14ac:dyDescent="0.25">
      <c r="A10" s="9"/>
      <c r="B10" t="s">
        <v>48</v>
      </c>
      <c r="C10" s="82" t="s">
        <v>400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1.7000000000000001E-2</v>
      </c>
      <c r="P10" s="37">
        <v>1.7999999999999999E-2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2.2499999999999999E-2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1" x14ac:dyDescent="0.25">
      <c r="A12" s="9"/>
      <c r="B12" t="s">
        <v>49</v>
      </c>
      <c r="C12" s="87" t="s">
        <v>370</v>
      </c>
      <c r="D12" s="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370</v>
      </c>
      <c r="D13" s="23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1.7000000000000001E-2</v>
      </c>
      <c r="P15" s="42">
        <f t="shared" si="5"/>
        <v>1.7999999999999999E-2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2.2499999999999999E-2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0</v>
      </c>
      <c r="P17" s="68"/>
      <c r="Q17" s="67">
        <v>0</v>
      </c>
      <c r="R17" s="67">
        <v>0</v>
      </c>
      <c r="S17" s="67">
        <v>0</v>
      </c>
      <c r="T17" s="67">
        <v>0</v>
      </c>
    </row>
    <row r="18" spans="1:20" x14ac:dyDescent="0.25">
      <c r="B18" t="s">
        <v>362</v>
      </c>
      <c r="C18" s="68">
        <v>1.0500000000000001E-2</v>
      </c>
      <c r="D18" s="16"/>
      <c r="E18" s="64">
        <v>1.0999999999999999E-2</v>
      </c>
      <c r="F18" s="37" t="s">
        <v>4</v>
      </c>
      <c r="G18" s="16"/>
      <c r="H18" s="37">
        <v>8.5000000000000006E-3</v>
      </c>
      <c r="I18" s="37">
        <v>8.9999999999999993E-3</v>
      </c>
      <c r="J18" s="37">
        <v>9.4999999999999998E-3</v>
      </c>
      <c r="K18" s="37">
        <v>1.0500000000000001E-2</v>
      </c>
      <c r="L18" s="37">
        <v>1.15E-2</v>
      </c>
      <c r="M18" s="37">
        <v>1.2E-2</v>
      </c>
      <c r="N18" s="16"/>
      <c r="O18" s="67">
        <v>1.7299999999999999E-2</v>
      </c>
      <c r="P18" s="68"/>
      <c r="Q18" s="67">
        <v>2.2100000000000002E-2</v>
      </c>
      <c r="R18" s="67">
        <v>2.46E-2</v>
      </c>
      <c r="S18" s="67">
        <v>2.5000000000000001E-2</v>
      </c>
      <c r="T18" s="67">
        <v>2.76E-2</v>
      </c>
    </row>
    <row r="19" spans="1:20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1.8499999999999999E-2</v>
      </c>
      <c r="P20" s="67" t="s">
        <v>4</v>
      </c>
      <c r="Q20" s="67">
        <v>2.3E-2</v>
      </c>
      <c r="R20" s="67">
        <v>2.7E-2</v>
      </c>
      <c r="S20" s="67">
        <v>2.7199999999999998E-2</v>
      </c>
      <c r="T20" s="67">
        <v>0.03</v>
      </c>
    </row>
    <row r="21" spans="1:20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1.4500000000000001E-2</v>
      </c>
      <c r="S21" s="67">
        <v>1.6500000000000001E-2</v>
      </c>
      <c r="T21" s="67">
        <v>2.75E-2</v>
      </c>
    </row>
    <row r="22" spans="1:20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38">
        <v>0.01</v>
      </c>
      <c r="D23" s="19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1.7500000000000002E-2</v>
      </c>
      <c r="P23" s="37">
        <v>1.8499999999999999E-2</v>
      </c>
      <c r="Q23" s="37">
        <v>0.02</v>
      </c>
      <c r="R23" s="37">
        <v>0.02</v>
      </c>
      <c r="S23" s="37">
        <v>1.55E-2</v>
      </c>
      <c r="T23" s="37">
        <v>2.2499999999999999E-2</v>
      </c>
    </row>
    <row r="24" spans="1:20" x14ac:dyDescent="0.25">
      <c r="B24" s="94" t="s">
        <v>402</v>
      </c>
      <c r="C24" s="70"/>
      <c r="D24" s="19"/>
      <c r="E24" s="37"/>
      <c r="F24" s="37"/>
      <c r="G24" s="19"/>
      <c r="H24" s="67"/>
      <c r="I24" s="67"/>
      <c r="J24" s="67"/>
      <c r="K24" s="67"/>
      <c r="L24" s="67"/>
      <c r="M24" s="67"/>
      <c r="N24" s="19"/>
      <c r="O24" s="67"/>
      <c r="P24" s="67"/>
      <c r="Q24" s="67"/>
      <c r="R24" s="67"/>
      <c r="S24" s="67"/>
      <c r="T24" s="67"/>
    </row>
    <row r="25" spans="1:20" x14ac:dyDescent="0.25">
      <c r="B25" t="s">
        <v>23</v>
      </c>
      <c r="C25" s="68" t="s">
        <v>398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2.0500000000000001E-2</v>
      </c>
      <c r="R25" s="67">
        <v>2.2499999999999999E-2</v>
      </c>
      <c r="S25" s="67">
        <v>2.35E-2</v>
      </c>
      <c r="T25" s="67">
        <v>2.5000000000000001E-2</v>
      </c>
    </row>
    <row r="26" spans="1:20" x14ac:dyDescent="0.25">
      <c r="A26" s="9" t="s">
        <v>24</v>
      </c>
      <c r="C26" s="71"/>
      <c r="D26" s="71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1.0999999999999999E-2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1.95E-2</v>
      </c>
      <c r="P27" s="42">
        <f t="shared" si="7"/>
        <v>1.8499999999999999E-2</v>
      </c>
      <c r="Q27" s="42">
        <f t="shared" si="7"/>
        <v>2.3E-2</v>
      </c>
      <c r="R27" s="42">
        <f t="shared" si="7"/>
        <v>2.7E-2</v>
      </c>
      <c r="S27" s="42">
        <f t="shared" si="7"/>
        <v>2.7199999999999998E-2</v>
      </c>
      <c r="T27" s="42">
        <f t="shared" si="7"/>
        <v>0.03</v>
      </c>
    </row>
    <row r="28" spans="1:20" x14ac:dyDescent="0.25">
      <c r="A28" s="9"/>
    </row>
    <row r="29" spans="1:20" x14ac:dyDescent="0.25">
      <c r="B29" t="s">
        <v>25</v>
      </c>
      <c r="C29" s="68">
        <v>1.9E-2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2.2499999999999999E-2</v>
      </c>
      <c r="P29" s="68" t="s">
        <v>4</v>
      </c>
      <c r="Q29" s="67">
        <v>2.4500000000000001E-2</v>
      </c>
      <c r="R29" s="67">
        <v>2.5999999999999999E-2</v>
      </c>
      <c r="S29" s="67">
        <v>2.75E-2</v>
      </c>
      <c r="T29" s="67">
        <v>0.03</v>
      </c>
    </row>
    <row r="30" spans="1:20" x14ac:dyDescent="0.25">
      <c r="B30" t="s">
        <v>28</v>
      </c>
      <c r="C30" s="68">
        <v>1.8499999999999999E-2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2.2499999999999999E-2</v>
      </c>
      <c r="P30" s="68" t="s">
        <v>4</v>
      </c>
      <c r="Q30" s="67">
        <v>2.4500000000000001E-2</v>
      </c>
      <c r="R30" s="67">
        <v>2.5999999999999999E-2</v>
      </c>
      <c r="S30" s="67">
        <v>2.75E-2</v>
      </c>
      <c r="T30" s="67">
        <v>2.9000000000000001E-2</v>
      </c>
    </row>
    <row r="31" spans="1:20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2.1499999999999998E-2</v>
      </c>
      <c r="P31" s="68" t="s">
        <v>4</v>
      </c>
      <c r="Q31" s="68">
        <v>2.35E-2</v>
      </c>
      <c r="R31" s="68">
        <v>2.5000000000000001E-2</v>
      </c>
      <c r="S31" s="68">
        <v>2.6499999999999999E-2</v>
      </c>
      <c r="T31" s="68">
        <v>2.8000000000000001E-2</v>
      </c>
    </row>
    <row r="32" spans="1:20" x14ac:dyDescent="0.25">
      <c r="B32" t="s">
        <v>30</v>
      </c>
      <c r="C32" s="68">
        <v>1.8499999999999999E-2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2.2499999999999999E-2</v>
      </c>
      <c r="P32" s="68"/>
      <c r="Q32" s="69">
        <v>2.4500000000000001E-2</v>
      </c>
      <c r="R32" s="69">
        <v>2.5999999999999999E-2</v>
      </c>
      <c r="S32" s="69">
        <v>2.75E-2</v>
      </c>
      <c r="T32" s="69">
        <v>2.9000000000000001E-2</v>
      </c>
    </row>
    <row r="33" spans="1:21" x14ac:dyDescent="0.25">
      <c r="B33" t="s">
        <v>247</v>
      </c>
      <c r="C33" s="68">
        <v>1.8499999999999999E-2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2.2499999999999999E-2</v>
      </c>
      <c r="P33" s="68"/>
      <c r="Q33" s="68">
        <v>2.4500000000000001E-2</v>
      </c>
      <c r="R33" s="68">
        <v>2.5999999999999999E-2</v>
      </c>
      <c r="S33" s="68">
        <v>2.75E-2</v>
      </c>
      <c r="T33" s="68">
        <v>2.9000000000000001E-2</v>
      </c>
    </row>
    <row r="34" spans="1:21" x14ac:dyDescent="0.25">
      <c r="B34" t="s">
        <v>36</v>
      </c>
      <c r="C34" s="68">
        <v>0.02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2.1499999999999998E-2</v>
      </c>
      <c r="P34" s="68" t="s">
        <v>4</v>
      </c>
      <c r="Q34" s="67">
        <v>2.35E-2</v>
      </c>
      <c r="R34" s="67">
        <v>2.4E-2</v>
      </c>
      <c r="S34" s="67">
        <v>2.6499999999999999E-2</v>
      </c>
      <c r="T34" s="67">
        <v>2.8000000000000001E-2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0.02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2.2499999999999999E-2</v>
      </c>
      <c r="P36" s="42" t="s">
        <v>4</v>
      </c>
      <c r="Q36" s="42">
        <f>MAX(Q29:Q34)</f>
        <v>2.4500000000000001E-2</v>
      </c>
      <c r="R36" s="42">
        <f>MAX(R29:R34)</f>
        <v>2.5999999999999999E-2</v>
      </c>
      <c r="S36" s="42">
        <f>MAX(S29:S34)</f>
        <v>2.75E-2</v>
      </c>
      <c r="T36" s="42">
        <f>MAX(T29:T34)</f>
        <v>0.03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0.01</v>
      </c>
      <c r="D38" s="12"/>
      <c r="E38" s="83">
        <v>7.4999999999999997E-3</v>
      </c>
      <c r="F38" s="80">
        <v>9.4999999999999998E-3</v>
      </c>
      <c r="G38" s="12"/>
      <c r="H38" s="80">
        <v>8.0000000000000002E-3</v>
      </c>
      <c r="I38" s="80">
        <v>8.9999999999999993E-3</v>
      </c>
      <c r="J38" s="80">
        <v>9.4999999999999998E-3</v>
      </c>
      <c r="K38" s="80">
        <v>0.01</v>
      </c>
      <c r="L38" s="80">
        <v>1.15E-2</v>
      </c>
      <c r="M38" s="80">
        <v>1.2E-2</v>
      </c>
      <c r="N38" s="61"/>
      <c r="O38" s="80">
        <v>1.4999999999999999E-2</v>
      </c>
      <c r="P38" s="80">
        <v>1.7999999999999999E-2</v>
      </c>
      <c r="Q38" s="80">
        <v>1.95E-2</v>
      </c>
      <c r="R38" s="80">
        <v>2.1000000000000001E-2</v>
      </c>
      <c r="S38" s="80">
        <v>2.1999999999999999E-2</v>
      </c>
      <c r="T38" s="80">
        <v>2.5499999999999998E-2</v>
      </c>
    </row>
    <row r="39" spans="1:21" x14ac:dyDescent="0.25">
      <c r="B39" s="9" t="s">
        <v>392</v>
      </c>
      <c r="C39" s="78">
        <v>0.01</v>
      </c>
      <c r="D39" s="12"/>
      <c r="E39" s="83">
        <v>8.0000000000000002E-3</v>
      </c>
      <c r="F39" s="80">
        <v>0.01</v>
      </c>
      <c r="G39" s="12"/>
      <c r="H39" s="80">
        <v>8.5000000000000006E-3</v>
      </c>
      <c r="I39" s="80">
        <v>9.4999999999999998E-3</v>
      </c>
      <c r="J39" s="80">
        <v>0.01</v>
      </c>
      <c r="K39" s="80">
        <v>1.0500000000000001E-2</v>
      </c>
      <c r="L39" s="80">
        <v>1.2E-2</v>
      </c>
      <c r="M39" s="80">
        <v>1.2500000000000001E-2</v>
      </c>
      <c r="N39" s="61"/>
      <c r="O39" s="80">
        <v>1.55E-2</v>
      </c>
      <c r="P39" s="80">
        <v>1.8499999999999999E-2</v>
      </c>
      <c r="Q39" s="80">
        <v>0.02</v>
      </c>
      <c r="R39" s="80">
        <v>2.1499999999999998E-2</v>
      </c>
      <c r="S39" s="80">
        <v>2.2499999999999999E-2</v>
      </c>
      <c r="T39" s="80">
        <v>2.5999999999999999E-2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1.4999999999999999E-2</v>
      </c>
      <c r="F40" s="78">
        <v>1.6E-2</v>
      </c>
      <c r="G40" s="12"/>
      <c r="H40" s="78">
        <v>1.6E-2</v>
      </c>
      <c r="I40" s="78">
        <v>1.6E-2</v>
      </c>
      <c r="J40" s="78">
        <v>1.6E-2</v>
      </c>
      <c r="K40" s="78">
        <v>1.7000000000000001E-2</v>
      </c>
      <c r="L40" s="78">
        <v>1.7500000000000002E-2</v>
      </c>
      <c r="M40" s="78">
        <v>1.7999999999999999E-2</v>
      </c>
      <c r="N40" s="60"/>
      <c r="O40" s="78">
        <v>1.9E-2</v>
      </c>
      <c r="P40" s="78">
        <v>0.02</v>
      </c>
      <c r="Q40" s="78">
        <v>2.2499999999999999E-2</v>
      </c>
      <c r="R40" s="78">
        <v>2.4500000000000001E-2</v>
      </c>
      <c r="S40" s="78">
        <v>2.5000000000000001E-2</v>
      </c>
      <c r="T40" s="78">
        <v>2.75E-2</v>
      </c>
    </row>
    <row r="41" spans="1:21" x14ac:dyDescent="0.25">
      <c r="B41" t="s">
        <v>256</v>
      </c>
    </row>
    <row r="42" spans="1:21" x14ac:dyDescent="0.25">
      <c r="B42" t="s">
        <v>401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F13" sqref="F13"/>
      <pageMargins left="0.25" right="0.25" top="0.75" bottom="0.75" header="0.3" footer="0.3"/>
      <pageSetup scale="72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3597" priority="42" operator="greaterThan">
      <formula>0.0165</formula>
    </cfRule>
  </conditionalFormatting>
  <conditionalFormatting sqref="N23">
    <cfRule type="cellIs" dxfId="3596" priority="41" operator="greaterThan">
      <formula>0.018</formula>
    </cfRule>
  </conditionalFormatting>
  <conditionalFormatting sqref="C22:D22 D24">
    <cfRule type="cellIs" dxfId="3595" priority="40" operator="greaterThan">
      <formula>0.0165</formula>
    </cfRule>
  </conditionalFormatting>
  <conditionalFormatting sqref="G5:G6">
    <cfRule type="cellIs" dxfId="3594" priority="39" operator="greaterThan">
      <formula>0.0165</formula>
    </cfRule>
  </conditionalFormatting>
  <conditionalFormatting sqref="G24">
    <cfRule type="cellIs" dxfId="3593" priority="38" operator="greaterThan">
      <formula>0.0165</formula>
    </cfRule>
  </conditionalFormatting>
  <conditionalFormatting sqref="C8:C13">
    <cfRule type="top10" dxfId="3592" priority="37" rank="1"/>
  </conditionalFormatting>
  <conditionalFormatting sqref="E8:E9 E11:E12">
    <cfRule type="top10" dxfId="3591" priority="36" rank="1"/>
  </conditionalFormatting>
  <conditionalFormatting sqref="H8:H9 H11:H13">
    <cfRule type="top10" dxfId="3590" priority="35" rank="1"/>
  </conditionalFormatting>
  <conditionalFormatting sqref="I8:I9 I11:I13">
    <cfRule type="top10" dxfId="3589" priority="34" rank="1"/>
  </conditionalFormatting>
  <conditionalFormatting sqref="K8:K9 K11:K13">
    <cfRule type="top10" dxfId="3588" priority="33" rank="1"/>
  </conditionalFormatting>
  <conditionalFormatting sqref="L8:L13">
    <cfRule type="top10" dxfId="3587" priority="32" rank="1"/>
  </conditionalFormatting>
  <conditionalFormatting sqref="M8:M13">
    <cfRule type="top10" dxfId="3586" priority="31" rank="1"/>
  </conditionalFormatting>
  <conditionalFormatting sqref="O8:O13">
    <cfRule type="top10" dxfId="3585" priority="30" rank="1"/>
  </conditionalFormatting>
  <conditionalFormatting sqref="P8:P13">
    <cfRule type="top10" dxfId="3584" priority="29" rank="1"/>
  </conditionalFormatting>
  <conditionalFormatting sqref="Q8:Q13">
    <cfRule type="top10" dxfId="3583" priority="28" rank="1"/>
  </conditionalFormatting>
  <conditionalFormatting sqref="R8:R13">
    <cfRule type="top10" dxfId="3582" priority="27" rank="1"/>
  </conditionalFormatting>
  <conditionalFormatting sqref="S8:S13">
    <cfRule type="top10" dxfId="3581" priority="26" rank="1"/>
  </conditionalFormatting>
  <conditionalFormatting sqref="T8:T13">
    <cfRule type="top10" dxfId="3580" priority="25" rank="1"/>
  </conditionalFormatting>
  <conditionalFormatting sqref="H17:H25">
    <cfRule type="top10" dxfId="3579" priority="24" rank="1"/>
  </conditionalFormatting>
  <conditionalFormatting sqref="I17:I25">
    <cfRule type="top10" dxfId="3578" priority="23" rank="1"/>
  </conditionalFormatting>
  <conditionalFormatting sqref="J17:J22 J24:J25">
    <cfRule type="top10" dxfId="3577" priority="22" rank="1"/>
  </conditionalFormatting>
  <conditionalFormatting sqref="K17:K25">
    <cfRule type="top10" dxfId="3576" priority="21" rank="1"/>
  </conditionalFormatting>
  <conditionalFormatting sqref="L17:L25">
    <cfRule type="top10" dxfId="3575" priority="20" rank="1"/>
  </conditionalFormatting>
  <conditionalFormatting sqref="M17:M25">
    <cfRule type="top10" dxfId="3574" priority="19" rank="1"/>
  </conditionalFormatting>
  <conditionalFormatting sqref="C17:C25">
    <cfRule type="top10" dxfId="3573" priority="18" rank="1"/>
  </conditionalFormatting>
  <conditionalFormatting sqref="C29:C34">
    <cfRule type="top10" dxfId="3572" priority="17" rank="1"/>
  </conditionalFormatting>
  <conditionalFormatting sqref="E17:E25">
    <cfRule type="top10" dxfId="3571" priority="16" rank="1"/>
  </conditionalFormatting>
  <conditionalFormatting sqref="F17:F25">
    <cfRule type="top10" dxfId="3570" priority="15" rank="1"/>
  </conditionalFormatting>
  <conditionalFormatting sqref="F8:F13">
    <cfRule type="top10" dxfId="3569" priority="14" rank="1"/>
  </conditionalFormatting>
  <conditionalFormatting sqref="O29:O34">
    <cfRule type="top10" dxfId="3568" priority="13" rank="1"/>
  </conditionalFormatting>
  <conditionalFormatting sqref="Q29:Q34">
    <cfRule type="top10" dxfId="3567" priority="12" rank="1"/>
  </conditionalFormatting>
  <conditionalFormatting sqref="R29:R34">
    <cfRule type="top10" dxfId="3566" priority="8" rank="1"/>
    <cfRule type="top10" dxfId="3565" priority="11" rank="1"/>
  </conditionalFormatting>
  <conditionalFormatting sqref="S29:S34">
    <cfRule type="top10" dxfId="3564" priority="10" rank="1"/>
  </conditionalFormatting>
  <conditionalFormatting sqref="T29:T34">
    <cfRule type="top10" dxfId="3563" priority="9" rank="1"/>
  </conditionalFormatting>
  <conditionalFormatting sqref="H10">
    <cfRule type="top10" dxfId="3562" priority="7" rank="1"/>
  </conditionalFormatting>
  <conditionalFormatting sqref="O17:O25">
    <cfRule type="top10" dxfId="3561" priority="6" percent="1" rank="10"/>
  </conditionalFormatting>
  <conditionalFormatting sqref="P17:P25">
    <cfRule type="top10" dxfId="3560" priority="5" percent="1" rank="10"/>
  </conditionalFormatting>
  <conditionalFormatting sqref="Q17:Q25">
    <cfRule type="top10" dxfId="3559" priority="4" percent="1" rank="10"/>
  </conditionalFormatting>
  <conditionalFormatting sqref="R17:R25">
    <cfRule type="top10" dxfId="3558" priority="3" percent="1" rank="10"/>
  </conditionalFormatting>
  <conditionalFormatting sqref="S17:S25">
    <cfRule type="top10" dxfId="3557" priority="2" percent="1" rank="10"/>
  </conditionalFormatting>
  <conditionalFormatting sqref="T17:T25">
    <cfRule type="top10" dxfId="3556" priority="1" percent="1" rank="10"/>
  </conditionalFormatting>
  <pageMargins left="0.25" right="0.25" top="0.75" bottom="0.75" header="0.3" footer="0.3"/>
  <pageSetup scale="72" fitToHeight="0" orientation="landscape" r:id="rId2"/>
  <legacyDrawing r:id="rId3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U42"/>
  <sheetViews>
    <sheetView zoomScaleNormal="100" workbookViewId="0">
      <pane ySplit="2" topLeftCell="A3" activePane="bottomLeft" state="frozen"/>
      <selection pane="bottomLeft" activeCell="C31" sqref="C31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1.7000000000000001E-2</v>
      </c>
      <c r="P4" s="78">
        <f t="shared" si="1"/>
        <v>1.7999999999999999E-2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2.2499999999999999E-2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7.5000000000000002E-4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5.0000000000000001E-3</v>
      </c>
      <c r="N5" s="81"/>
      <c r="O5" s="80">
        <f t="shared" ref="O5:T5" si="3">MEDIAN(O8:O13)</f>
        <v>9.4999999999999998E-3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389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47" t="s">
        <v>397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1.7000000000000001E-2</v>
      </c>
      <c r="P9" s="37">
        <v>1.7999999999999999E-2</v>
      </c>
      <c r="Q9" s="65">
        <v>0.01</v>
      </c>
      <c r="R9" s="65">
        <v>1.0500000000000001E-2</v>
      </c>
      <c r="S9" s="65">
        <v>1.0999999999999999E-2</v>
      </c>
      <c r="T9" s="65">
        <v>2.2499999999999999E-2</v>
      </c>
      <c r="U9" s="9"/>
    </row>
    <row r="10" spans="1:21" x14ac:dyDescent="0.25">
      <c r="A10" s="9"/>
      <c r="B10" t="s">
        <v>48</v>
      </c>
      <c r="C10" s="82" t="s">
        <v>400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1.7000000000000001E-2</v>
      </c>
      <c r="P10" s="37">
        <v>1.7999999999999999E-2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2.2499999999999999E-2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1" x14ac:dyDescent="0.25">
      <c r="A12" s="9"/>
      <c r="B12" t="s">
        <v>49</v>
      </c>
      <c r="C12" s="87" t="s">
        <v>370</v>
      </c>
      <c r="D12" s="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370</v>
      </c>
      <c r="D13" s="23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1.7000000000000001E-2</v>
      </c>
      <c r="P15" s="42">
        <f t="shared" si="5"/>
        <v>1.7999999999999999E-2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2.2499999999999999E-2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1.7600000000000001E-2</v>
      </c>
      <c r="P17" s="68"/>
      <c r="Q17" s="67">
        <v>2.2100000000000002E-2</v>
      </c>
      <c r="R17" s="67">
        <v>2.5000000000000001E-2</v>
      </c>
      <c r="S17" s="67">
        <v>2.5999999999999999E-2</v>
      </c>
      <c r="T17" s="67">
        <v>2.75E-2</v>
      </c>
    </row>
    <row r="18" spans="1:20" x14ac:dyDescent="0.25">
      <c r="B18" t="s">
        <v>362</v>
      </c>
      <c r="C18" s="68">
        <v>1.0500000000000001E-2</v>
      </c>
      <c r="D18" s="16"/>
      <c r="E18" s="64">
        <v>1.0999999999999999E-2</v>
      </c>
      <c r="F18" s="37" t="s">
        <v>4</v>
      </c>
      <c r="G18" s="16"/>
      <c r="H18" s="37">
        <v>8.5000000000000006E-3</v>
      </c>
      <c r="I18" s="37">
        <v>8.9999999999999993E-3</v>
      </c>
      <c r="J18" s="37">
        <v>9.4999999999999998E-3</v>
      </c>
      <c r="K18" s="37">
        <v>1.0500000000000001E-2</v>
      </c>
      <c r="L18" s="37">
        <v>1.15E-2</v>
      </c>
      <c r="M18" s="37">
        <v>1.2E-2</v>
      </c>
      <c r="N18" s="16"/>
      <c r="O18" s="67">
        <v>1.7600000000000001E-2</v>
      </c>
      <c r="P18" s="68"/>
      <c r="Q18" s="67">
        <v>2.2100000000000002E-2</v>
      </c>
      <c r="R18" s="67">
        <v>2.5000000000000001E-2</v>
      </c>
      <c r="S18" s="67">
        <v>2.5999999999999999E-2</v>
      </c>
      <c r="T18" s="67">
        <v>2.75E-2</v>
      </c>
    </row>
    <row r="19" spans="1:20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1.9199999999999998E-2</v>
      </c>
      <c r="P20" s="67" t="s">
        <v>4</v>
      </c>
      <c r="Q20" s="67">
        <v>2.4199999999999999E-2</v>
      </c>
      <c r="R20" s="67">
        <v>2.6499999999999999E-2</v>
      </c>
      <c r="S20" s="67">
        <v>2.7E-2</v>
      </c>
      <c r="T20" s="67">
        <v>2.9600000000000001E-2</v>
      </c>
    </row>
    <row r="21" spans="1:20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1.4500000000000001E-2</v>
      </c>
      <c r="S21" s="67">
        <v>1.6500000000000001E-2</v>
      </c>
      <c r="T21" s="67">
        <v>2.75E-2</v>
      </c>
    </row>
    <row r="22" spans="1:20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38">
        <v>0.01</v>
      </c>
      <c r="D23" s="19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1.7500000000000002E-2</v>
      </c>
      <c r="P23" s="37">
        <v>1.8499999999999999E-2</v>
      </c>
      <c r="Q23" s="37">
        <v>0.02</v>
      </c>
      <c r="R23" s="37">
        <v>0.02</v>
      </c>
      <c r="S23" s="37">
        <v>1.55E-2</v>
      </c>
      <c r="T23" s="37">
        <v>2.2499999999999999E-2</v>
      </c>
    </row>
    <row r="24" spans="1:20" x14ac:dyDescent="0.25">
      <c r="B24" s="94" t="s">
        <v>402</v>
      </c>
      <c r="C24" s="70"/>
      <c r="D24" s="19"/>
      <c r="E24" s="37"/>
      <c r="F24" s="37"/>
      <c r="G24" s="19"/>
      <c r="H24" s="67"/>
      <c r="I24" s="67"/>
      <c r="J24" s="67"/>
      <c r="K24" s="67"/>
      <c r="L24" s="67"/>
      <c r="M24" s="67"/>
      <c r="N24" s="19"/>
      <c r="O24" s="67"/>
      <c r="P24" s="67"/>
      <c r="Q24" s="67"/>
      <c r="R24" s="67"/>
      <c r="S24" s="67"/>
      <c r="T24" s="67"/>
    </row>
    <row r="25" spans="1:20" x14ac:dyDescent="0.25">
      <c r="B25" t="s">
        <v>23</v>
      </c>
      <c r="C25" s="68" t="s">
        <v>398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2.0500000000000001E-2</v>
      </c>
      <c r="R25" s="67">
        <v>2.2499999999999999E-2</v>
      </c>
      <c r="S25" s="67">
        <v>2.35E-2</v>
      </c>
      <c r="T25" s="67">
        <v>2.5000000000000001E-2</v>
      </c>
    </row>
    <row r="26" spans="1:20" x14ac:dyDescent="0.25">
      <c r="A26" s="9" t="s">
        <v>24</v>
      </c>
      <c r="C26" s="71"/>
      <c r="D26" s="71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1.0999999999999999E-2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1.95E-2</v>
      </c>
      <c r="P27" s="42">
        <f t="shared" si="7"/>
        <v>1.8499999999999999E-2</v>
      </c>
      <c r="Q27" s="42">
        <f t="shared" si="7"/>
        <v>2.4199999999999999E-2</v>
      </c>
      <c r="R27" s="42">
        <f t="shared" si="7"/>
        <v>2.6499999999999999E-2</v>
      </c>
      <c r="S27" s="42">
        <f t="shared" si="7"/>
        <v>2.7E-2</v>
      </c>
      <c r="T27" s="42">
        <f t="shared" si="7"/>
        <v>2.9600000000000001E-2</v>
      </c>
    </row>
    <row r="28" spans="1:20" x14ac:dyDescent="0.25">
      <c r="A28" s="9"/>
    </row>
    <row r="29" spans="1:20" x14ac:dyDescent="0.25">
      <c r="B29" t="s">
        <v>25</v>
      </c>
      <c r="C29" s="68">
        <v>1.9E-2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2.2499999999999999E-2</v>
      </c>
      <c r="P29" s="68" t="s">
        <v>4</v>
      </c>
      <c r="Q29" s="67">
        <v>2.2499999999999999E-2</v>
      </c>
      <c r="R29" s="67">
        <v>2.4500000000000001E-2</v>
      </c>
      <c r="S29" s="67">
        <v>2.6499999999999999E-2</v>
      </c>
      <c r="T29" s="67">
        <v>2.8500000000000001E-2</v>
      </c>
    </row>
    <row r="30" spans="1:20" x14ac:dyDescent="0.25">
      <c r="B30" t="s">
        <v>28</v>
      </c>
      <c r="C30" s="68">
        <v>1.8499999999999999E-2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1.95E-2</v>
      </c>
      <c r="P30" s="68" t="s">
        <v>4</v>
      </c>
      <c r="Q30" s="67">
        <v>2.1999999999999999E-2</v>
      </c>
      <c r="R30" s="67">
        <v>2.35E-2</v>
      </c>
      <c r="S30" s="67">
        <v>2.5000000000000001E-2</v>
      </c>
      <c r="T30" s="67">
        <v>2.6499999999999999E-2</v>
      </c>
    </row>
    <row r="31" spans="1:20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1.8499999999999999E-2</v>
      </c>
      <c r="P31" s="68" t="s">
        <v>4</v>
      </c>
      <c r="Q31" s="68">
        <v>2.1000000000000001E-2</v>
      </c>
      <c r="R31" s="68">
        <v>2.2499999999999999E-2</v>
      </c>
      <c r="S31" s="68">
        <v>2.4E-2</v>
      </c>
      <c r="T31" s="68">
        <v>2.5499999999999998E-2</v>
      </c>
    </row>
    <row r="32" spans="1:20" x14ac:dyDescent="0.25">
      <c r="B32" t="s">
        <v>30</v>
      </c>
      <c r="C32" s="68">
        <v>1.8499999999999999E-2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2.2499999999999999E-2</v>
      </c>
      <c r="P32" s="68"/>
      <c r="Q32" s="69">
        <v>2.1999999999999999E-2</v>
      </c>
      <c r="R32" s="69">
        <v>2.35E-2</v>
      </c>
      <c r="S32" s="69">
        <v>2.5000000000000001E-2</v>
      </c>
      <c r="T32" s="69">
        <v>2.6499999999999999E-2</v>
      </c>
    </row>
    <row r="33" spans="1:21" x14ac:dyDescent="0.25">
      <c r="B33" t="s">
        <v>247</v>
      </c>
      <c r="C33" s="68">
        <v>1.8499999999999999E-2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1.95E-2</v>
      </c>
      <c r="P33" s="68"/>
      <c r="Q33" s="68">
        <v>2.1999999999999999E-2</v>
      </c>
      <c r="R33" s="68">
        <v>2.35E-2</v>
      </c>
      <c r="S33" s="68">
        <v>2.5000000000000001E-2</v>
      </c>
      <c r="T33" s="68">
        <v>2.6499999999999999E-2</v>
      </c>
    </row>
    <row r="34" spans="1:21" x14ac:dyDescent="0.25">
      <c r="B34" t="s">
        <v>36</v>
      </c>
      <c r="C34" s="68">
        <v>0.02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1.8499999999999999E-2</v>
      </c>
      <c r="P34" s="68" t="s">
        <v>4</v>
      </c>
      <c r="Q34" s="67">
        <v>2.1000000000000001E-2</v>
      </c>
      <c r="R34" s="67">
        <v>2.2499999999999999E-2</v>
      </c>
      <c r="S34" s="67">
        <v>2.4E-2</v>
      </c>
      <c r="T34" s="67">
        <v>2.5499999999999998E-2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0.02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2.2499999999999999E-2</v>
      </c>
      <c r="P36" s="42" t="s">
        <v>4</v>
      </c>
      <c r="Q36" s="42">
        <f>MAX(Q29:Q34)</f>
        <v>2.2499999999999999E-2</v>
      </c>
      <c r="R36" s="42">
        <f>MAX(R29:R34)</f>
        <v>2.4500000000000001E-2</v>
      </c>
      <c r="S36" s="42">
        <f>MAX(S29:S34)</f>
        <v>2.6499999999999999E-2</v>
      </c>
      <c r="T36" s="42">
        <f>MAX(T29:T34)</f>
        <v>2.8500000000000001E-2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0.01</v>
      </c>
      <c r="D38" s="12"/>
      <c r="E38" s="83">
        <v>7.4999999999999997E-3</v>
      </c>
      <c r="F38" s="80">
        <v>9.4999999999999998E-3</v>
      </c>
      <c r="G38" s="12"/>
      <c r="H38" s="80">
        <v>8.0000000000000002E-3</v>
      </c>
      <c r="I38" s="80">
        <v>8.9999999999999993E-3</v>
      </c>
      <c r="J38" s="80">
        <v>9.4999999999999998E-3</v>
      </c>
      <c r="K38" s="80">
        <v>0.01</v>
      </c>
      <c r="L38" s="80">
        <v>1.15E-2</v>
      </c>
      <c r="M38" s="80">
        <v>1.2E-2</v>
      </c>
      <c r="N38" s="61"/>
      <c r="O38" s="80">
        <v>1.4999999999999999E-2</v>
      </c>
      <c r="P38" s="80">
        <v>1.7999999999999999E-2</v>
      </c>
      <c r="Q38" s="80">
        <v>1.95E-2</v>
      </c>
      <c r="R38" s="80">
        <v>2.1000000000000001E-2</v>
      </c>
      <c r="S38" s="80">
        <v>2.1999999999999999E-2</v>
      </c>
      <c r="T38" s="80">
        <v>2.5499999999999998E-2</v>
      </c>
    </row>
    <row r="39" spans="1:21" x14ac:dyDescent="0.25">
      <c r="B39" s="9" t="s">
        <v>392</v>
      </c>
      <c r="C39" s="78">
        <v>0.01</v>
      </c>
      <c r="D39" s="12"/>
      <c r="E39" s="83">
        <v>8.0000000000000002E-3</v>
      </c>
      <c r="F39" s="80">
        <v>0.01</v>
      </c>
      <c r="G39" s="12"/>
      <c r="H39" s="80">
        <v>8.5000000000000006E-3</v>
      </c>
      <c r="I39" s="80">
        <v>9.4999999999999998E-3</v>
      </c>
      <c r="J39" s="80">
        <v>0.01</v>
      </c>
      <c r="K39" s="80">
        <v>1.0500000000000001E-2</v>
      </c>
      <c r="L39" s="80">
        <v>1.2E-2</v>
      </c>
      <c r="M39" s="80">
        <v>1.2500000000000001E-2</v>
      </c>
      <c r="N39" s="61"/>
      <c r="O39" s="80">
        <v>1.55E-2</v>
      </c>
      <c r="P39" s="80">
        <v>1.8499999999999999E-2</v>
      </c>
      <c r="Q39" s="80">
        <v>0.02</v>
      </c>
      <c r="R39" s="80">
        <v>2.1499999999999998E-2</v>
      </c>
      <c r="S39" s="80">
        <v>2.2499999999999999E-2</v>
      </c>
      <c r="T39" s="80">
        <v>2.5999999999999999E-2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1.4999999999999999E-2</v>
      </c>
      <c r="F40" s="78">
        <v>1.6E-2</v>
      </c>
      <c r="G40" s="12"/>
      <c r="H40" s="78">
        <v>1.6E-2</v>
      </c>
      <c r="I40" s="78">
        <v>1.6E-2</v>
      </c>
      <c r="J40" s="78">
        <v>1.6E-2</v>
      </c>
      <c r="K40" s="78">
        <v>1.7000000000000001E-2</v>
      </c>
      <c r="L40" s="78">
        <v>1.7500000000000002E-2</v>
      </c>
      <c r="M40" s="78">
        <v>1.7999999999999999E-2</v>
      </c>
      <c r="N40" s="60"/>
      <c r="O40" s="78">
        <v>1.9E-2</v>
      </c>
      <c r="P40" s="78">
        <v>0.02</v>
      </c>
      <c r="Q40" s="78">
        <v>2.2499999999999999E-2</v>
      </c>
      <c r="R40" s="78">
        <v>2.4500000000000001E-2</v>
      </c>
      <c r="S40" s="78">
        <v>2.5000000000000001E-2</v>
      </c>
      <c r="T40" s="78">
        <v>2.75E-2</v>
      </c>
    </row>
    <row r="41" spans="1:21" x14ac:dyDescent="0.25">
      <c r="B41" t="s">
        <v>256</v>
      </c>
    </row>
    <row r="42" spans="1:21" x14ac:dyDescent="0.25">
      <c r="B42" t="s">
        <v>401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C31" sqref="C31"/>
      <pageMargins left="0.25" right="0.25" top="0.75" bottom="0.75" header="0.3" footer="0.3"/>
      <pageSetup scale="72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3555" priority="42" operator="greaterThan">
      <formula>0.0165</formula>
    </cfRule>
  </conditionalFormatting>
  <conditionalFormatting sqref="N23">
    <cfRule type="cellIs" dxfId="3554" priority="41" operator="greaterThan">
      <formula>0.018</formula>
    </cfRule>
  </conditionalFormatting>
  <conditionalFormatting sqref="C22:D22 D24">
    <cfRule type="cellIs" dxfId="3553" priority="40" operator="greaterThan">
      <formula>0.0165</formula>
    </cfRule>
  </conditionalFormatting>
  <conditionalFormatting sqref="G5:G6">
    <cfRule type="cellIs" dxfId="3552" priority="39" operator="greaterThan">
      <formula>0.0165</formula>
    </cfRule>
  </conditionalFormatting>
  <conditionalFormatting sqref="G24">
    <cfRule type="cellIs" dxfId="3551" priority="38" operator="greaterThan">
      <formula>0.0165</formula>
    </cfRule>
  </conditionalFormatting>
  <conditionalFormatting sqref="C8:C13">
    <cfRule type="top10" dxfId="3550" priority="37" rank="1"/>
  </conditionalFormatting>
  <conditionalFormatting sqref="E8:E9 E11:E12">
    <cfRule type="top10" dxfId="3549" priority="36" rank="1"/>
  </conditionalFormatting>
  <conditionalFormatting sqref="H8:H9 H11:H13">
    <cfRule type="top10" dxfId="3548" priority="35" rank="1"/>
  </conditionalFormatting>
  <conditionalFormatting sqref="I8:I9 I11:I13">
    <cfRule type="top10" dxfId="3547" priority="34" rank="1"/>
  </conditionalFormatting>
  <conditionalFormatting sqref="K8:K9 K11:K13">
    <cfRule type="top10" dxfId="3546" priority="33" rank="1"/>
  </conditionalFormatting>
  <conditionalFormatting sqref="L8:L13">
    <cfRule type="top10" dxfId="3545" priority="32" rank="1"/>
  </conditionalFormatting>
  <conditionalFormatting sqref="M8:M13">
    <cfRule type="top10" dxfId="3544" priority="31" rank="1"/>
  </conditionalFormatting>
  <conditionalFormatting sqref="O8:O13">
    <cfRule type="top10" dxfId="3543" priority="30" rank="1"/>
  </conditionalFormatting>
  <conditionalFormatting sqref="P8:P13">
    <cfRule type="top10" dxfId="3542" priority="29" rank="1"/>
  </conditionalFormatting>
  <conditionalFormatting sqref="Q8:Q13">
    <cfRule type="top10" dxfId="3541" priority="28" rank="1"/>
  </conditionalFormatting>
  <conditionalFormatting sqref="R8:R13">
    <cfRule type="top10" dxfId="3540" priority="27" rank="1"/>
  </conditionalFormatting>
  <conditionalFormatting sqref="S8:S13">
    <cfRule type="top10" dxfId="3539" priority="26" rank="1"/>
  </conditionalFormatting>
  <conditionalFormatting sqref="T8:T13">
    <cfRule type="top10" dxfId="3538" priority="25" rank="1"/>
  </conditionalFormatting>
  <conditionalFormatting sqref="H17:H25">
    <cfRule type="top10" dxfId="3537" priority="24" rank="1"/>
  </conditionalFormatting>
  <conditionalFormatting sqref="I17:I25">
    <cfRule type="top10" dxfId="3536" priority="23" rank="1"/>
  </conditionalFormatting>
  <conditionalFormatting sqref="J17:J22 J24:J25">
    <cfRule type="top10" dxfId="3535" priority="22" rank="1"/>
  </conditionalFormatting>
  <conditionalFormatting sqref="K17:K25">
    <cfRule type="top10" dxfId="3534" priority="21" rank="1"/>
  </conditionalFormatting>
  <conditionalFormatting sqref="L17:L25">
    <cfRule type="top10" dxfId="3533" priority="20" rank="1"/>
  </conditionalFormatting>
  <conditionalFormatting sqref="M17:M25">
    <cfRule type="top10" dxfId="3532" priority="19" rank="1"/>
  </conditionalFormatting>
  <conditionalFormatting sqref="C17:C25">
    <cfRule type="top10" dxfId="3531" priority="18" rank="1"/>
  </conditionalFormatting>
  <conditionalFormatting sqref="C29:C34">
    <cfRule type="top10" dxfId="3530" priority="17" rank="1"/>
  </conditionalFormatting>
  <conditionalFormatting sqref="E17:E25">
    <cfRule type="top10" dxfId="3529" priority="16" rank="1"/>
  </conditionalFormatting>
  <conditionalFormatting sqref="F17:F25">
    <cfRule type="top10" dxfId="3528" priority="15" rank="1"/>
  </conditionalFormatting>
  <conditionalFormatting sqref="F8:F13">
    <cfRule type="top10" dxfId="3527" priority="14" rank="1"/>
  </conditionalFormatting>
  <conditionalFormatting sqref="O29:O34">
    <cfRule type="top10" dxfId="3526" priority="13" rank="1"/>
  </conditionalFormatting>
  <conditionalFormatting sqref="Q29:Q34">
    <cfRule type="top10" dxfId="3525" priority="12" rank="1"/>
  </conditionalFormatting>
  <conditionalFormatting sqref="R29:R34">
    <cfRule type="top10" dxfId="3524" priority="8" rank="1"/>
    <cfRule type="top10" dxfId="3523" priority="11" rank="1"/>
  </conditionalFormatting>
  <conditionalFormatting sqref="S29:S34">
    <cfRule type="top10" dxfId="3522" priority="10" rank="1"/>
  </conditionalFormatting>
  <conditionalFormatting sqref="T29:T34">
    <cfRule type="top10" dxfId="3521" priority="9" rank="1"/>
  </conditionalFormatting>
  <conditionalFormatting sqref="H10">
    <cfRule type="top10" dxfId="3520" priority="7" rank="1"/>
  </conditionalFormatting>
  <conditionalFormatting sqref="O17:O25">
    <cfRule type="top10" dxfId="3519" priority="6" percent="1" rank="10"/>
  </conditionalFormatting>
  <conditionalFormatting sqref="P17:P25">
    <cfRule type="top10" dxfId="3518" priority="5" percent="1" rank="10"/>
  </conditionalFormatting>
  <conditionalFormatting sqref="Q17:Q25">
    <cfRule type="top10" dxfId="3517" priority="4" percent="1" rank="10"/>
  </conditionalFormatting>
  <conditionalFormatting sqref="R17:R25">
    <cfRule type="top10" dxfId="3516" priority="3" percent="1" rank="10"/>
  </conditionalFormatting>
  <conditionalFormatting sqref="S17:S25">
    <cfRule type="top10" dxfId="3515" priority="2" percent="1" rank="10"/>
  </conditionalFormatting>
  <conditionalFormatting sqref="T17:T25">
    <cfRule type="top10" dxfId="3514" priority="1" percent="1" rank="10"/>
  </conditionalFormatting>
  <pageMargins left="0.25" right="0.25" top="0.75" bottom="0.75" header="0.3" footer="0.3"/>
  <pageSetup scale="72" fitToHeight="0" orientation="landscape" r:id="rId2"/>
  <legacyDrawing r:id="rId3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U42"/>
  <sheetViews>
    <sheetView zoomScaleNormal="100" workbookViewId="0">
      <pane ySplit="2" topLeftCell="A3" activePane="bottomLeft" state="frozen"/>
      <selection pane="bottomLeft" activeCell="B8" sqref="B8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1.7000000000000001E-2</v>
      </c>
      <c r="P4" s="78">
        <f t="shared" si="1"/>
        <v>1.7999999999999999E-2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2.2499999999999999E-2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7.5000000000000002E-4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5.0000000000000001E-3</v>
      </c>
      <c r="N5" s="81"/>
      <c r="O5" s="80">
        <f t="shared" ref="O5:T5" si="3">MEDIAN(O8:O13)</f>
        <v>9.4999999999999998E-3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389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47" t="s">
        <v>397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1.7000000000000001E-2</v>
      </c>
      <c r="P9" s="37">
        <v>1.7999999999999999E-2</v>
      </c>
      <c r="Q9" s="65">
        <v>0.01</v>
      </c>
      <c r="R9" s="65">
        <v>1.0500000000000001E-2</v>
      </c>
      <c r="S9" s="65">
        <v>1.0999999999999999E-2</v>
      </c>
      <c r="T9" s="65">
        <v>2.2499999999999999E-2</v>
      </c>
      <c r="U9" s="9"/>
    </row>
    <row r="10" spans="1:21" x14ac:dyDescent="0.25">
      <c r="A10" s="9"/>
      <c r="B10" t="s">
        <v>48</v>
      </c>
      <c r="C10" s="82" t="s">
        <v>400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1.7000000000000001E-2</v>
      </c>
      <c r="P10" s="37">
        <v>1.7999999999999999E-2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2.2499999999999999E-2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1" x14ac:dyDescent="0.25">
      <c r="A12" s="9"/>
      <c r="B12" t="s">
        <v>49</v>
      </c>
      <c r="C12" s="87" t="s">
        <v>370</v>
      </c>
      <c r="D12" s="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370</v>
      </c>
      <c r="D13" s="23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1.7000000000000001E-2</v>
      </c>
      <c r="P15" s="42">
        <f t="shared" si="5"/>
        <v>1.7999999999999999E-2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2.2499999999999999E-2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1.7299999999999999E-2</v>
      </c>
      <c r="P17" s="68"/>
      <c r="Q17" s="67">
        <v>2.18E-2</v>
      </c>
      <c r="R17" s="67">
        <v>2.5000000000000001E-2</v>
      </c>
      <c r="S17" s="67">
        <v>2.5999999999999999E-2</v>
      </c>
      <c r="T17" s="67">
        <v>2.75E-2</v>
      </c>
    </row>
    <row r="18" spans="1:20" x14ac:dyDescent="0.25">
      <c r="B18" t="s">
        <v>362</v>
      </c>
      <c r="C18" s="68">
        <v>1.0500000000000001E-2</v>
      </c>
      <c r="D18" s="16"/>
      <c r="E18" s="64">
        <v>1.0999999999999999E-2</v>
      </c>
      <c r="F18" s="37" t="s">
        <v>4</v>
      </c>
      <c r="G18" s="16"/>
      <c r="H18" s="37">
        <v>8.5000000000000006E-3</v>
      </c>
      <c r="I18" s="37">
        <v>8.9999999999999993E-3</v>
      </c>
      <c r="J18" s="37">
        <v>9.4999999999999998E-3</v>
      </c>
      <c r="K18" s="37">
        <v>1.0500000000000001E-2</v>
      </c>
      <c r="L18" s="37">
        <v>1.15E-2</v>
      </c>
      <c r="M18" s="37">
        <v>1.2E-2</v>
      </c>
      <c r="N18" s="16"/>
      <c r="O18" s="67">
        <v>1.7299999999999999E-2</v>
      </c>
      <c r="P18" s="68"/>
      <c r="Q18" s="67">
        <v>2.18E-2</v>
      </c>
      <c r="R18" s="67">
        <v>2.5000000000000001E-2</v>
      </c>
      <c r="S18" s="67">
        <v>2.5999999999999999E-2</v>
      </c>
      <c r="T18" s="67">
        <v>2.75E-2</v>
      </c>
    </row>
    <row r="19" spans="1:20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1.9E-2</v>
      </c>
      <c r="P20" s="67" t="s">
        <v>4</v>
      </c>
      <c r="Q20" s="67">
        <v>2.4E-2</v>
      </c>
      <c r="R20" s="67">
        <v>2.6499999999999999E-2</v>
      </c>
      <c r="S20" s="67">
        <v>2.7E-2</v>
      </c>
      <c r="T20" s="67">
        <v>2.9499999999999998E-2</v>
      </c>
    </row>
    <row r="21" spans="1:20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1.4500000000000001E-2</v>
      </c>
      <c r="S21" s="67">
        <v>1.6500000000000001E-2</v>
      </c>
      <c r="T21" s="67">
        <v>2.75E-2</v>
      </c>
    </row>
    <row r="22" spans="1:20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38">
        <v>0.01</v>
      </c>
      <c r="D23" s="19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1.7500000000000002E-2</v>
      </c>
      <c r="P23" s="37">
        <v>1.8499999999999999E-2</v>
      </c>
      <c r="Q23" s="37">
        <v>0.02</v>
      </c>
      <c r="R23" s="37">
        <v>0.02</v>
      </c>
      <c r="S23" s="37">
        <v>1.55E-2</v>
      </c>
      <c r="T23" s="37">
        <v>2.2499999999999999E-2</v>
      </c>
    </row>
    <row r="24" spans="1:20" x14ac:dyDescent="0.25">
      <c r="B24" t="s">
        <v>402</v>
      </c>
      <c r="C24" s="70">
        <v>0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0</v>
      </c>
      <c r="P24" s="67" t="s">
        <v>4</v>
      </c>
      <c r="Q24" s="67">
        <v>0</v>
      </c>
      <c r="R24" s="67">
        <v>0</v>
      </c>
      <c r="S24" s="67">
        <v>0</v>
      </c>
      <c r="T24" s="67">
        <v>0</v>
      </c>
    </row>
    <row r="25" spans="1:20" x14ac:dyDescent="0.25">
      <c r="B25" t="s">
        <v>23</v>
      </c>
      <c r="C25" s="68" t="s">
        <v>398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2.0500000000000001E-2</v>
      </c>
      <c r="R25" s="67">
        <v>2.2499999999999999E-2</v>
      </c>
      <c r="S25" s="67">
        <v>2.35E-2</v>
      </c>
      <c r="T25" s="67">
        <v>2.5000000000000001E-2</v>
      </c>
    </row>
    <row r="26" spans="1:20" x14ac:dyDescent="0.25">
      <c r="A26" s="9" t="s">
        <v>24</v>
      </c>
      <c r="C26" s="71"/>
      <c r="D26" s="71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1.0999999999999999E-2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1.95E-2</v>
      </c>
      <c r="P27" s="42">
        <f t="shared" si="7"/>
        <v>1.8499999999999999E-2</v>
      </c>
      <c r="Q27" s="42">
        <f t="shared" si="7"/>
        <v>2.4E-2</v>
      </c>
      <c r="R27" s="42">
        <f t="shared" si="7"/>
        <v>2.6499999999999999E-2</v>
      </c>
      <c r="S27" s="42">
        <f t="shared" si="7"/>
        <v>2.7E-2</v>
      </c>
      <c r="T27" s="42">
        <f t="shared" si="7"/>
        <v>2.9499999999999998E-2</v>
      </c>
    </row>
    <row r="28" spans="1:20" x14ac:dyDescent="0.25">
      <c r="A28" s="9"/>
    </row>
    <row r="29" spans="1:20" x14ac:dyDescent="0.25">
      <c r="B29" t="s">
        <v>25</v>
      </c>
      <c r="C29" s="68">
        <v>1.8499999999999999E-2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1.95E-2</v>
      </c>
      <c r="P29" s="68" t="s">
        <v>4</v>
      </c>
      <c r="Q29" s="67">
        <v>2.2499999999999999E-2</v>
      </c>
      <c r="R29" s="67">
        <v>2.4500000000000001E-2</v>
      </c>
      <c r="S29" s="67">
        <v>2.6499999999999999E-2</v>
      </c>
      <c r="T29" s="67">
        <v>2.8500000000000001E-2</v>
      </c>
    </row>
    <row r="30" spans="1:20" x14ac:dyDescent="0.25">
      <c r="B30" t="s">
        <v>28</v>
      </c>
      <c r="C30" s="68">
        <v>1.8499999999999999E-2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1.95E-2</v>
      </c>
      <c r="P30" s="68" t="s">
        <v>4</v>
      </c>
      <c r="Q30" s="67">
        <v>2.1999999999999999E-2</v>
      </c>
      <c r="R30" s="67">
        <v>2.35E-2</v>
      </c>
      <c r="S30" s="67">
        <v>2.5000000000000001E-2</v>
      </c>
      <c r="T30" s="67">
        <v>2.6499999999999999E-2</v>
      </c>
    </row>
    <row r="31" spans="1:20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1.8499999999999999E-2</v>
      </c>
      <c r="P31" s="68" t="s">
        <v>4</v>
      </c>
      <c r="Q31" s="68">
        <v>2.1000000000000001E-2</v>
      </c>
      <c r="R31" s="68">
        <v>2.2499999999999999E-2</v>
      </c>
      <c r="S31" s="68">
        <v>2.4E-2</v>
      </c>
      <c r="T31" s="68">
        <v>2.5499999999999998E-2</v>
      </c>
    </row>
    <row r="32" spans="1:20" x14ac:dyDescent="0.25">
      <c r="B32" t="s">
        <v>30</v>
      </c>
      <c r="C32" s="68">
        <v>1.8499999999999999E-2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2.2499999999999999E-2</v>
      </c>
      <c r="P32" s="68"/>
      <c r="Q32" s="69">
        <v>2.1999999999999999E-2</v>
      </c>
      <c r="R32" s="69">
        <v>2.35E-2</v>
      </c>
      <c r="S32" s="69">
        <v>2.5000000000000001E-2</v>
      </c>
      <c r="T32" s="69">
        <v>2.6499999999999999E-2</v>
      </c>
    </row>
    <row r="33" spans="1:21" x14ac:dyDescent="0.25">
      <c r="B33" t="s">
        <v>247</v>
      </c>
      <c r="C33" s="68">
        <v>1.8499999999999999E-2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1.95E-2</v>
      </c>
      <c r="P33" s="68"/>
      <c r="Q33" s="68">
        <v>2.1999999999999999E-2</v>
      </c>
      <c r="R33" s="68">
        <v>2.35E-2</v>
      </c>
      <c r="S33" s="68">
        <v>2.5000000000000001E-2</v>
      </c>
      <c r="T33" s="68">
        <v>2.6499999999999999E-2</v>
      </c>
    </row>
    <row r="34" spans="1:21" x14ac:dyDescent="0.25">
      <c r="B34" t="s">
        <v>36</v>
      </c>
      <c r="C34" s="68">
        <v>0.02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1.8499999999999999E-2</v>
      </c>
      <c r="P34" s="68" t="s">
        <v>4</v>
      </c>
      <c r="Q34" s="67">
        <v>2.1000000000000001E-2</v>
      </c>
      <c r="R34" s="67">
        <v>2.2499999999999999E-2</v>
      </c>
      <c r="S34" s="67">
        <v>2.4E-2</v>
      </c>
      <c r="T34" s="67">
        <v>2.5499999999999998E-2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0.02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2.2499999999999999E-2</v>
      </c>
      <c r="P36" s="42" t="s">
        <v>4</v>
      </c>
      <c r="Q36" s="42">
        <f>MAX(Q29:Q34)</f>
        <v>2.2499999999999999E-2</v>
      </c>
      <c r="R36" s="42">
        <f>MAX(R29:R34)</f>
        <v>2.4500000000000001E-2</v>
      </c>
      <c r="S36" s="42">
        <f>MAX(S29:S34)</f>
        <v>2.6499999999999999E-2</v>
      </c>
      <c r="T36" s="42">
        <f>MAX(T29:T34)</f>
        <v>2.8500000000000001E-2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0.01</v>
      </c>
      <c r="D38" s="12"/>
      <c r="E38" s="83">
        <v>7.4999999999999997E-3</v>
      </c>
      <c r="F38" s="80">
        <v>9.4999999999999998E-3</v>
      </c>
      <c r="G38" s="12"/>
      <c r="H38" s="80">
        <v>8.0000000000000002E-3</v>
      </c>
      <c r="I38" s="80">
        <v>8.9999999999999993E-3</v>
      </c>
      <c r="J38" s="80">
        <v>9.4999999999999998E-3</v>
      </c>
      <c r="K38" s="80">
        <v>0.01</v>
      </c>
      <c r="L38" s="80">
        <v>1.15E-2</v>
      </c>
      <c r="M38" s="80">
        <v>1.2E-2</v>
      </c>
      <c r="N38" s="61"/>
      <c r="O38" s="80">
        <v>1.4999999999999999E-2</v>
      </c>
      <c r="P38" s="80">
        <v>1.7999999999999999E-2</v>
      </c>
      <c r="Q38" s="80">
        <v>1.95E-2</v>
      </c>
      <c r="R38" s="80">
        <v>2.1000000000000001E-2</v>
      </c>
      <c r="S38" s="80">
        <v>2.1999999999999999E-2</v>
      </c>
      <c r="T38" s="80">
        <v>2.5499999999999998E-2</v>
      </c>
    </row>
    <row r="39" spans="1:21" x14ac:dyDescent="0.25">
      <c r="B39" s="9" t="s">
        <v>392</v>
      </c>
      <c r="C39" s="78">
        <v>0.01</v>
      </c>
      <c r="D39" s="12"/>
      <c r="E39" s="83">
        <v>8.0000000000000002E-3</v>
      </c>
      <c r="F39" s="80">
        <v>0.01</v>
      </c>
      <c r="G39" s="12"/>
      <c r="H39" s="80">
        <v>8.5000000000000006E-3</v>
      </c>
      <c r="I39" s="80">
        <v>9.4999999999999998E-3</v>
      </c>
      <c r="J39" s="80">
        <v>0.01</v>
      </c>
      <c r="K39" s="80">
        <v>1.0500000000000001E-2</v>
      </c>
      <c r="L39" s="80">
        <v>1.2E-2</v>
      </c>
      <c r="M39" s="80">
        <v>1.2500000000000001E-2</v>
      </c>
      <c r="N39" s="61"/>
      <c r="O39" s="80">
        <v>1.55E-2</v>
      </c>
      <c r="P39" s="80">
        <v>1.8499999999999999E-2</v>
      </c>
      <c r="Q39" s="80">
        <v>0.02</v>
      </c>
      <c r="R39" s="80">
        <v>2.1499999999999998E-2</v>
      </c>
      <c r="S39" s="80">
        <v>2.2499999999999999E-2</v>
      </c>
      <c r="T39" s="80">
        <v>2.5999999999999999E-2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1.4999999999999999E-2</v>
      </c>
      <c r="F40" s="78">
        <v>1.6E-2</v>
      </c>
      <c r="G40" s="12"/>
      <c r="H40" s="78">
        <v>1.6E-2</v>
      </c>
      <c r="I40" s="78">
        <v>1.6E-2</v>
      </c>
      <c r="J40" s="78">
        <v>1.6E-2</v>
      </c>
      <c r="K40" s="78">
        <v>1.7000000000000001E-2</v>
      </c>
      <c r="L40" s="78">
        <v>1.7500000000000002E-2</v>
      </c>
      <c r="M40" s="78">
        <v>1.7999999999999999E-2</v>
      </c>
      <c r="N40" s="60"/>
      <c r="O40" s="78">
        <v>1.9E-2</v>
      </c>
      <c r="P40" s="78">
        <v>0.02</v>
      </c>
      <c r="Q40" s="78">
        <v>2.2499999999999999E-2</v>
      </c>
      <c r="R40" s="78">
        <v>2.4500000000000001E-2</v>
      </c>
      <c r="S40" s="78">
        <v>2.5000000000000001E-2</v>
      </c>
      <c r="T40" s="78">
        <v>2.75E-2</v>
      </c>
    </row>
    <row r="41" spans="1:21" x14ac:dyDescent="0.25">
      <c r="B41" t="s">
        <v>256</v>
      </c>
    </row>
    <row r="42" spans="1:21" x14ac:dyDescent="0.25">
      <c r="B42" t="s">
        <v>401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B8" sqref="B8"/>
      <pageMargins left="0.25" right="0.25" top="0.75" bottom="0.75" header="0.3" footer="0.3"/>
      <pageSetup scale="72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3513" priority="42" operator="greaterThan">
      <formula>0.0165</formula>
    </cfRule>
  </conditionalFormatting>
  <conditionalFormatting sqref="N23">
    <cfRule type="cellIs" dxfId="3512" priority="41" operator="greaterThan">
      <formula>0.018</formula>
    </cfRule>
  </conditionalFormatting>
  <conditionalFormatting sqref="C22:D22 D24">
    <cfRule type="cellIs" dxfId="3511" priority="40" operator="greaterThan">
      <formula>0.0165</formula>
    </cfRule>
  </conditionalFormatting>
  <conditionalFormatting sqref="G5:G6">
    <cfRule type="cellIs" dxfId="3510" priority="39" operator="greaterThan">
      <formula>0.0165</formula>
    </cfRule>
  </conditionalFormatting>
  <conditionalFormatting sqref="G24">
    <cfRule type="cellIs" dxfId="3509" priority="38" operator="greaterThan">
      <formula>0.0165</formula>
    </cfRule>
  </conditionalFormatting>
  <conditionalFormatting sqref="C8:C13">
    <cfRule type="top10" dxfId="3508" priority="37" rank="1"/>
  </conditionalFormatting>
  <conditionalFormatting sqref="E8:E9 E11:E12">
    <cfRule type="top10" dxfId="3507" priority="36" rank="1"/>
  </conditionalFormatting>
  <conditionalFormatting sqref="H8:H9 H11:H13">
    <cfRule type="top10" dxfId="3506" priority="35" rank="1"/>
  </conditionalFormatting>
  <conditionalFormatting sqref="I8:I9 I11:I13">
    <cfRule type="top10" dxfId="3505" priority="34" rank="1"/>
  </conditionalFormatting>
  <conditionalFormatting sqref="K8:K9 K11:K13">
    <cfRule type="top10" dxfId="3504" priority="33" rank="1"/>
  </conditionalFormatting>
  <conditionalFormatting sqref="L8:L13">
    <cfRule type="top10" dxfId="3503" priority="32" rank="1"/>
  </conditionalFormatting>
  <conditionalFormatting sqref="M8:M13">
    <cfRule type="top10" dxfId="3502" priority="31" rank="1"/>
  </conditionalFormatting>
  <conditionalFormatting sqref="O8:O13">
    <cfRule type="top10" dxfId="3501" priority="30" rank="1"/>
  </conditionalFormatting>
  <conditionalFormatting sqref="P8:P13">
    <cfRule type="top10" dxfId="3500" priority="29" rank="1"/>
  </conditionalFormatting>
  <conditionalFormatting sqref="Q8:Q13">
    <cfRule type="top10" dxfId="3499" priority="28" rank="1"/>
  </conditionalFormatting>
  <conditionalFormatting sqref="R8:R13">
    <cfRule type="top10" dxfId="3498" priority="27" rank="1"/>
  </conditionalFormatting>
  <conditionalFormatting sqref="S8:S13">
    <cfRule type="top10" dxfId="3497" priority="26" rank="1"/>
  </conditionalFormatting>
  <conditionalFormatting sqref="T8:T13">
    <cfRule type="top10" dxfId="3496" priority="25" rank="1"/>
  </conditionalFormatting>
  <conditionalFormatting sqref="H17:H25">
    <cfRule type="top10" dxfId="3495" priority="24" rank="1"/>
  </conditionalFormatting>
  <conditionalFormatting sqref="I17:I25">
    <cfRule type="top10" dxfId="3494" priority="23" rank="1"/>
  </conditionalFormatting>
  <conditionalFormatting sqref="J17:J22 J24:J25">
    <cfRule type="top10" dxfId="3493" priority="22" rank="1"/>
  </conditionalFormatting>
  <conditionalFormatting sqref="K17:K25">
    <cfRule type="top10" dxfId="3492" priority="21" rank="1"/>
  </conditionalFormatting>
  <conditionalFormatting sqref="L17:L25">
    <cfRule type="top10" dxfId="3491" priority="20" rank="1"/>
  </conditionalFormatting>
  <conditionalFormatting sqref="M17:M25">
    <cfRule type="top10" dxfId="3490" priority="19" rank="1"/>
  </conditionalFormatting>
  <conditionalFormatting sqref="C17:C25">
    <cfRule type="top10" dxfId="3489" priority="18" rank="1"/>
  </conditionalFormatting>
  <conditionalFormatting sqref="C29:C34">
    <cfRule type="top10" dxfId="3488" priority="17" rank="1"/>
  </conditionalFormatting>
  <conditionalFormatting sqref="E17:E25">
    <cfRule type="top10" dxfId="3487" priority="16" rank="1"/>
  </conditionalFormatting>
  <conditionalFormatting sqref="F17:F25">
    <cfRule type="top10" dxfId="3486" priority="15" rank="1"/>
  </conditionalFormatting>
  <conditionalFormatting sqref="F8:F13">
    <cfRule type="top10" dxfId="3485" priority="14" rank="1"/>
  </conditionalFormatting>
  <conditionalFormatting sqref="O29:O34">
    <cfRule type="top10" dxfId="3484" priority="13" rank="1"/>
  </conditionalFormatting>
  <conditionalFormatting sqref="Q29:Q34">
    <cfRule type="top10" dxfId="3483" priority="12" rank="1"/>
  </conditionalFormatting>
  <conditionalFormatting sqref="R29:R34">
    <cfRule type="top10" dxfId="3482" priority="8" rank="1"/>
    <cfRule type="top10" dxfId="3481" priority="11" rank="1"/>
  </conditionalFormatting>
  <conditionalFormatting sqref="S29:S34">
    <cfRule type="top10" dxfId="3480" priority="10" rank="1"/>
  </conditionalFormatting>
  <conditionalFormatting sqref="T29:T34">
    <cfRule type="top10" dxfId="3479" priority="9" rank="1"/>
  </conditionalFormatting>
  <conditionalFormatting sqref="H10">
    <cfRule type="top10" dxfId="3478" priority="7" rank="1"/>
  </conditionalFormatting>
  <conditionalFormatting sqref="O17:O25">
    <cfRule type="top10" dxfId="3477" priority="6" percent="1" rank="10"/>
  </conditionalFormatting>
  <conditionalFormatting sqref="P17:P25">
    <cfRule type="top10" dxfId="3476" priority="5" percent="1" rank="10"/>
  </conditionalFormatting>
  <conditionalFormatting sqref="Q17:Q25">
    <cfRule type="top10" dxfId="3475" priority="4" percent="1" rank="10"/>
  </conditionalFormatting>
  <conditionalFormatting sqref="R17:R25">
    <cfRule type="top10" dxfId="3474" priority="3" percent="1" rank="10"/>
  </conditionalFormatting>
  <conditionalFormatting sqref="S17:S25">
    <cfRule type="top10" dxfId="3473" priority="2" percent="1" rank="10"/>
  </conditionalFormatting>
  <conditionalFormatting sqref="T17:T25">
    <cfRule type="top10" dxfId="3472" priority="1" percent="1" rank="10"/>
  </conditionalFormatting>
  <pageMargins left="0.25" right="0.25" top="0.75" bottom="0.75" header="0.3" footer="0.3"/>
  <pageSetup scale="72" fitToHeight="0" orientation="landscape" r:id="rId2"/>
  <legacyDrawing r:id="rId3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U41"/>
  <sheetViews>
    <sheetView zoomScaleNormal="100" workbookViewId="0">
      <pane ySplit="2" topLeftCell="A3" activePane="bottomLeft" state="frozen"/>
      <selection pane="bottomLeft" activeCell="B43" sqref="B43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8.5000000000000006E-3</v>
      </c>
      <c r="M4" s="78">
        <f t="shared" si="0"/>
        <v>8.9999999999999993E-3</v>
      </c>
      <c r="N4" s="79"/>
      <c r="O4" s="78">
        <f t="shared" ref="O4:T4" si="1">MAX(O8:O13)</f>
        <v>1.7000000000000001E-2</v>
      </c>
      <c r="P4" s="78">
        <f t="shared" si="1"/>
        <v>1.7999999999999999E-2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2.2499999999999999E-2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7.5000000000000002E-4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3.2500000000000003E-3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5.4999999999999997E-3</v>
      </c>
      <c r="N5" s="81"/>
      <c r="O5" s="80">
        <f t="shared" ref="O5:T5" si="3">MEDIAN(O8:O13)</f>
        <v>8.9999999999999993E-3</v>
      </c>
      <c r="P5" s="80">
        <f t="shared" si="3"/>
        <v>9.4999999999999998E-3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389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93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47" t="s">
        <v>397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1.7000000000000001E-2</v>
      </c>
      <c r="P9" s="37">
        <v>1.7999999999999999E-2</v>
      </c>
      <c r="Q9" s="65">
        <v>0.01</v>
      </c>
      <c r="R9" s="65">
        <v>1.0500000000000001E-2</v>
      </c>
      <c r="S9" s="65">
        <v>1.0999999999999999E-2</v>
      </c>
      <c r="T9" s="65">
        <v>2.2499999999999999E-2</v>
      </c>
      <c r="U9" s="9"/>
    </row>
    <row r="10" spans="1:21" x14ac:dyDescent="0.25">
      <c r="A10" s="9"/>
      <c r="B10" t="s">
        <v>48</v>
      </c>
      <c r="C10" s="82" t="s">
        <v>400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3.0000000000000001E-3</v>
      </c>
      <c r="K10" s="37">
        <v>3.0000000000000001E-3</v>
      </c>
      <c r="L10" s="65">
        <v>8.5000000000000006E-3</v>
      </c>
      <c r="M10" s="65">
        <v>8.9999999999999993E-3</v>
      </c>
      <c r="N10" s="6"/>
      <c r="O10" s="65">
        <v>7.0000000000000001E-3</v>
      </c>
      <c r="P10" s="37">
        <v>8.0000000000000002E-3</v>
      </c>
      <c r="Q10" s="65">
        <v>1.0500000000000001E-2</v>
      </c>
      <c r="R10" s="65">
        <v>0.01</v>
      </c>
      <c r="S10" s="65">
        <v>1.0999999999999999E-2</v>
      </c>
      <c r="T10" s="65">
        <v>1.55E-2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1" x14ac:dyDescent="0.25">
      <c r="A12" s="9"/>
      <c r="B12" t="s">
        <v>49</v>
      </c>
      <c r="C12" s="87" t="s">
        <v>370</v>
      </c>
      <c r="D12" s="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370</v>
      </c>
      <c r="D13" s="23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8.5000000000000006E-3</v>
      </c>
      <c r="M15" s="42">
        <f t="shared" si="4"/>
        <v>8.9999999999999993E-3</v>
      </c>
      <c r="N15" s="12"/>
      <c r="O15" s="42">
        <f t="shared" ref="O15:T15" si="5">MAX(O8:O13)</f>
        <v>1.7000000000000001E-2</v>
      </c>
      <c r="P15" s="42">
        <f t="shared" si="5"/>
        <v>1.7999999999999999E-2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2.2499999999999999E-2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1.72E-2</v>
      </c>
      <c r="P17" s="68"/>
      <c r="Q17" s="67">
        <v>2.18E-2</v>
      </c>
      <c r="R17" s="67">
        <v>2.5000000000000001E-2</v>
      </c>
      <c r="S17" s="67">
        <v>2.5999999999999999E-2</v>
      </c>
      <c r="T17" s="67">
        <v>2.7300000000000001E-2</v>
      </c>
    </row>
    <row r="18" spans="1:20" x14ac:dyDescent="0.25">
      <c r="B18" t="s">
        <v>362</v>
      </c>
      <c r="C18" s="68">
        <v>1.0500000000000001E-2</v>
      </c>
      <c r="D18" s="16"/>
      <c r="E18" s="64">
        <v>1.0999999999999999E-2</v>
      </c>
      <c r="F18" s="37" t="s">
        <v>4</v>
      </c>
      <c r="G18" s="16"/>
      <c r="H18" s="37">
        <v>8.5000000000000006E-3</v>
      </c>
      <c r="I18" s="37">
        <v>8.9999999999999993E-3</v>
      </c>
      <c r="J18" s="37">
        <v>9.4999999999999998E-3</v>
      </c>
      <c r="K18" s="37">
        <v>1.0500000000000001E-2</v>
      </c>
      <c r="L18" s="37">
        <v>1.15E-2</v>
      </c>
      <c r="M18" s="37">
        <v>1.2E-2</v>
      </c>
      <c r="N18" s="16"/>
      <c r="O18" s="67">
        <v>1.72E-2</v>
      </c>
      <c r="P18" s="68"/>
      <c r="Q18" s="67">
        <v>2.18E-2</v>
      </c>
      <c r="R18" s="67">
        <v>2.5000000000000001E-2</v>
      </c>
      <c r="S18" s="67">
        <v>2.5999999999999999E-2</v>
      </c>
      <c r="T18" s="67">
        <v>2.7300000000000001E-2</v>
      </c>
    </row>
    <row r="19" spans="1:20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1.95E-2</v>
      </c>
      <c r="P20" s="67" t="s">
        <v>4</v>
      </c>
      <c r="Q20" s="67">
        <v>2.4E-2</v>
      </c>
      <c r="R20" s="67">
        <v>2.6499999999999999E-2</v>
      </c>
      <c r="S20" s="67">
        <v>2.7E-2</v>
      </c>
      <c r="T20" s="67">
        <v>2.9499999999999998E-2</v>
      </c>
    </row>
    <row r="21" spans="1:20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1.4500000000000001E-2</v>
      </c>
      <c r="S21" s="67">
        <v>1.6500000000000001E-2</v>
      </c>
      <c r="T21" s="67">
        <v>2.75E-2</v>
      </c>
    </row>
    <row r="22" spans="1:20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38">
        <v>0.01</v>
      </c>
      <c r="D23" s="19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1.7500000000000002E-2</v>
      </c>
      <c r="P23" s="37">
        <v>1.8499999999999999E-2</v>
      </c>
      <c r="Q23" s="37">
        <v>0.02</v>
      </c>
      <c r="R23" s="37">
        <v>0.02</v>
      </c>
      <c r="S23" s="37">
        <v>1.55E-2</v>
      </c>
      <c r="T23" s="37">
        <v>2.2499999999999999E-2</v>
      </c>
    </row>
    <row r="24" spans="1:20" x14ac:dyDescent="0.25">
      <c r="B24" t="s">
        <v>21</v>
      </c>
      <c r="C24" s="70">
        <v>0.01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1.6899999999999998E-2</v>
      </c>
      <c r="P24" s="67" t="s">
        <v>4</v>
      </c>
      <c r="Q24" s="67">
        <v>1.29E-2</v>
      </c>
      <c r="R24" s="67">
        <v>1.9800000000000002E-2</v>
      </c>
      <c r="S24" s="67">
        <v>1.49E-2</v>
      </c>
      <c r="T24" s="67">
        <v>2.23E-2</v>
      </c>
    </row>
    <row r="25" spans="1:20" x14ac:dyDescent="0.25">
      <c r="B25" t="s">
        <v>23</v>
      </c>
      <c r="C25" s="68" t="s">
        <v>398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2.0500000000000001E-2</v>
      </c>
      <c r="R25" s="67">
        <v>2.2499999999999999E-2</v>
      </c>
      <c r="S25" s="67">
        <v>2.35E-2</v>
      </c>
      <c r="T25" s="67">
        <v>2.5000000000000001E-2</v>
      </c>
    </row>
    <row r="26" spans="1:20" x14ac:dyDescent="0.25">
      <c r="A26" s="9" t="s">
        <v>24</v>
      </c>
      <c r="C26" s="71"/>
      <c r="D26" s="71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1.0999999999999999E-2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1.95E-2</v>
      </c>
      <c r="P27" s="42">
        <f t="shared" si="7"/>
        <v>1.8499999999999999E-2</v>
      </c>
      <c r="Q27" s="42">
        <f t="shared" si="7"/>
        <v>2.4E-2</v>
      </c>
      <c r="R27" s="42">
        <f t="shared" si="7"/>
        <v>2.6499999999999999E-2</v>
      </c>
      <c r="S27" s="42">
        <f t="shared" si="7"/>
        <v>2.7E-2</v>
      </c>
      <c r="T27" s="42">
        <f t="shared" si="7"/>
        <v>2.9499999999999998E-2</v>
      </c>
    </row>
    <row r="28" spans="1:20" x14ac:dyDescent="0.25">
      <c r="A28" s="9"/>
    </row>
    <row r="29" spans="1:20" x14ac:dyDescent="0.25">
      <c r="B29" t="s">
        <v>25</v>
      </c>
      <c r="C29" s="68">
        <v>1.8499999999999999E-2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1.95E-2</v>
      </c>
      <c r="P29" s="68" t="s">
        <v>4</v>
      </c>
      <c r="Q29" s="67">
        <v>2.2499999999999999E-2</v>
      </c>
      <c r="R29" s="67">
        <v>2.4500000000000001E-2</v>
      </c>
      <c r="S29" s="67">
        <v>2.6499999999999999E-2</v>
      </c>
      <c r="T29" s="67">
        <v>2.8500000000000001E-2</v>
      </c>
    </row>
    <row r="30" spans="1:20" x14ac:dyDescent="0.25">
      <c r="B30" t="s">
        <v>28</v>
      </c>
      <c r="C30" s="68">
        <v>1.8499999999999999E-2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1.95E-2</v>
      </c>
      <c r="P30" s="68" t="s">
        <v>4</v>
      </c>
      <c r="Q30" s="67">
        <v>2.1999999999999999E-2</v>
      </c>
      <c r="R30" s="67">
        <v>2.35E-2</v>
      </c>
      <c r="S30" s="67">
        <v>2.5000000000000001E-2</v>
      </c>
      <c r="T30" s="67">
        <v>2.6499999999999999E-2</v>
      </c>
    </row>
    <row r="31" spans="1:20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1.8499999999999999E-2</v>
      </c>
      <c r="P31" s="68" t="s">
        <v>4</v>
      </c>
      <c r="Q31" s="68">
        <v>2.1000000000000001E-2</v>
      </c>
      <c r="R31" s="68">
        <v>2.2499999999999999E-2</v>
      </c>
      <c r="S31" s="68">
        <v>2.4E-2</v>
      </c>
      <c r="T31" s="68">
        <v>2.5499999999999998E-2</v>
      </c>
    </row>
    <row r="32" spans="1:20" x14ac:dyDescent="0.25">
      <c r="B32" t="s">
        <v>30</v>
      </c>
      <c r="C32" s="68">
        <v>1.8499999999999999E-2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2.2499999999999999E-2</v>
      </c>
      <c r="P32" s="68"/>
      <c r="Q32" s="69">
        <v>2.1999999999999999E-2</v>
      </c>
      <c r="R32" s="69">
        <v>2.35E-2</v>
      </c>
      <c r="S32" s="69">
        <v>2.5000000000000001E-2</v>
      </c>
      <c r="T32" s="69">
        <v>2.6499999999999999E-2</v>
      </c>
    </row>
    <row r="33" spans="1:21" x14ac:dyDescent="0.25">
      <c r="B33" t="s">
        <v>247</v>
      </c>
      <c r="C33" s="68">
        <v>1.8499999999999999E-2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1.95E-2</v>
      </c>
      <c r="P33" s="68"/>
      <c r="Q33" s="68">
        <v>2.1999999999999999E-2</v>
      </c>
      <c r="R33" s="68">
        <v>2.35E-2</v>
      </c>
      <c r="S33" s="68">
        <v>2.5000000000000001E-2</v>
      </c>
      <c r="T33" s="68">
        <v>2.6499999999999999E-2</v>
      </c>
    </row>
    <row r="34" spans="1:21" x14ac:dyDescent="0.25">
      <c r="B34" t="s">
        <v>36</v>
      </c>
      <c r="C34" s="68">
        <v>0.02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1.8499999999999999E-2</v>
      </c>
      <c r="P34" s="68" t="s">
        <v>4</v>
      </c>
      <c r="Q34" s="67">
        <v>2.1000000000000001E-2</v>
      </c>
      <c r="R34" s="67">
        <v>2.2499999999999999E-2</v>
      </c>
      <c r="S34" s="67">
        <v>2.4E-2</v>
      </c>
      <c r="T34" s="67">
        <v>2.5499999999999998E-2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0.02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2.2499999999999999E-2</v>
      </c>
      <c r="P36" s="42" t="s">
        <v>4</v>
      </c>
      <c r="Q36" s="42">
        <f>MAX(Q29:Q34)</f>
        <v>2.2499999999999999E-2</v>
      </c>
      <c r="R36" s="42">
        <f>MAX(R29:R34)</f>
        <v>2.4500000000000001E-2</v>
      </c>
      <c r="S36" s="42">
        <f>MAX(S29:S34)</f>
        <v>2.6499999999999999E-2</v>
      </c>
      <c r="T36" s="42">
        <f>MAX(T29:T34)</f>
        <v>2.8500000000000001E-2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0.01</v>
      </c>
      <c r="D38" s="12"/>
      <c r="E38" s="83">
        <v>7.4999999999999997E-3</v>
      </c>
      <c r="F38" s="80">
        <v>9.4999999999999998E-3</v>
      </c>
      <c r="G38" s="12"/>
      <c r="H38" s="80">
        <v>8.0000000000000002E-3</v>
      </c>
      <c r="I38" s="80">
        <v>8.9999999999999993E-3</v>
      </c>
      <c r="J38" s="80">
        <v>9.4999999999999998E-3</v>
      </c>
      <c r="K38" s="80">
        <v>0.01</v>
      </c>
      <c r="L38" s="80">
        <v>1.15E-2</v>
      </c>
      <c r="M38" s="80">
        <v>1.2E-2</v>
      </c>
      <c r="N38" s="61"/>
      <c r="O38" s="80">
        <v>1.4999999999999999E-2</v>
      </c>
      <c r="P38" s="80">
        <v>1.7999999999999999E-2</v>
      </c>
      <c r="Q38" s="80">
        <v>1.95E-2</v>
      </c>
      <c r="R38" s="80">
        <v>2.1000000000000001E-2</v>
      </c>
      <c r="S38" s="80">
        <v>2.1999999999999999E-2</v>
      </c>
      <c r="T38" s="80">
        <v>2.5499999999999998E-2</v>
      </c>
    </row>
    <row r="39" spans="1:21" x14ac:dyDescent="0.25">
      <c r="B39" s="9" t="s">
        <v>392</v>
      </c>
      <c r="C39" s="78">
        <v>0.01</v>
      </c>
      <c r="D39" s="12"/>
      <c r="E39" s="83">
        <v>8.0000000000000002E-3</v>
      </c>
      <c r="F39" s="80">
        <v>0.01</v>
      </c>
      <c r="G39" s="12"/>
      <c r="H39" s="80">
        <v>8.5000000000000006E-3</v>
      </c>
      <c r="I39" s="80">
        <v>9.4999999999999998E-3</v>
      </c>
      <c r="J39" s="80">
        <v>0.01</v>
      </c>
      <c r="K39" s="80">
        <v>1.0500000000000001E-2</v>
      </c>
      <c r="L39" s="80">
        <v>1.2E-2</v>
      </c>
      <c r="M39" s="80">
        <v>1.2500000000000001E-2</v>
      </c>
      <c r="N39" s="61"/>
      <c r="O39" s="80">
        <v>1.55E-2</v>
      </c>
      <c r="P39" s="80">
        <v>1.8499999999999999E-2</v>
      </c>
      <c r="Q39" s="80">
        <v>0.02</v>
      </c>
      <c r="R39" s="80">
        <v>2.1499999999999998E-2</v>
      </c>
      <c r="S39" s="80">
        <v>2.2499999999999999E-2</v>
      </c>
      <c r="T39" s="80">
        <v>2.5999999999999999E-2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1.4999999999999999E-2</v>
      </c>
      <c r="F40" s="78">
        <v>1.6E-2</v>
      </c>
      <c r="G40" s="12"/>
      <c r="H40" s="78">
        <v>1.6E-2</v>
      </c>
      <c r="I40" s="78">
        <v>1.6E-2</v>
      </c>
      <c r="J40" s="78">
        <v>1.6E-2</v>
      </c>
      <c r="K40" s="78">
        <v>1.7000000000000001E-2</v>
      </c>
      <c r="L40" s="78">
        <v>1.7500000000000002E-2</v>
      </c>
      <c r="M40" s="78">
        <v>1.7999999999999999E-2</v>
      </c>
      <c r="N40" s="60"/>
      <c r="O40" s="78">
        <v>1.9E-2</v>
      </c>
      <c r="P40" s="78">
        <v>0.02</v>
      </c>
      <c r="Q40" s="78">
        <v>2.2499999999999999E-2</v>
      </c>
      <c r="R40" s="78">
        <v>2.4500000000000001E-2</v>
      </c>
      <c r="S40" s="78">
        <v>2.5000000000000001E-2</v>
      </c>
      <c r="T40" s="78">
        <v>2.75E-2</v>
      </c>
    </row>
    <row r="41" spans="1:21" x14ac:dyDescent="0.25">
      <c r="B41" t="s">
        <v>256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B43" sqref="B43"/>
      <pageMargins left="0.25" right="0.25" top="0.75" bottom="0.75" header="0.3" footer="0.3"/>
      <pageSetup scale="72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3471" priority="42" operator="greaterThan">
      <formula>0.0165</formula>
    </cfRule>
  </conditionalFormatting>
  <conditionalFormatting sqref="N23">
    <cfRule type="cellIs" dxfId="3470" priority="41" operator="greaterThan">
      <formula>0.018</formula>
    </cfRule>
  </conditionalFormatting>
  <conditionalFormatting sqref="C22:D22 D24">
    <cfRule type="cellIs" dxfId="3469" priority="40" operator="greaterThan">
      <formula>0.0165</formula>
    </cfRule>
  </conditionalFormatting>
  <conditionalFormatting sqref="G5:G6">
    <cfRule type="cellIs" dxfId="3468" priority="39" operator="greaterThan">
      <formula>0.0165</formula>
    </cfRule>
  </conditionalFormatting>
  <conditionalFormatting sqref="G24">
    <cfRule type="cellIs" dxfId="3467" priority="38" operator="greaterThan">
      <formula>0.0165</formula>
    </cfRule>
  </conditionalFormatting>
  <conditionalFormatting sqref="C8:C13">
    <cfRule type="top10" dxfId="3466" priority="37" rank="1"/>
  </conditionalFormatting>
  <conditionalFormatting sqref="E8:E9 E11:E12">
    <cfRule type="top10" dxfId="3465" priority="36" rank="1"/>
  </conditionalFormatting>
  <conditionalFormatting sqref="H8:H9 H11:H13">
    <cfRule type="top10" dxfId="3464" priority="35" rank="1"/>
  </conditionalFormatting>
  <conditionalFormatting sqref="I8:I9 I11:I13">
    <cfRule type="top10" dxfId="3463" priority="34" rank="1"/>
  </conditionalFormatting>
  <conditionalFormatting sqref="K8:K9 K11:K13">
    <cfRule type="top10" dxfId="3462" priority="33" rank="1"/>
  </conditionalFormatting>
  <conditionalFormatting sqref="L8:L13">
    <cfRule type="top10" dxfId="3461" priority="32" rank="1"/>
  </conditionalFormatting>
  <conditionalFormatting sqref="M8:M13">
    <cfRule type="top10" dxfId="3460" priority="31" rank="1"/>
  </conditionalFormatting>
  <conditionalFormatting sqref="O8:O13">
    <cfRule type="top10" dxfId="3459" priority="30" rank="1"/>
  </conditionalFormatting>
  <conditionalFormatting sqref="P8:P13">
    <cfRule type="top10" dxfId="3458" priority="29" rank="1"/>
  </conditionalFormatting>
  <conditionalFormatting sqref="Q8:Q13">
    <cfRule type="top10" dxfId="3457" priority="28" rank="1"/>
  </conditionalFormatting>
  <conditionalFormatting sqref="R8:R13">
    <cfRule type="top10" dxfId="3456" priority="27" rank="1"/>
  </conditionalFormatting>
  <conditionalFormatting sqref="S8:S13">
    <cfRule type="top10" dxfId="3455" priority="26" rank="1"/>
  </conditionalFormatting>
  <conditionalFormatting sqref="T8:T13">
    <cfRule type="top10" dxfId="3454" priority="25" rank="1"/>
  </conditionalFormatting>
  <conditionalFormatting sqref="H17:H25">
    <cfRule type="top10" dxfId="3453" priority="24" rank="1"/>
  </conditionalFormatting>
  <conditionalFormatting sqref="I17:I25">
    <cfRule type="top10" dxfId="3452" priority="23" rank="1"/>
  </conditionalFormatting>
  <conditionalFormatting sqref="J17:J22 J24:J25">
    <cfRule type="top10" dxfId="3451" priority="22" rank="1"/>
  </conditionalFormatting>
  <conditionalFormatting sqref="K17:K25">
    <cfRule type="top10" dxfId="3450" priority="21" rank="1"/>
  </conditionalFormatting>
  <conditionalFormatting sqref="L17:L25">
    <cfRule type="top10" dxfId="3449" priority="20" rank="1"/>
  </conditionalFormatting>
  <conditionalFormatting sqref="M17:M25">
    <cfRule type="top10" dxfId="3448" priority="19" rank="1"/>
  </conditionalFormatting>
  <conditionalFormatting sqref="C17:C25">
    <cfRule type="top10" dxfId="3447" priority="18" rank="1"/>
  </conditionalFormatting>
  <conditionalFormatting sqref="C29:C34">
    <cfRule type="top10" dxfId="3446" priority="17" rank="1"/>
  </conditionalFormatting>
  <conditionalFormatting sqref="E17:E25">
    <cfRule type="top10" dxfId="3445" priority="16" rank="1"/>
  </conditionalFormatting>
  <conditionalFormatting sqref="F17:F25">
    <cfRule type="top10" dxfId="3444" priority="15" rank="1"/>
  </conditionalFormatting>
  <conditionalFormatting sqref="F8:F13">
    <cfRule type="top10" dxfId="3443" priority="14" rank="1"/>
  </conditionalFormatting>
  <conditionalFormatting sqref="O29:O34">
    <cfRule type="top10" dxfId="3442" priority="13" rank="1"/>
  </conditionalFormatting>
  <conditionalFormatting sqref="Q29:Q34">
    <cfRule type="top10" dxfId="3441" priority="12" rank="1"/>
  </conditionalFormatting>
  <conditionalFormatting sqref="R29:R34">
    <cfRule type="top10" dxfId="3440" priority="8" rank="1"/>
    <cfRule type="top10" dxfId="3439" priority="11" rank="1"/>
  </conditionalFormatting>
  <conditionalFormatting sqref="S29:S34">
    <cfRule type="top10" dxfId="3438" priority="10" rank="1"/>
  </conditionalFormatting>
  <conditionalFormatting sqref="T29:T34">
    <cfRule type="top10" dxfId="3437" priority="9" rank="1"/>
  </conditionalFormatting>
  <conditionalFormatting sqref="H10">
    <cfRule type="top10" dxfId="3436" priority="7" rank="1"/>
  </conditionalFormatting>
  <conditionalFormatting sqref="O17:O25">
    <cfRule type="top10" dxfId="3435" priority="6" percent="1" rank="10"/>
  </conditionalFormatting>
  <conditionalFormatting sqref="P17:P25">
    <cfRule type="top10" dxfId="3434" priority="5" percent="1" rank="10"/>
  </conditionalFormatting>
  <conditionalFormatting sqref="Q17:Q25">
    <cfRule type="top10" dxfId="3433" priority="4" percent="1" rank="10"/>
  </conditionalFormatting>
  <conditionalFormatting sqref="R17:R25">
    <cfRule type="top10" dxfId="3432" priority="3" percent="1" rank="10"/>
  </conditionalFormatting>
  <conditionalFormatting sqref="S17:S25">
    <cfRule type="top10" dxfId="3431" priority="2" percent="1" rank="10"/>
  </conditionalFormatting>
  <conditionalFormatting sqref="T17:T25">
    <cfRule type="top10" dxfId="3430" priority="1" percent="1" rank="10"/>
  </conditionalFormatting>
  <pageMargins left="0.25" right="0.25" top="0.75" bottom="0.75" header="0.3" footer="0.3"/>
  <pageSetup scale="72" fitToHeight="0" orientation="landscape" r:id="rId2"/>
  <legacyDrawing r:id="rId3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U41"/>
  <sheetViews>
    <sheetView zoomScaleNormal="100" workbookViewId="0">
      <pane ySplit="2" topLeftCell="A3" activePane="bottomLeft" state="frozen"/>
      <selection pane="bottomLeft" activeCell="B28" sqref="B28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1.7000000000000001E-2</v>
      </c>
      <c r="P4" s="78">
        <f t="shared" si="1"/>
        <v>1.7999999999999999E-2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2.2499999999999999E-2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7.5000000000000002E-4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5.0000000000000001E-3</v>
      </c>
      <c r="N5" s="81"/>
      <c r="O5" s="80">
        <f t="shared" ref="O5:T5" si="3">MEDIAN(O8:O13)</f>
        <v>9.4999999999999998E-3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389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399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1.7000000000000001E-2</v>
      </c>
      <c r="P9" s="37">
        <v>1.7999999999999999E-2</v>
      </c>
      <c r="Q9" s="65">
        <v>0.01</v>
      </c>
      <c r="R9" s="65">
        <v>1.0500000000000001E-2</v>
      </c>
      <c r="S9" s="65">
        <v>1.0999999999999999E-2</v>
      </c>
      <c r="T9" s="65">
        <v>2.2499999999999999E-2</v>
      </c>
      <c r="U9" s="9"/>
    </row>
    <row r="10" spans="1:21" x14ac:dyDescent="0.25">
      <c r="A10" s="9"/>
      <c r="B10" t="s">
        <v>48</v>
      </c>
      <c r="C10" s="47" t="s">
        <v>370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1.7000000000000001E-2</v>
      </c>
      <c r="P10" s="37">
        <v>1.7999999999999999E-2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2.2499999999999999E-2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1" x14ac:dyDescent="0.25">
      <c r="A12" s="9"/>
      <c r="B12" t="s">
        <v>49</v>
      </c>
      <c r="C12" s="87" t="s">
        <v>370</v>
      </c>
      <c r="D12" s="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370</v>
      </c>
      <c r="D13" s="23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1.7000000000000001E-2</v>
      </c>
      <c r="P15" s="42">
        <f t="shared" si="5"/>
        <v>1.7999999999999999E-2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2.2499999999999999E-2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1.7100000000000001E-2</v>
      </c>
      <c r="P17" s="68"/>
      <c r="Q17" s="67">
        <v>2.1600000000000001E-2</v>
      </c>
      <c r="R17" s="67">
        <v>2.4199999999999999E-2</v>
      </c>
      <c r="S17" s="67">
        <v>2.46E-2</v>
      </c>
      <c r="T17" s="67">
        <v>2.7E-2</v>
      </c>
    </row>
    <row r="18" spans="1:20" x14ac:dyDescent="0.25">
      <c r="B18" t="s">
        <v>362</v>
      </c>
      <c r="C18" s="68">
        <v>1.0500000000000001E-2</v>
      </c>
      <c r="D18" s="16"/>
      <c r="E18" s="64">
        <v>1.15E-2</v>
      </c>
      <c r="F18" s="37" t="s">
        <v>4</v>
      </c>
      <c r="G18" s="16"/>
      <c r="H18" s="37">
        <v>8.5000000000000006E-3</v>
      </c>
      <c r="I18" s="37">
        <v>8.9999999999999993E-3</v>
      </c>
      <c r="J18" s="37">
        <v>9.4999999999999998E-3</v>
      </c>
      <c r="K18" s="37">
        <v>1.0500000000000001E-2</v>
      </c>
      <c r="L18" s="37">
        <v>1.15E-2</v>
      </c>
      <c r="M18" s="37">
        <v>1.2E-2</v>
      </c>
      <c r="N18" s="16"/>
      <c r="O18" s="67">
        <v>1.7100000000000001E-2</v>
      </c>
      <c r="P18" s="68"/>
      <c r="Q18" s="67">
        <v>2.1600000000000001E-2</v>
      </c>
      <c r="R18" s="67">
        <v>2.4199999999999999E-2</v>
      </c>
      <c r="S18" s="67">
        <v>2.46E-2</v>
      </c>
      <c r="T18" s="67">
        <v>2.7E-2</v>
      </c>
    </row>
    <row r="19" spans="1:20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1.9E-2</v>
      </c>
      <c r="P20" s="67" t="s">
        <v>4</v>
      </c>
      <c r="Q20" s="67">
        <v>2.35E-2</v>
      </c>
      <c r="R20" s="67">
        <v>2.5999999999999999E-2</v>
      </c>
      <c r="S20" s="67">
        <v>2.6499999999999999E-2</v>
      </c>
      <c r="T20" s="67">
        <v>2.9000000000000001E-2</v>
      </c>
    </row>
    <row r="21" spans="1:20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1.4500000000000001E-2</v>
      </c>
      <c r="S21" s="67">
        <v>1.6500000000000001E-2</v>
      </c>
      <c r="T21" s="67">
        <v>2.5000000000000001E-2</v>
      </c>
    </row>
    <row r="22" spans="1:20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38">
        <v>0.01</v>
      </c>
      <c r="D23" s="19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1.7500000000000002E-2</v>
      </c>
      <c r="P23" s="37">
        <v>1.8499999999999999E-2</v>
      </c>
      <c r="Q23" s="37">
        <v>0.02</v>
      </c>
      <c r="R23" s="37">
        <v>0.02</v>
      </c>
      <c r="S23" s="37">
        <v>1.55E-2</v>
      </c>
      <c r="T23" s="37">
        <v>2.2499999999999999E-2</v>
      </c>
    </row>
    <row r="24" spans="1:20" x14ac:dyDescent="0.25">
      <c r="B24" t="s">
        <v>21</v>
      </c>
      <c r="C24" s="70">
        <v>0.01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1.6899999999999998E-2</v>
      </c>
      <c r="P24" s="67" t="s">
        <v>4</v>
      </c>
      <c r="Q24" s="67">
        <v>1.29E-2</v>
      </c>
      <c r="R24" s="67">
        <v>1.9800000000000002E-2</v>
      </c>
      <c r="S24" s="67">
        <v>1.49E-2</v>
      </c>
      <c r="T24" s="67">
        <v>2.23E-2</v>
      </c>
    </row>
    <row r="25" spans="1:20" x14ac:dyDescent="0.25">
      <c r="B25" t="s">
        <v>23</v>
      </c>
      <c r="C25" s="68" t="s">
        <v>398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2.0500000000000001E-2</v>
      </c>
      <c r="R25" s="67">
        <v>2.2499999999999999E-2</v>
      </c>
      <c r="S25" s="67">
        <v>2.35E-2</v>
      </c>
      <c r="T25" s="67">
        <v>2.5000000000000001E-2</v>
      </c>
    </row>
    <row r="26" spans="1:20" x14ac:dyDescent="0.25">
      <c r="A26" s="9" t="s">
        <v>24</v>
      </c>
      <c r="C26" s="71"/>
      <c r="D26" s="71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1.15E-2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1.95E-2</v>
      </c>
      <c r="P27" s="42">
        <f t="shared" si="7"/>
        <v>1.8499999999999999E-2</v>
      </c>
      <c r="Q27" s="42">
        <f t="shared" si="7"/>
        <v>2.35E-2</v>
      </c>
      <c r="R27" s="42">
        <f t="shared" si="7"/>
        <v>2.5999999999999999E-2</v>
      </c>
      <c r="S27" s="42">
        <f t="shared" si="7"/>
        <v>2.6499999999999999E-2</v>
      </c>
      <c r="T27" s="42">
        <f t="shared" si="7"/>
        <v>2.9000000000000001E-2</v>
      </c>
    </row>
    <row r="28" spans="1:20" x14ac:dyDescent="0.25">
      <c r="A28" s="9"/>
    </row>
    <row r="29" spans="1:20" x14ac:dyDescent="0.25">
      <c r="B29" t="s">
        <v>25</v>
      </c>
      <c r="C29" s="68">
        <v>1.8499999999999999E-2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1.95E-2</v>
      </c>
      <c r="P29" s="68" t="s">
        <v>4</v>
      </c>
      <c r="Q29" s="67">
        <v>2.2499999999999999E-2</v>
      </c>
      <c r="R29" s="67">
        <v>2.4500000000000001E-2</v>
      </c>
      <c r="S29" s="67">
        <v>2.6499999999999999E-2</v>
      </c>
      <c r="T29" s="67">
        <v>2.8500000000000001E-2</v>
      </c>
    </row>
    <row r="30" spans="1:20" x14ac:dyDescent="0.25">
      <c r="B30" t="s">
        <v>28</v>
      </c>
      <c r="C30" s="68">
        <v>1.8499999999999999E-2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1.95E-2</v>
      </c>
      <c r="P30" s="68" t="s">
        <v>4</v>
      </c>
      <c r="Q30" s="67">
        <v>2.1999999999999999E-2</v>
      </c>
      <c r="R30" s="67">
        <v>2.35E-2</v>
      </c>
      <c r="S30" s="67">
        <v>2.5000000000000001E-2</v>
      </c>
      <c r="T30" s="67">
        <v>2.6499999999999999E-2</v>
      </c>
    </row>
    <row r="31" spans="1:20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1.8499999999999999E-2</v>
      </c>
      <c r="P31" s="68" t="s">
        <v>4</v>
      </c>
      <c r="Q31" s="68">
        <v>2.1000000000000001E-2</v>
      </c>
      <c r="R31" s="68">
        <v>2.2499999999999999E-2</v>
      </c>
      <c r="S31" s="68">
        <v>2.4E-2</v>
      </c>
      <c r="T31" s="68">
        <v>2.5499999999999998E-2</v>
      </c>
    </row>
    <row r="32" spans="1:20" x14ac:dyDescent="0.25">
      <c r="B32" t="s">
        <v>30</v>
      </c>
      <c r="C32" s="68">
        <v>1.8499999999999999E-2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1.95E-2</v>
      </c>
      <c r="P32" s="68"/>
      <c r="Q32" s="69">
        <v>2.1999999999999999E-2</v>
      </c>
      <c r="R32" s="69">
        <v>2.35E-2</v>
      </c>
      <c r="S32" s="69">
        <v>2.5000000000000001E-2</v>
      </c>
      <c r="T32" s="69">
        <v>2.6499999999999999E-2</v>
      </c>
    </row>
    <row r="33" spans="1:21" x14ac:dyDescent="0.25">
      <c r="B33" t="s">
        <v>247</v>
      </c>
      <c r="C33" s="68">
        <v>1.8499999999999999E-2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1.95E-2</v>
      </c>
      <c r="P33" s="68"/>
      <c r="Q33" s="68">
        <v>2.1999999999999999E-2</v>
      </c>
      <c r="R33" s="68">
        <v>2.35E-2</v>
      </c>
      <c r="S33" s="68">
        <v>2.5000000000000001E-2</v>
      </c>
      <c r="T33" s="68">
        <v>2.6499999999999999E-2</v>
      </c>
    </row>
    <row r="34" spans="1:21" x14ac:dyDescent="0.25">
      <c r="B34" t="s">
        <v>36</v>
      </c>
      <c r="C34" s="68">
        <v>0.02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1.8499999999999999E-2</v>
      </c>
      <c r="P34" s="68" t="s">
        <v>4</v>
      </c>
      <c r="Q34" s="67">
        <v>2.1999999999999999E-2</v>
      </c>
      <c r="R34" s="67">
        <v>2.35E-2</v>
      </c>
      <c r="S34" s="67">
        <v>2.5000000000000001E-2</v>
      </c>
      <c r="T34" s="67">
        <v>2.6499999999999999E-2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0.02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1.95E-2</v>
      </c>
      <c r="P36" s="42" t="s">
        <v>4</v>
      </c>
      <c r="Q36" s="42">
        <f>MAX(Q29:Q34)</f>
        <v>2.2499999999999999E-2</v>
      </c>
      <c r="R36" s="42">
        <f>MAX(R29:R34)</f>
        <v>2.4500000000000001E-2</v>
      </c>
      <c r="S36" s="42">
        <f>MAX(S29:S34)</f>
        <v>2.6499999999999999E-2</v>
      </c>
      <c r="T36" s="42">
        <f>MAX(T29:T34)</f>
        <v>2.8500000000000001E-2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0.01</v>
      </c>
      <c r="D38" s="12"/>
      <c r="E38" s="83">
        <v>7.4999999999999997E-3</v>
      </c>
      <c r="F38" s="80">
        <v>9.4999999999999998E-3</v>
      </c>
      <c r="G38" s="12"/>
      <c r="H38" s="80">
        <v>8.0000000000000002E-3</v>
      </c>
      <c r="I38" s="80">
        <v>8.9999999999999993E-3</v>
      </c>
      <c r="J38" s="80">
        <v>9.4999999999999998E-3</v>
      </c>
      <c r="K38" s="80">
        <v>0.01</v>
      </c>
      <c r="L38" s="80">
        <v>1.15E-2</v>
      </c>
      <c r="M38" s="80">
        <v>1.2E-2</v>
      </c>
      <c r="N38" s="61"/>
      <c r="O38" s="80">
        <v>1.4999999999999999E-2</v>
      </c>
      <c r="P38" s="80">
        <v>1.7999999999999999E-2</v>
      </c>
      <c r="Q38" s="80">
        <v>1.95E-2</v>
      </c>
      <c r="R38" s="80">
        <v>2.1000000000000001E-2</v>
      </c>
      <c r="S38" s="80">
        <v>2.1999999999999999E-2</v>
      </c>
      <c r="T38" s="80">
        <v>2.5499999999999998E-2</v>
      </c>
    </row>
    <row r="39" spans="1:21" x14ac:dyDescent="0.25">
      <c r="B39" s="9" t="s">
        <v>392</v>
      </c>
      <c r="C39" s="78">
        <v>0.01</v>
      </c>
      <c r="D39" s="12"/>
      <c r="E39" s="83">
        <v>8.0000000000000002E-3</v>
      </c>
      <c r="F39" s="80">
        <v>0.01</v>
      </c>
      <c r="G39" s="12"/>
      <c r="H39" s="80">
        <v>8.5000000000000006E-3</v>
      </c>
      <c r="I39" s="80">
        <v>9.4999999999999998E-3</v>
      </c>
      <c r="J39" s="80">
        <v>0.01</v>
      </c>
      <c r="K39" s="80">
        <v>1.0500000000000001E-2</v>
      </c>
      <c r="L39" s="80">
        <v>1.2E-2</v>
      </c>
      <c r="M39" s="80">
        <v>1.2500000000000001E-2</v>
      </c>
      <c r="N39" s="61"/>
      <c r="O39" s="80">
        <v>1.55E-2</v>
      </c>
      <c r="P39" s="80">
        <v>1.8499999999999999E-2</v>
      </c>
      <c r="Q39" s="80">
        <v>0.02</v>
      </c>
      <c r="R39" s="80">
        <v>2.1499999999999998E-2</v>
      </c>
      <c r="S39" s="80">
        <v>2.2499999999999999E-2</v>
      </c>
      <c r="T39" s="80">
        <v>2.5999999999999999E-2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1.4999999999999999E-2</v>
      </c>
      <c r="F40" s="78">
        <v>1.6E-2</v>
      </c>
      <c r="G40" s="12"/>
      <c r="H40" s="78">
        <v>1.6E-2</v>
      </c>
      <c r="I40" s="78">
        <v>1.6E-2</v>
      </c>
      <c r="J40" s="78">
        <v>1.6E-2</v>
      </c>
      <c r="K40" s="78">
        <v>1.7000000000000001E-2</v>
      </c>
      <c r="L40" s="78">
        <v>1.7500000000000002E-2</v>
      </c>
      <c r="M40" s="78">
        <v>1.7999999999999999E-2</v>
      </c>
      <c r="N40" s="60"/>
      <c r="O40" s="78">
        <v>1.9E-2</v>
      </c>
      <c r="P40" s="78">
        <v>0.02</v>
      </c>
      <c r="Q40" s="78">
        <v>2.2499999999999999E-2</v>
      </c>
      <c r="R40" s="78">
        <v>2.4500000000000001E-2</v>
      </c>
      <c r="S40" s="78">
        <v>2.5000000000000001E-2</v>
      </c>
      <c r="T40" s="78">
        <v>2.75E-2</v>
      </c>
    </row>
    <row r="41" spans="1:21" x14ac:dyDescent="0.25">
      <c r="B41" t="s">
        <v>256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B28" sqref="B28"/>
      <pageMargins left="0.25" right="0.25" top="0.75" bottom="0.75" header="0.3" footer="0.3"/>
      <pageSetup scale="72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3429" priority="42" operator="greaterThan">
      <formula>0.0165</formula>
    </cfRule>
  </conditionalFormatting>
  <conditionalFormatting sqref="N23">
    <cfRule type="cellIs" dxfId="3428" priority="41" operator="greaterThan">
      <formula>0.018</formula>
    </cfRule>
  </conditionalFormatting>
  <conditionalFormatting sqref="C22:D22 D24">
    <cfRule type="cellIs" dxfId="3427" priority="40" operator="greaterThan">
      <formula>0.0165</formula>
    </cfRule>
  </conditionalFormatting>
  <conditionalFormatting sqref="G5:G6">
    <cfRule type="cellIs" dxfId="3426" priority="39" operator="greaterThan">
      <formula>0.0165</formula>
    </cfRule>
  </conditionalFormatting>
  <conditionalFormatting sqref="G24">
    <cfRule type="cellIs" dxfId="3425" priority="38" operator="greaterThan">
      <formula>0.0165</formula>
    </cfRule>
  </conditionalFormatting>
  <conditionalFormatting sqref="C8:C13">
    <cfRule type="top10" dxfId="3424" priority="37" rank="1"/>
  </conditionalFormatting>
  <conditionalFormatting sqref="E8:E9 E11:E12">
    <cfRule type="top10" dxfId="3423" priority="36" rank="1"/>
  </conditionalFormatting>
  <conditionalFormatting sqref="H8:H9 H11:H13">
    <cfRule type="top10" dxfId="3422" priority="35" rank="1"/>
  </conditionalFormatting>
  <conditionalFormatting sqref="I8:I9 I11:I13">
    <cfRule type="top10" dxfId="3421" priority="34" rank="1"/>
  </conditionalFormatting>
  <conditionalFormatting sqref="K8:K9 K11:K13">
    <cfRule type="top10" dxfId="3420" priority="33" rank="1"/>
  </conditionalFormatting>
  <conditionalFormatting sqref="L8:L13">
    <cfRule type="top10" dxfId="3419" priority="32" rank="1"/>
  </conditionalFormatting>
  <conditionalFormatting sqref="M8:M13">
    <cfRule type="top10" dxfId="3418" priority="31" rank="1"/>
  </conditionalFormatting>
  <conditionalFormatting sqref="O8:O13">
    <cfRule type="top10" dxfId="3417" priority="30" rank="1"/>
  </conditionalFormatting>
  <conditionalFormatting sqref="P8:P13">
    <cfRule type="top10" dxfId="3416" priority="29" rank="1"/>
  </conditionalFormatting>
  <conditionalFormatting sqref="Q8:Q13">
    <cfRule type="top10" dxfId="3415" priority="28" rank="1"/>
  </conditionalFormatting>
  <conditionalFormatting sqref="R8:R13">
    <cfRule type="top10" dxfId="3414" priority="27" rank="1"/>
  </conditionalFormatting>
  <conditionalFormatting sqref="S8:S13">
    <cfRule type="top10" dxfId="3413" priority="26" rank="1"/>
  </conditionalFormatting>
  <conditionalFormatting sqref="T8:T13">
    <cfRule type="top10" dxfId="3412" priority="25" rank="1"/>
  </conditionalFormatting>
  <conditionalFormatting sqref="H17:H25">
    <cfRule type="top10" dxfId="3411" priority="24" rank="1"/>
  </conditionalFormatting>
  <conditionalFormatting sqref="I17:I25">
    <cfRule type="top10" dxfId="3410" priority="23" rank="1"/>
  </conditionalFormatting>
  <conditionalFormatting sqref="J17:J22 J24:J25">
    <cfRule type="top10" dxfId="3409" priority="22" rank="1"/>
  </conditionalFormatting>
  <conditionalFormatting sqref="K17:K25">
    <cfRule type="top10" dxfId="3408" priority="21" rank="1"/>
  </conditionalFormatting>
  <conditionalFormatting sqref="L17:L25">
    <cfRule type="top10" dxfId="3407" priority="20" rank="1"/>
  </conditionalFormatting>
  <conditionalFormatting sqref="M17:M25">
    <cfRule type="top10" dxfId="3406" priority="19" rank="1"/>
  </conditionalFormatting>
  <conditionalFormatting sqref="C17:C25">
    <cfRule type="top10" dxfId="3405" priority="18" rank="1"/>
  </conditionalFormatting>
  <conditionalFormatting sqref="C29:C34">
    <cfRule type="top10" dxfId="3404" priority="17" rank="1"/>
  </conditionalFormatting>
  <conditionalFormatting sqref="E17:E25">
    <cfRule type="top10" dxfId="3403" priority="16" rank="1"/>
  </conditionalFormatting>
  <conditionalFormatting sqref="F17:F25">
    <cfRule type="top10" dxfId="3402" priority="15" rank="1"/>
  </conditionalFormatting>
  <conditionalFormatting sqref="F8:F13">
    <cfRule type="top10" dxfId="3401" priority="14" rank="1"/>
  </conditionalFormatting>
  <conditionalFormatting sqref="O29:O34">
    <cfRule type="top10" dxfId="3400" priority="13" rank="1"/>
  </conditionalFormatting>
  <conditionalFormatting sqref="Q29:Q34">
    <cfRule type="top10" dxfId="3399" priority="12" rank="1"/>
  </conditionalFormatting>
  <conditionalFormatting sqref="R29:R34">
    <cfRule type="top10" dxfId="3398" priority="8" rank="1"/>
    <cfRule type="top10" dxfId="3397" priority="11" rank="1"/>
  </conditionalFormatting>
  <conditionalFormatting sqref="S29:S34">
    <cfRule type="top10" dxfId="3396" priority="10" rank="1"/>
  </conditionalFormatting>
  <conditionalFormatting sqref="T29:T34">
    <cfRule type="top10" dxfId="3395" priority="9" rank="1"/>
  </conditionalFormatting>
  <conditionalFormatting sqref="H10">
    <cfRule type="top10" dxfId="3394" priority="7" rank="1"/>
  </conditionalFormatting>
  <conditionalFormatting sqref="O17:O25">
    <cfRule type="top10" dxfId="3393" priority="6" percent="1" rank="10"/>
  </conditionalFormatting>
  <conditionalFormatting sqref="P17:P25">
    <cfRule type="top10" dxfId="3392" priority="5" percent="1" rank="10"/>
  </conditionalFormatting>
  <conditionalFormatting sqref="Q17:Q25">
    <cfRule type="top10" dxfId="3391" priority="4" percent="1" rank="10"/>
  </conditionalFormatting>
  <conditionalFormatting sqref="R17:R25">
    <cfRule type="top10" dxfId="3390" priority="3" percent="1" rank="10"/>
  </conditionalFormatting>
  <conditionalFormatting sqref="S17:S25">
    <cfRule type="top10" dxfId="3389" priority="2" percent="1" rank="10"/>
  </conditionalFormatting>
  <conditionalFormatting sqref="T17:T25">
    <cfRule type="top10" dxfId="3388" priority="1" percent="1" rank="10"/>
  </conditionalFormatting>
  <pageMargins left="0.25" right="0.25" top="0.75" bottom="0.75" header="0.3" footer="0.3"/>
  <pageSetup scale="72" fitToHeight="0" orientation="landscape" r:id="rId2"/>
  <legacyDrawing r:id="rId3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U41"/>
  <sheetViews>
    <sheetView zoomScaleNormal="100" workbookViewId="0">
      <pane ySplit="2" topLeftCell="A3" activePane="bottomLeft" state="frozen"/>
      <selection pane="bottomLeft" activeCell="B10" sqref="B10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1.7000000000000001E-2</v>
      </c>
      <c r="P4" s="78">
        <f t="shared" si="1"/>
        <v>1.7999999999999999E-2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2.2499999999999999E-2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7.5000000000000002E-4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5.0000000000000001E-3</v>
      </c>
      <c r="N5" s="81"/>
      <c r="O5" s="80">
        <f t="shared" ref="O5:T5" si="3">MEDIAN(O8:O13)</f>
        <v>9.4999999999999998E-3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389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397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1.7000000000000001E-2</v>
      </c>
      <c r="P9" s="37">
        <v>1.7999999999999999E-2</v>
      </c>
      <c r="Q9" s="65">
        <v>0.01</v>
      </c>
      <c r="R9" s="65">
        <v>1.0500000000000001E-2</v>
      </c>
      <c r="S9" s="65">
        <v>1.0999999999999999E-2</v>
      </c>
      <c r="T9" s="65">
        <v>2.2499999999999999E-2</v>
      </c>
      <c r="U9" s="9"/>
    </row>
    <row r="10" spans="1:21" x14ac:dyDescent="0.25">
      <c r="A10" s="9"/>
      <c r="B10" t="s">
        <v>48</v>
      </c>
      <c r="C10" s="47" t="s">
        <v>370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1.7000000000000001E-2</v>
      </c>
      <c r="P10" s="37">
        <v>1.7999999999999999E-2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2.2499999999999999E-2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1" x14ac:dyDescent="0.25">
      <c r="A12" s="9"/>
      <c r="B12" t="s">
        <v>49</v>
      </c>
      <c r="C12" s="87" t="s">
        <v>370</v>
      </c>
      <c r="D12" s="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370</v>
      </c>
      <c r="D13" s="23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1.7000000000000001E-2</v>
      </c>
      <c r="P15" s="42">
        <f t="shared" si="5"/>
        <v>1.7999999999999999E-2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2.2499999999999999E-2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1.6500000000000001E-2</v>
      </c>
      <c r="P17" s="68"/>
      <c r="Q17" s="67">
        <v>2.1299999999999999E-2</v>
      </c>
      <c r="R17" s="67">
        <v>2.3599999999999999E-2</v>
      </c>
      <c r="S17" s="67">
        <v>2.4500000000000001E-2</v>
      </c>
      <c r="T17" s="67">
        <v>2.6499999999999999E-2</v>
      </c>
    </row>
    <row r="18" spans="1:20" x14ac:dyDescent="0.25">
      <c r="B18" t="s">
        <v>362</v>
      </c>
      <c r="C18" s="68">
        <v>1.0500000000000001E-2</v>
      </c>
      <c r="D18" s="16"/>
      <c r="E18" s="64">
        <v>1.15E-2</v>
      </c>
      <c r="F18" s="37" t="s">
        <v>4</v>
      </c>
      <c r="G18" s="16"/>
      <c r="H18" s="37">
        <v>8.5000000000000006E-3</v>
      </c>
      <c r="I18" s="37">
        <v>8.9999999999999993E-3</v>
      </c>
      <c r="J18" s="37">
        <v>9.4999999999999998E-3</v>
      </c>
      <c r="K18" s="37">
        <v>1.0500000000000001E-2</v>
      </c>
      <c r="L18" s="37">
        <v>1.15E-2</v>
      </c>
      <c r="M18" s="37">
        <v>1.2E-2</v>
      </c>
      <c r="N18" s="16"/>
      <c r="O18" s="67">
        <v>1.6500000000000001E-2</v>
      </c>
      <c r="P18" s="68"/>
      <c r="Q18" s="67">
        <v>2.1299999999999999E-2</v>
      </c>
      <c r="R18" s="67">
        <v>2.3599999999999999E-2</v>
      </c>
      <c r="S18" s="67">
        <v>2.4500000000000001E-2</v>
      </c>
      <c r="T18" s="67">
        <v>2.6499999999999999E-2</v>
      </c>
    </row>
    <row r="19" spans="1:20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1.89E-2</v>
      </c>
      <c r="P20" s="67" t="s">
        <v>4</v>
      </c>
      <c r="Q20" s="67">
        <v>2.3699999999999999E-2</v>
      </c>
      <c r="R20" s="67">
        <v>2.5999999999999999E-2</v>
      </c>
      <c r="S20" s="67">
        <v>2.6200000000000001E-2</v>
      </c>
      <c r="T20" s="67">
        <v>2.8500000000000001E-2</v>
      </c>
    </row>
    <row r="21" spans="1:20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1.4500000000000001E-2</v>
      </c>
      <c r="S21" s="67">
        <v>1.6500000000000001E-2</v>
      </c>
      <c r="T21" s="67">
        <v>2.5000000000000001E-2</v>
      </c>
    </row>
    <row r="22" spans="1:20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38">
        <v>0.01</v>
      </c>
      <c r="D23" s="19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1.7500000000000002E-2</v>
      </c>
      <c r="P23" s="37">
        <v>1.8499999999999999E-2</v>
      </c>
      <c r="Q23" s="37">
        <v>0.02</v>
      </c>
      <c r="R23" s="37">
        <v>0.02</v>
      </c>
      <c r="S23" s="37">
        <v>1.55E-2</v>
      </c>
      <c r="T23" s="37">
        <v>2.2499999999999999E-2</v>
      </c>
    </row>
    <row r="24" spans="1:20" x14ac:dyDescent="0.25">
      <c r="B24" t="s">
        <v>21</v>
      </c>
      <c r="C24" s="70">
        <v>0.01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1.6899999999999998E-2</v>
      </c>
      <c r="P24" s="67" t="s">
        <v>4</v>
      </c>
      <c r="Q24" s="67">
        <v>1.29E-2</v>
      </c>
      <c r="R24" s="67">
        <v>1.9800000000000002E-2</v>
      </c>
      <c r="S24" s="67">
        <v>1.49E-2</v>
      </c>
      <c r="T24" s="67">
        <v>2.23E-2</v>
      </c>
    </row>
    <row r="25" spans="1:20" x14ac:dyDescent="0.25">
      <c r="B25" t="s">
        <v>23</v>
      </c>
      <c r="C25" s="68" t="s">
        <v>398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2.0500000000000001E-2</v>
      </c>
      <c r="R25" s="67">
        <v>2.2499999999999999E-2</v>
      </c>
      <c r="S25" s="67">
        <v>2.35E-2</v>
      </c>
      <c r="T25" s="67">
        <v>2.5000000000000001E-2</v>
      </c>
    </row>
    <row r="26" spans="1:20" x14ac:dyDescent="0.25">
      <c r="A26" s="9" t="s">
        <v>24</v>
      </c>
      <c r="C26" s="71"/>
      <c r="D26" s="71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1.15E-2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1.95E-2</v>
      </c>
      <c r="P27" s="42">
        <f t="shared" si="7"/>
        <v>1.8499999999999999E-2</v>
      </c>
      <c r="Q27" s="42">
        <f t="shared" si="7"/>
        <v>2.3699999999999999E-2</v>
      </c>
      <c r="R27" s="42">
        <f t="shared" si="7"/>
        <v>2.5999999999999999E-2</v>
      </c>
      <c r="S27" s="42">
        <f t="shared" si="7"/>
        <v>2.6200000000000001E-2</v>
      </c>
      <c r="T27" s="42">
        <f t="shared" si="7"/>
        <v>2.8500000000000001E-2</v>
      </c>
    </row>
    <row r="28" spans="1:20" x14ac:dyDescent="0.25">
      <c r="A28" s="9"/>
    </row>
    <row r="29" spans="1:20" x14ac:dyDescent="0.25">
      <c r="B29" t="s">
        <v>25</v>
      </c>
      <c r="C29" s="68">
        <v>1.8499999999999999E-2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1.95E-2</v>
      </c>
      <c r="P29" s="68" t="s">
        <v>4</v>
      </c>
      <c r="Q29" s="67">
        <v>2.2499999999999999E-2</v>
      </c>
      <c r="R29" s="67">
        <v>2.4500000000000001E-2</v>
      </c>
      <c r="S29" s="67">
        <v>2.6499999999999999E-2</v>
      </c>
      <c r="T29" s="67">
        <v>2.8500000000000001E-2</v>
      </c>
    </row>
    <row r="30" spans="1:20" x14ac:dyDescent="0.25">
      <c r="B30" t="s">
        <v>28</v>
      </c>
      <c r="C30" s="68">
        <v>1.8499999999999999E-2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1.95E-2</v>
      </c>
      <c r="P30" s="68" t="s">
        <v>4</v>
      </c>
      <c r="Q30" s="67">
        <v>2.1999999999999999E-2</v>
      </c>
      <c r="R30" s="67">
        <v>2.35E-2</v>
      </c>
      <c r="S30" s="67">
        <v>2.5000000000000001E-2</v>
      </c>
      <c r="T30" s="67">
        <v>2.6499999999999999E-2</v>
      </c>
    </row>
    <row r="31" spans="1:20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1.8499999999999999E-2</v>
      </c>
      <c r="P31" s="68" t="s">
        <v>4</v>
      </c>
      <c r="Q31" s="68">
        <v>2.1000000000000001E-2</v>
      </c>
      <c r="R31" s="68">
        <v>2.2499999999999999E-2</v>
      </c>
      <c r="S31" s="68">
        <v>2.4E-2</v>
      </c>
      <c r="T31" s="68">
        <v>2.5499999999999998E-2</v>
      </c>
    </row>
    <row r="32" spans="1:20" x14ac:dyDescent="0.25">
      <c r="B32" t="s">
        <v>30</v>
      </c>
      <c r="C32" s="68">
        <v>1.8499999999999999E-2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1.95E-2</v>
      </c>
      <c r="P32" s="68"/>
      <c r="Q32" s="69">
        <v>2.1999999999999999E-2</v>
      </c>
      <c r="R32" s="69">
        <v>2.35E-2</v>
      </c>
      <c r="S32" s="69">
        <v>2.5000000000000001E-2</v>
      </c>
      <c r="T32" s="69">
        <v>2.6499999999999999E-2</v>
      </c>
    </row>
    <row r="33" spans="1:21" x14ac:dyDescent="0.25">
      <c r="B33" t="s">
        <v>247</v>
      </c>
      <c r="C33" s="68">
        <v>1.8499999999999999E-2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1.95E-2</v>
      </c>
      <c r="P33" s="68"/>
      <c r="Q33" s="68">
        <v>2.1999999999999999E-2</v>
      </c>
      <c r="R33" s="68">
        <v>2.35E-2</v>
      </c>
      <c r="S33" s="68">
        <v>2.5000000000000001E-2</v>
      </c>
      <c r="T33" s="68">
        <v>2.6499999999999999E-2</v>
      </c>
    </row>
    <row r="34" spans="1:21" x14ac:dyDescent="0.25">
      <c r="B34" t="s">
        <v>36</v>
      </c>
      <c r="C34" s="68">
        <v>0.02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1.8499999999999999E-2</v>
      </c>
      <c r="P34" s="68" t="s">
        <v>4</v>
      </c>
      <c r="Q34" s="67">
        <v>2.1000000000000001E-2</v>
      </c>
      <c r="R34" s="67">
        <v>2.2499999999999999E-2</v>
      </c>
      <c r="S34" s="67">
        <v>2.4E-2</v>
      </c>
      <c r="T34" s="67">
        <v>2.5499999999999998E-2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0.02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1.95E-2</v>
      </c>
      <c r="P36" s="42" t="s">
        <v>4</v>
      </c>
      <c r="Q36" s="42">
        <f>MAX(Q29:Q34)</f>
        <v>2.2499999999999999E-2</v>
      </c>
      <c r="R36" s="42">
        <f>MAX(R29:R34)</f>
        <v>2.4500000000000001E-2</v>
      </c>
      <c r="S36" s="42">
        <f>MAX(S29:S34)</f>
        <v>2.6499999999999999E-2</v>
      </c>
      <c r="T36" s="42">
        <f>MAX(T29:T34)</f>
        <v>2.8500000000000001E-2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0.01</v>
      </c>
      <c r="D38" s="12"/>
      <c r="E38" s="83">
        <v>7.4999999999999997E-3</v>
      </c>
      <c r="F38" s="80">
        <v>9.4999999999999998E-3</v>
      </c>
      <c r="G38" s="12"/>
      <c r="H38" s="80">
        <v>8.0000000000000002E-3</v>
      </c>
      <c r="I38" s="80">
        <v>8.9999999999999993E-3</v>
      </c>
      <c r="J38" s="80">
        <v>9.4999999999999998E-3</v>
      </c>
      <c r="K38" s="80">
        <v>0.01</v>
      </c>
      <c r="L38" s="80">
        <v>1.15E-2</v>
      </c>
      <c r="M38" s="80">
        <v>1.2E-2</v>
      </c>
      <c r="N38" s="61"/>
      <c r="O38" s="80">
        <v>1.4999999999999999E-2</v>
      </c>
      <c r="P38" s="80">
        <v>1.7999999999999999E-2</v>
      </c>
      <c r="Q38" s="80">
        <v>1.95E-2</v>
      </c>
      <c r="R38" s="80">
        <v>2.1000000000000001E-2</v>
      </c>
      <c r="S38" s="80">
        <v>2.1999999999999999E-2</v>
      </c>
      <c r="T38" s="80">
        <v>2.5499999999999998E-2</v>
      </c>
    </row>
    <row r="39" spans="1:21" x14ac:dyDescent="0.25">
      <c r="B39" s="9" t="s">
        <v>392</v>
      </c>
      <c r="C39" s="78">
        <v>0.01</v>
      </c>
      <c r="D39" s="12"/>
      <c r="E39" s="83">
        <v>8.0000000000000002E-3</v>
      </c>
      <c r="F39" s="80">
        <v>0.01</v>
      </c>
      <c r="G39" s="12"/>
      <c r="H39" s="80">
        <v>8.5000000000000006E-3</v>
      </c>
      <c r="I39" s="80">
        <v>9.4999999999999998E-3</v>
      </c>
      <c r="J39" s="80">
        <v>0.01</v>
      </c>
      <c r="K39" s="80">
        <v>1.0500000000000001E-2</v>
      </c>
      <c r="L39" s="80">
        <v>1.2E-2</v>
      </c>
      <c r="M39" s="80">
        <v>1.2500000000000001E-2</v>
      </c>
      <c r="N39" s="61"/>
      <c r="O39" s="80">
        <v>1.55E-2</v>
      </c>
      <c r="P39" s="80">
        <v>1.8499999999999999E-2</v>
      </c>
      <c r="Q39" s="80">
        <v>0.02</v>
      </c>
      <c r="R39" s="80">
        <v>2.1499999999999998E-2</v>
      </c>
      <c r="S39" s="80">
        <v>2.2499999999999999E-2</v>
      </c>
      <c r="T39" s="80">
        <v>2.5999999999999999E-2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1.4999999999999999E-2</v>
      </c>
      <c r="F40" s="78">
        <v>1.6E-2</v>
      </c>
      <c r="G40" s="12"/>
      <c r="H40" s="78">
        <v>1.6E-2</v>
      </c>
      <c r="I40" s="78">
        <v>1.6E-2</v>
      </c>
      <c r="J40" s="78">
        <v>1.6E-2</v>
      </c>
      <c r="K40" s="78">
        <v>1.7000000000000001E-2</v>
      </c>
      <c r="L40" s="78">
        <v>1.7500000000000002E-2</v>
      </c>
      <c r="M40" s="78">
        <v>1.7999999999999999E-2</v>
      </c>
      <c r="N40" s="60"/>
      <c r="O40" s="78">
        <v>1.9E-2</v>
      </c>
      <c r="P40" s="78">
        <v>0.02</v>
      </c>
      <c r="Q40" s="78">
        <v>2.2499999999999999E-2</v>
      </c>
      <c r="R40" s="78">
        <v>2.4500000000000001E-2</v>
      </c>
      <c r="S40" s="78">
        <v>2.5000000000000001E-2</v>
      </c>
      <c r="T40" s="78">
        <v>2.75E-2</v>
      </c>
    </row>
    <row r="41" spans="1:21" x14ac:dyDescent="0.25">
      <c r="B41" t="s">
        <v>256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B10" sqref="B10"/>
      <pageMargins left="0.25" right="0.25" top="0.75" bottom="0.75" header="0.3" footer="0.3"/>
      <pageSetup scale="72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3387" priority="42" operator="greaterThan">
      <formula>0.0165</formula>
    </cfRule>
  </conditionalFormatting>
  <conditionalFormatting sqref="N23">
    <cfRule type="cellIs" dxfId="3386" priority="41" operator="greaterThan">
      <formula>0.018</formula>
    </cfRule>
  </conditionalFormatting>
  <conditionalFormatting sqref="C22:D22 D24">
    <cfRule type="cellIs" dxfId="3385" priority="40" operator="greaterThan">
      <formula>0.0165</formula>
    </cfRule>
  </conditionalFormatting>
  <conditionalFormatting sqref="G5:G6">
    <cfRule type="cellIs" dxfId="3384" priority="39" operator="greaterThan">
      <formula>0.0165</formula>
    </cfRule>
  </conditionalFormatting>
  <conditionalFormatting sqref="G24">
    <cfRule type="cellIs" dxfId="3383" priority="38" operator="greaterThan">
      <formula>0.0165</formula>
    </cfRule>
  </conditionalFormatting>
  <conditionalFormatting sqref="C8:C13">
    <cfRule type="top10" dxfId="3382" priority="37" rank="1"/>
  </conditionalFormatting>
  <conditionalFormatting sqref="E8:E9 E11:E12">
    <cfRule type="top10" dxfId="3381" priority="36" rank="1"/>
  </conditionalFormatting>
  <conditionalFormatting sqref="H8:H9 H11:H13">
    <cfRule type="top10" dxfId="3380" priority="35" rank="1"/>
  </conditionalFormatting>
  <conditionalFormatting sqref="I8:I9 I11:I13">
    <cfRule type="top10" dxfId="3379" priority="34" rank="1"/>
  </conditionalFormatting>
  <conditionalFormatting sqref="K8:K9 K11:K13">
    <cfRule type="top10" dxfId="3378" priority="33" rank="1"/>
  </conditionalFormatting>
  <conditionalFormatting sqref="L8:L13">
    <cfRule type="top10" dxfId="3377" priority="32" rank="1"/>
  </conditionalFormatting>
  <conditionalFormatting sqref="M8:M13">
    <cfRule type="top10" dxfId="3376" priority="31" rank="1"/>
  </conditionalFormatting>
  <conditionalFormatting sqref="O8:O13">
    <cfRule type="top10" dxfId="3375" priority="30" rank="1"/>
  </conditionalFormatting>
  <conditionalFormatting sqref="P8:P13">
    <cfRule type="top10" dxfId="3374" priority="29" rank="1"/>
  </conditionalFormatting>
  <conditionalFormatting sqref="Q8:Q13">
    <cfRule type="top10" dxfId="3373" priority="28" rank="1"/>
  </conditionalFormatting>
  <conditionalFormatting sqref="R8:R13">
    <cfRule type="top10" dxfId="3372" priority="27" rank="1"/>
  </conditionalFormatting>
  <conditionalFormatting sqref="S8:S13">
    <cfRule type="top10" dxfId="3371" priority="26" rank="1"/>
  </conditionalFormatting>
  <conditionalFormatting sqref="T8:T13">
    <cfRule type="top10" dxfId="3370" priority="25" rank="1"/>
  </conditionalFormatting>
  <conditionalFormatting sqref="H17:H25">
    <cfRule type="top10" dxfId="3369" priority="24" rank="1"/>
  </conditionalFormatting>
  <conditionalFormatting sqref="I17:I25">
    <cfRule type="top10" dxfId="3368" priority="23" rank="1"/>
  </conditionalFormatting>
  <conditionalFormatting sqref="J17:J22 J24:J25">
    <cfRule type="top10" dxfId="3367" priority="22" rank="1"/>
  </conditionalFormatting>
  <conditionalFormatting sqref="K17:K25">
    <cfRule type="top10" dxfId="3366" priority="21" rank="1"/>
  </conditionalFormatting>
  <conditionalFormatting sqref="L17:L25">
    <cfRule type="top10" dxfId="3365" priority="20" rank="1"/>
  </conditionalFormatting>
  <conditionalFormatting sqref="M17:M25">
    <cfRule type="top10" dxfId="3364" priority="19" rank="1"/>
  </conditionalFormatting>
  <conditionalFormatting sqref="C17:C25">
    <cfRule type="top10" dxfId="3363" priority="18" rank="1"/>
  </conditionalFormatting>
  <conditionalFormatting sqref="C29:C34">
    <cfRule type="top10" dxfId="3362" priority="17" rank="1"/>
  </conditionalFormatting>
  <conditionalFormatting sqref="E17:E25">
    <cfRule type="top10" dxfId="3361" priority="16" rank="1"/>
  </conditionalFormatting>
  <conditionalFormatting sqref="F17:F25">
    <cfRule type="top10" dxfId="3360" priority="15" rank="1"/>
  </conditionalFormatting>
  <conditionalFormatting sqref="F8:F13">
    <cfRule type="top10" dxfId="3359" priority="14" rank="1"/>
  </conditionalFormatting>
  <conditionalFormatting sqref="O29:O34">
    <cfRule type="top10" dxfId="3358" priority="13" rank="1"/>
  </conditionalFormatting>
  <conditionalFormatting sqref="Q29:Q34">
    <cfRule type="top10" dxfId="3357" priority="12" rank="1"/>
  </conditionalFormatting>
  <conditionalFormatting sqref="R29:R34">
    <cfRule type="top10" dxfId="3356" priority="8" rank="1"/>
    <cfRule type="top10" dxfId="3355" priority="11" rank="1"/>
  </conditionalFormatting>
  <conditionalFormatting sqref="S29:S34">
    <cfRule type="top10" dxfId="3354" priority="10" rank="1"/>
  </conditionalFormatting>
  <conditionalFormatting sqref="T29:T34">
    <cfRule type="top10" dxfId="3353" priority="9" rank="1"/>
  </conditionalFormatting>
  <conditionalFormatting sqref="H10">
    <cfRule type="top10" dxfId="3352" priority="7" rank="1"/>
  </conditionalFormatting>
  <conditionalFormatting sqref="O17:O25">
    <cfRule type="top10" dxfId="3351" priority="6" percent="1" rank="10"/>
  </conditionalFormatting>
  <conditionalFormatting sqref="P17:P25">
    <cfRule type="top10" dxfId="3350" priority="5" percent="1" rank="10"/>
  </conditionalFormatting>
  <conditionalFormatting sqref="Q17:Q25">
    <cfRule type="top10" dxfId="3349" priority="4" percent="1" rank="10"/>
  </conditionalFormatting>
  <conditionalFormatting sqref="R17:R25">
    <cfRule type="top10" dxfId="3348" priority="3" percent="1" rank="10"/>
  </conditionalFormatting>
  <conditionalFormatting sqref="S17:S25">
    <cfRule type="top10" dxfId="3347" priority="2" percent="1" rank="10"/>
  </conditionalFormatting>
  <conditionalFormatting sqref="T17:T25">
    <cfRule type="top10" dxfId="3346" priority="1" percent="1" rank="10"/>
  </conditionalFormatting>
  <pageMargins left="0.25" right="0.25" top="0.75" bottom="0.75" header="0.3" footer="0.3"/>
  <pageSetup scale="72" fitToHeight="0" orientation="landscape" r:id="rId2"/>
  <legacyDrawing r:id="rId3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U41"/>
  <sheetViews>
    <sheetView zoomScaleNormal="100" workbookViewId="0">
      <pane ySplit="2" topLeftCell="A3" activePane="bottomLeft" state="frozen"/>
      <selection pane="bottomLeft" activeCell="C10" sqref="C10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1.7000000000000001E-2</v>
      </c>
      <c r="P4" s="78">
        <f t="shared" si="1"/>
        <v>1.7999999999999999E-2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2.2499999999999999E-2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7.5000000000000002E-4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5.0000000000000001E-3</v>
      </c>
      <c r="N5" s="81"/>
      <c r="O5" s="80">
        <f t="shared" ref="O5:T5" si="3">MEDIAN(O8:O13)</f>
        <v>9.4999999999999998E-3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389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397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1.7000000000000001E-2</v>
      </c>
      <c r="P9" s="37">
        <v>1.7999999999999999E-2</v>
      </c>
      <c r="Q9" s="65">
        <v>0.01</v>
      </c>
      <c r="R9" s="65">
        <v>1.0500000000000001E-2</v>
      </c>
      <c r="S9" s="65">
        <v>1.0999999999999999E-2</v>
      </c>
      <c r="T9" s="65">
        <v>2.2499999999999999E-2</v>
      </c>
      <c r="U9" s="9"/>
    </row>
    <row r="10" spans="1:21" x14ac:dyDescent="0.25">
      <c r="A10" s="9"/>
      <c r="B10" t="s">
        <v>48</v>
      </c>
      <c r="C10" s="47" t="s">
        <v>370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1.7000000000000001E-2</v>
      </c>
      <c r="P10" s="37">
        <v>1.7999999999999999E-2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2.2499999999999999E-2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1" x14ac:dyDescent="0.25">
      <c r="A12" s="9"/>
      <c r="B12" t="s">
        <v>49</v>
      </c>
      <c r="C12" s="87" t="s">
        <v>370</v>
      </c>
      <c r="D12" s="6"/>
      <c r="E12" s="70">
        <v>1.0000000000000001E-5</v>
      </c>
      <c r="F12" s="69">
        <v>0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370</v>
      </c>
      <c r="D13" s="23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1.7000000000000001E-2</v>
      </c>
      <c r="P15" s="42">
        <f t="shared" si="5"/>
        <v>1.7999999999999999E-2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2.2499999999999999E-2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1.6299999999999999E-2</v>
      </c>
      <c r="P17" s="68"/>
      <c r="Q17" s="67">
        <v>2.1000000000000001E-2</v>
      </c>
      <c r="R17" s="67">
        <v>2.3599999999999999E-2</v>
      </c>
      <c r="S17" s="67">
        <v>2.4E-2</v>
      </c>
      <c r="T17" s="67">
        <v>2.64E-2</v>
      </c>
    </row>
    <row r="18" spans="1:20" x14ac:dyDescent="0.25">
      <c r="B18" t="s">
        <v>362</v>
      </c>
      <c r="C18" s="68">
        <v>1.0500000000000001E-2</v>
      </c>
      <c r="D18" s="16"/>
      <c r="E18" s="64">
        <v>1.15E-2</v>
      </c>
      <c r="F18" s="37" t="s">
        <v>4</v>
      </c>
      <c r="G18" s="16"/>
      <c r="H18" s="37">
        <v>8.5000000000000006E-3</v>
      </c>
      <c r="I18" s="37">
        <v>8.9999999999999993E-3</v>
      </c>
      <c r="J18" s="37">
        <v>9.4999999999999998E-3</v>
      </c>
      <c r="K18" s="37">
        <v>1.0500000000000001E-2</v>
      </c>
      <c r="L18" s="37">
        <v>1.15E-2</v>
      </c>
      <c r="M18" s="37">
        <v>1.2E-2</v>
      </c>
      <c r="N18" s="16"/>
      <c r="O18" s="67">
        <v>1.6299999999999999E-2</v>
      </c>
      <c r="P18" s="68"/>
      <c r="Q18" s="67">
        <v>2.1000000000000001E-2</v>
      </c>
      <c r="R18" s="67">
        <v>2.3599999999999999E-2</v>
      </c>
      <c r="S18" s="67">
        <v>2.4E-2</v>
      </c>
      <c r="T18" s="67">
        <v>2.64E-2</v>
      </c>
    </row>
    <row r="19" spans="1:20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1.8700000000000001E-2</v>
      </c>
      <c r="P20" s="67" t="s">
        <v>4</v>
      </c>
      <c r="Q20" s="67">
        <v>2.3400000000000001E-2</v>
      </c>
      <c r="R20" s="67">
        <v>2.5499999999999998E-2</v>
      </c>
      <c r="S20" s="67">
        <v>2.6200000000000001E-2</v>
      </c>
      <c r="T20" s="67">
        <v>2.8299999999999999E-2</v>
      </c>
    </row>
    <row r="21" spans="1:20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1.4500000000000001E-2</v>
      </c>
      <c r="S21" s="67">
        <v>1.6500000000000001E-2</v>
      </c>
      <c r="T21" s="67">
        <v>2.5000000000000001E-2</v>
      </c>
    </row>
    <row r="22" spans="1:20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38">
        <v>0.01</v>
      </c>
      <c r="D23" s="19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1.7500000000000002E-2</v>
      </c>
      <c r="P23" s="37">
        <v>1.8499999999999999E-2</v>
      </c>
      <c r="Q23" s="37">
        <v>0.02</v>
      </c>
      <c r="R23" s="37">
        <v>0.02</v>
      </c>
      <c r="S23" s="37">
        <v>1.55E-2</v>
      </c>
      <c r="T23" s="37">
        <v>2.2499999999999999E-2</v>
      </c>
    </row>
    <row r="24" spans="1:20" x14ac:dyDescent="0.25">
      <c r="B24" t="s">
        <v>21</v>
      </c>
      <c r="C24" s="70">
        <v>0.01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1.6899999999999998E-2</v>
      </c>
      <c r="P24" s="67" t="s">
        <v>4</v>
      </c>
      <c r="Q24" s="67">
        <v>1.29E-2</v>
      </c>
      <c r="R24" s="67">
        <v>1.9800000000000002E-2</v>
      </c>
      <c r="S24" s="67">
        <v>1.49E-2</v>
      </c>
      <c r="T24" s="67">
        <v>2.23E-2</v>
      </c>
    </row>
    <row r="25" spans="1:20" x14ac:dyDescent="0.25">
      <c r="B25" t="s">
        <v>23</v>
      </c>
      <c r="C25" s="68" t="s">
        <v>398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2.0500000000000001E-2</v>
      </c>
      <c r="R25" s="67">
        <v>2.2499999999999999E-2</v>
      </c>
      <c r="S25" s="67">
        <v>2.35E-2</v>
      </c>
      <c r="T25" s="67">
        <v>2.5000000000000001E-2</v>
      </c>
    </row>
    <row r="26" spans="1:20" x14ac:dyDescent="0.25">
      <c r="A26" s="9" t="s">
        <v>24</v>
      </c>
      <c r="C26" s="71"/>
      <c r="D26" s="71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1.15E-2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1.95E-2</v>
      </c>
      <c r="P27" s="42">
        <f t="shared" si="7"/>
        <v>1.8499999999999999E-2</v>
      </c>
      <c r="Q27" s="42">
        <f t="shared" si="7"/>
        <v>2.3400000000000001E-2</v>
      </c>
      <c r="R27" s="42">
        <f t="shared" si="7"/>
        <v>2.5499999999999998E-2</v>
      </c>
      <c r="S27" s="42">
        <f t="shared" si="7"/>
        <v>2.6200000000000001E-2</v>
      </c>
      <c r="T27" s="42">
        <f t="shared" si="7"/>
        <v>2.8299999999999999E-2</v>
      </c>
    </row>
    <row r="28" spans="1:20" x14ac:dyDescent="0.25">
      <c r="A28" s="9"/>
    </row>
    <row r="29" spans="1:20" x14ac:dyDescent="0.25">
      <c r="B29" t="s">
        <v>25</v>
      </c>
      <c r="C29" s="68">
        <v>1.8499999999999999E-2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1.95E-2</v>
      </c>
      <c r="P29" s="68" t="s">
        <v>4</v>
      </c>
      <c r="Q29" s="67">
        <v>2.2499999999999999E-2</v>
      </c>
      <c r="R29" s="67">
        <v>2.4500000000000001E-2</v>
      </c>
      <c r="S29" s="67">
        <v>2.6499999999999999E-2</v>
      </c>
      <c r="T29" s="67">
        <v>2.8500000000000001E-2</v>
      </c>
    </row>
    <row r="30" spans="1:20" x14ac:dyDescent="0.25">
      <c r="B30" t="s">
        <v>28</v>
      </c>
      <c r="C30" s="68">
        <v>1.8499999999999999E-2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1.95E-2</v>
      </c>
      <c r="P30" s="68" t="s">
        <v>4</v>
      </c>
      <c r="Q30" s="67">
        <v>2.1999999999999999E-2</v>
      </c>
      <c r="R30" s="67">
        <v>2.35E-2</v>
      </c>
      <c r="S30" s="67">
        <v>2.5000000000000001E-2</v>
      </c>
      <c r="T30" s="67">
        <v>2.6499999999999999E-2</v>
      </c>
    </row>
    <row r="31" spans="1:20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1.8499999999999999E-2</v>
      </c>
      <c r="P31" s="68" t="s">
        <v>4</v>
      </c>
      <c r="Q31" s="68">
        <v>2.1000000000000001E-2</v>
      </c>
      <c r="R31" s="68">
        <v>2.2499999999999999E-2</v>
      </c>
      <c r="S31" s="68">
        <v>2.4E-2</v>
      </c>
      <c r="T31" s="68">
        <v>2.5499999999999998E-2</v>
      </c>
    </row>
    <row r="32" spans="1:20" x14ac:dyDescent="0.25">
      <c r="B32" t="s">
        <v>30</v>
      </c>
      <c r="C32" s="68">
        <v>1.8499999999999999E-2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1.95E-2</v>
      </c>
      <c r="P32" s="68"/>
      <c r="Q32" s="69">
        <v>2.1999999999999999E-2</v>
      </c>
      <c r="R32" s="69">
        <v>2.35E-2</v>
      </c>
      <c r="S32" s="69">
        <v>2.5000000000000001E-2</v>
      </c>
      <c r="T32" s="69">
        <v>2.6499999999999999E-2</v>
      </c>
    </row>
    <row r="33" spans="1:21" x14ac:dyDescent="0.25">
      <c r="B33" t="s">
        <v>247</v>
      </c>
      <c r="C33" s="68">
        <v>1.8499999999999999E-2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1.95E-2</v>
      </c>
      <c r="P33" s="68"/>
      <c r="Q33" s="68">
        <v>2.1999999999999999E-2</v>
      </c>
      <c r="R33" s="68">
        <v>2.35E-2</v>
      </c>
      <c r="S33" s="68">
        <v>2.5000000000000001E-2</v>
      </c>
      <c r="T33" s="68">
        <v>2.6499999999999999E-2</v>
      </c>
    </row>
    <row r="34" spans="1:21" x14ac:dyDescent="0.25">
      <c r="B34" t="s">
        <v>36</v>
      </c>
      <c r="C34" s="68">
        <v>0.02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1.8499999999999999E-2</v>
      </c>
      <c r="P34" s="68" t="s">
        <v>4</v>
      </c>
      <c r="Q34" s="67">
        <v>2.1000000000000001E-2</v>
      </c>
      <c r="R34" s="67">
        <v>2.2499999999999999E-2</v>
      </c>
      <c r="S34" s="67">
        <v>2.4E-2</v>
      </c>
      <c r="T34" s="67">
        <v>2.5499999999999998E-2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0.02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1.95E-2</v>
      </c>
      <c r="P36" s="42" t="s">
        <v>4</v>
      </c>
      <c r="Q36" s="42">
        <f>MAX(Q29:Q34)</f>
        <v>2.2499999999999999E-2</v>
      </c>
      <c r="R36" s="42">
        <f>MAX(R29:R34)</f>
        <v>2.4500000000000001E-2</v>
      </c>
      <c r="S36" s="42">
        <f>MAX(S29:S34)</f>
        <v>2.6499999999999999E-2</v>
      </c>
      <c r="T36" s="42">
        <f>MAX(T29:T34)</f>
        <v>2.8500000000000001E-2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0.01</v>
      </c>
      <c r="D38" s="12"/>
      <c r="E38" s="83">
        <v>7.4999999999999997E-3</v>
      </c>
      <c r="F38" s="80">
        <v>9.4999999999999998E-3</v>
      </c>
      <c r="G38" s="12"/>
      <c r="H38" s="80">
        <v>8.0000000000000002E-3</v>
      </c>
      <c r="I38" s="80">
        <v>8.9999999999999993E-3</v>
      </c>
      <c r="J38" s="80">
        <v>9.4999999999999998E-3</v>
      </c>
      <c r="K38" s="80">
        <v>0.01</v>
      </c>
      <c r="L38" s="80">
        <v>1.15E-2</v>
      </c>
      <c r="M38" s="80">
        <v>1.2E-2</v>
      </c>
      <c r="N38" s="61"/>
      <c r="O38" s="80">
        <v>1.4999999999999999E-2</v>
      </c>
      <c r="P38" s="80">
        <v>1.7999999999999999E-2</v>
      </c>
      <c r="Q38" s="80">
        <v>1.95E-2</v>
      </c>
      <c r="R38" s="80">
        <v>2.1000000000000001E-2</v>
      </c>
      <c r="S38" s="80">
        <v>2.1999999999999999E-2</v>
      </c>
      <c r="T38" s="80">
        <v>2.5499999999999998E-2</v>
      </c>
    </row>
    <row r="39" spans="1:21" x14ac:dyDescent="0.25">
      <c r="B39" s="9" t="s">
        <v>392</v>
      </c>
      <c r="C39" s="78">
        <v>0.01</v>
      </c>
      <c r="D39" s="12"/>
      <c r="E39" s="83">
        <v>8.0000000000000002E-3</v>
      </c>
      <c r="F39" s="80">
        <v>0.01</v>
      </c>
      <c r="G39" s="12"/>
      <c r="H39" s="80">
        <v>8.5000000000000006E-3</v>
      </c>
      <c r="I39" s="80">
        <v>9.4999999999999998E-3</v>
      </c>
      <c r="J39" s="80">
        <v>0.01</v>
      </c>
      <c r="K39" s="80">
        <v>1.0500000000000001E-2</v>
      </c>
      <c r="L39" s="80">
        <v>1.2E-2</v>
      </c>
      <c r="M39" s="80">
        <v>1.2500000000000001E-2</v>
      </c>
      <c r="N39" s="61"/>
      <c r="O39" s="80">
        <v>1.55E-2</v>
      </c>
      <c r="P39" s="80">
        <v>1.8499999999999999E-2</v>
      </c>
      <c r="Q39" s="80">
        <v>0.02</v>
      </c>
      <c r="R39" s="80">
        <v>2.1499999999999998E-2</v>
      </c>
      <c r="S39" s="80">
        <v>2.2499999999999999E-2</v>
      </c>
      <c r="T39" s="80">
        <v>2.5999999999999999E-2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1.4999999999999999E-2</v>
      </c>
      <c r="F40" s="78">
        <v>1.6E-2</v>
      </c>
      <c r="G40" s="12"/>
      <c r="H40" s="78">
        <v>1.6E-2</v>
      </c>
      <c r="I40" s="78">
        <v>1.6E-2</v>
      </c>
      <c r="J40" s="78">
        <v>1.6E-2</v>
      </c>
      <c r="K40" s="78">
        <v>1.7000000000000001E-2</v>
      </c>
      <c r="L40" s="78">
        <v>1.7500000000000002E-2</v>
      </c>
      <c r="M40" s="78">
        <v>1.7999999999999999E-2</v>
      </c>
      <c r="N40" s="60"/>
      <c r="O40" s="78">
        <v>1.9E-2</v>
      </c>
      <c r="P40" s="78">
        <v>0.02</v>
      </c>
      <c r="Q40" s="78">
        <v>2.2499999999999999E-2</v>
      </c>
      <c r="R40" s="78">
        <v>2.4500000000000001E-2</v>
      </c>
      <c r="S40" s="78">
        <v>2.5000000000000001E-2</v>
      </c>
      <c r="T40" s="78">
        <v>2.75E-2</v>
      </c>
    </row>
    <row r="41" spans="1:21" x14ac:dyDescent="0.25">
      <c r="B41" t="s">
        <v>256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C10" sqref="C10"/>
      <pageMargins left="0.25" right="0.25" top="0.75" bottom="0.75" header="0.3" footer="0.3"/>
      <pageSetup scale="72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3345" priority="42" operator="greaterThan">
      <formula>0.0165</formula>
    </cfRule>
  </conditionalFormatting>
  <conditionalFormatting sqref="N23">
    <cfRule type="cellIs" dxfId="3344" priority="41" operator="greaterThan">
      <formula>0.018</formula>
    </cfRule>
  </conditionalFormatting>
  <conditionalFormatting sqref="C22:D22 D24">
    <cfRule type="cellIs" dxfId="3343" priority="40" operator="greaterThan">
      <formula>0.0165</formula>
    </cfRule>
  </conditionalFormatting>
  <conditionalFormatting sqref="G5:G6">
    <cfRule type="cellIs" dxfId="3342" priority="39" operator="greaterThan">
      <formula>0.0165</formula>
    </cfRule>
  </conditionalFormatting>
  <conditionalFormatting sqref="G24">
    <cfRule type="cellIs" dxfId="3341" priority="38" operator="greaterThan">
      <formula>0.0165</formula>
    </cfRule>
  </conditionalFormatting>
  <conditionalFormatting sqref="C8:C13">
    <cfRule type="top10" dxfId="3340" priority="37" rank="1"/>
  </conditionalFormatting>
  <conditionalFormatting sqref="E8:E9 E11:E12">
    <cfRule type="top10" dxfId="3339" priority="36" rank="1"/>
  </conditionalFormatting>
  <conditionalFormatting sqref="H8:H9 H11:H13">
    <cfRule type="top10" dxfId="3338" priority="35" rank="1"/>
  </conditionalFormatting>
  <conditionalFormatting sqref="I8:I9 I11:I13">
    <cfRule type="top10" dxfId="3337" priority="34" rank="1"/>
  </conditionalFormatting>
  <conditionalFormatting sqref="K8:K9 K11:K13">
    <cfRule type="top10" dxfId="3336" priority="33" rank="1"/>
  </conditionalFormatting>
  <conditionalFormatting sqref="L8:L13">
    <cfRule type="top10" dxfId="3335" priority="32" rank="1"/>
  </conditionalFormatting>
  <conditionalFormatting sqref="M8:M13">
    <cfRule type="top10" dxfId="3334" priority="31" rank="1"/>
  </conditionalFormatting>
  <conditionalFormatting sqref="O8:O13">
    <cfRule type="top10" dxfId="3333" priority="30" rank="1"/>
  </conditionalFormatting>
  <conditionalFormatting sqref="P8:P13">
    <cfRule type="top10" dxfId="3332" priority="29" rank="1"/>
  </conditionalFormatting>
  <conditionalFormatting sqref="Q8:Q13">
    <cfRule type="top10" dxfId="3331" priority="28" rank="1"/>
  </conditionalFormatting>
  <conditionalFormatting sqref="R8:R13">
    <cfRule type="top10" dxfId="3330" priority="27" rank="1"/>
  </conditionalFormatting>
  <conditionalFormatting sqref="S8:S13">
    <cfRule type="top10" dxfId="3329" priority="26" rank="1"/>
  </conditionalFormatting>
  <conditionalFormatting sqref="T8:T13">
    <cfRule type="top10" dxfId="3328" priority="25" rank="1"/>
  </conditionalFormatting>
  <conditionalFormatting sqref="H17:H25">
    <cfRule type="top10" dxfId="3327" priority="24" rank="1"/>
  </conditionalFormatting>
  <conditionalFormatting sqref="I17:I25">
    <cfRule type="top10" dxfId="3326" priority="23" rank="1"/>
  </conditionalFormatting>
  <conditionalFormatting sqref="J17:J22 J24:J25">
    <cfRule type="top10" dxfId="3325" priority="22" rank="1"/>
  </conditionalFormatting>
  <conditionalFormatting sqref="K17:K25">
    <cfRule type="top10" dxfId="3324" priority="21" rank="1"/>
  </conditionalFormatting>
  <conditionalFormatting sqref="L17:L25">
    <cfRule type="top10" dxfId="3323" priority="20" rank="1"/>
  </conditionalFormatting>
  <conditionalFormatting sqref="M17:M25">
    <cfRule type="top10" dxfId="3322" priority="19" rank="1"/>
  </conditionalFormatting>
  <conditionalFormatting sqref="C17:C25">
    <cfRule type="top10" dxfId="3321" priority="18" rank="1"/>
  </conditionalFormatting>
  <conditionalFormatting sqref="C29:C34">
    <cfRule type="top10" dxfId="3320" priority="17" rank="1"/>
  </conditionalFormatting>
  <conditionalFormatting sqref="E17:E25">
    <cfRule type="top10" dxfId="3319" priority="16" rank="1"/>
  </conditionalFormatting>
  <conditionalFormatting sqref="F17:F25">
    <cfRule type="top10" dxfId="3318" priority="15" rank="1"/>
  </conditionalFormatting>
  <conditionalFormatting sqref="F8:F13">
    <cfRule type="top10" dxfId="3317" priority="14" rank="1"/>
  </conditionalFormatting>
  <conditionalFormatting sqref="O29:O34">
    <cfRule type="top10" dxfId="3316" priority="13" rank="1"/>
  </conditionalFormatting>
  <conditionalFormatting sqref="Q29:Q34">
    <cfRule type="top10" dxfId="3315" priority="12" rank="1"/>
  </conditionalFormatting>
  <conditionalFormatting sqref="R29:R34">
    <cfRule type="top10" dxfId="3314" priority="8" rank="1"/>
    <cfRule type="top10" dxfId="3313" priority="11" rank="1"/>
  </conditionalFormatting>
  <conditionalFormatting sqref="S29:S34">
    <cfRule type="top10" dxfId="3312" priority="10" rank="1"/>
  </conditionalFormatting>
  <conditionalFormatting sqref="T29:T34">
    <cfRule type="top10" dxfId="3311" priority="9" rank="1"/>
  </conditionalFormatting>
  <conditionalFormatting sqref="H10">
    <cfRule type="top10" dxfId="3310" priority="7" rank="1"/>
  </conditionalFormatting>
  <conditionalFormatting sqref="O17:O25">
    <cfRule type="top10" dxfId="3309" priority="6" percent="1" rank="10"/>
  </conditionalFormatting>
  <conditionalFormatting sqref="P17:P25">
    <cfRule type="top10" dxfId="3308" priority="5" percent="1" rank="10"/>
  </conditionalFormatting>
  <conditionalFormatting sqref="Q17:Q25">
    <cfRule type="top10" dxfId="3307" priority="4" percent="1" rank="10"/>
  </conditionalFormatting>
  <conditionalFormatting sqref="R17:R25">
    <cfRule type="top10" dxfId="3306" priority="3" percent="1" rank="10"/>
  </conditionalFormatting>
  <conditionalFormatting sqref="S17:S25">
    <cfRule type="top10" dxfId="3305" priority="2" percent="1" rank="10"/>
  </conditionalFormatting>
  <conditionalFormatting sqref="T17:T25">
    <cfRule type="top10" dxfId="3304" priority="1" percent="1" rank="10"/>
  </conditionalFormatting>
  <pageMargins left="0.25" right="0.25" top="0.75" bottom="0.75" header="0.3" footer="0.3"/>
  <pageSetup scale="72" fitToHeight="0" orientation="landscape" r:id="rId2"/>
  <legacyDrawing r:id="rId3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U41"/>
  <sheetViews>
    <sheetView zoomScaleNormal="100" workbookViewId="0">
      <pane ySplit="2" topLeftCell="A7" activePane="bottomLeft" state="frozen"/>
      <selection pane="bottomLeft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1.7000000000000001E-2</v>
      </c>
      <c r="P4" s="78">
        <f t="shared" si="1"/>
        <v>1.7999999999999999E-2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2.2499999999999999E-2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1.5E-3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5.0000000000000001E-3</v>
      </c>
      <c r="N5" s="81"/>
      <c r="O5" s="80">
        <f t="shared" ref="O5:T5" si="3">MEDIAN(O8:O13)</f>
        <v>9.4999999999999998E-3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389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397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1.7000000000000001E-2</v>
      </c>
      <c r="P9" s="37">
        <v>1.7999999999999999E-2</v>
      </c>
      <c r="Q9" s="65">
        <v>0.01</v>
      </c>
      <c r="R9" s="65">
        <v>1.0500000000000001E-2</v>
      </c>
      <c r="S9" s="65">
        <v>1.0999999999999999E-2</v>
      </c>
      <c r="T9" s="65">
        <v>2.2499999999999999E-2</v>
      </c>
      <c r="U9" s="9"/>
    </row>
    <row r="10" spans="1:21" x14ac:dyDescent="0.25">
      <c r="A10" s="9"/>
      <c r="B10" t="s">
        <v>48</v>
      </c>
      <c r="C10" s="47" t="s">
        <v>370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1.7000000000000001E-2</v>
      </c>
      <c r="P10" s="37">
        <v>1.7999999999999999E-2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2.2499999999999999E-2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1" x14ac:dyDescent="0.25">
      <c r="A12" s="9"/>
      <c r="B12" t="s">
        <v>49</v>
      </c>
      <c r="C12" s="87" t="s">
        <v>370</v>
      </c>
      <c r="D12" s="6"/>
      <c r="E12" s="70">
        <v>1.0000000000000001E-5</v>
      </c>
      <c r="F12" s="69">
        <v>2E-3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5.0000000000000001E-3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370</v>
      </c>
      <c r="D13" s="23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1.7000000000000001E-2</v>
      </c>
      <c r="P15" s="42">
        <f t="shared" si="5"/>
        <v>1.7999999999999999E-2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2.2499999999999999E-2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1.6299999999999999E-2</v>
      </c>
      <c r="P17" s="68"/>
      <c r="Q17" s="67">
        <v>2.1000000000000001E-2</v>
      </c>
      <c r="R17" s="67">
        <v>2.3599999999999999E-2</v>
      </c>
      <c r="S17" s="67">
        <v>2.4E-2</v>
      </c>
      <c r="T17" s="67">
        <v>2.64E-2</v>
      </c>
    </row>
    <row r="18" spans="1:20" x14ac:dyDescent="0.25">
      <c r="B18" t="s">
        <v>362</v>
      </c>
      <c r="C18" s="68">
        <v>1.0500000000000001E-2</v>
      </c>
      <c r="D18" s="16"/>
      <c r="E18" s="64">
        <v>1.15E-2</v>
      </c>
      <c r="F18" s="37" t="s">
        <v>4</v>
      </c>
      <c r="G18" s="16"/>
      <c r="H18" s="37">
        <v>8.5000000000000006E-3</v>
      </c>
      <c r="I18" s="37">
        <v>8.9999999999999993E-3</v>
      </c>
      <c r="J18" s="37">
        <v>9.4999999999999998E-3</v>
      </c>
      <c r="K18" s="37">
        <v>1.0500000000000001E-2</v>
      </c>
      <c r="L18" s="37">
        <v>1.15E-2</v>
      </c>
      <c r="M18" s="37">
        <v>1.2E-2</v>
      </c>
      <c r="N18" s="16"/>
      <c r="O18" s="67">
        <v>1.6299999999999999E-2</v>
      </c>
      <c r="P18" s="68"/>
      <c r="Q18" s="67">
        <v>2.1000000000000001E-2</v>
      </c>
      <c r="R18" s="67">
        <v>2.3599999999999999E-2</v>
      </c>
      <c r="S18" s="67">
        <v>2.4E-2</v>
      </c>
      <c r="T18" s="67">
        <v>2.64E-2</v>
      </c>
    </row>
    <row r="19" spans="1:20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1.8700000000000001E-2</v>
      </c>
      <c r="P20" s="67" t="s">
        <v>4</v>
      </c>
      <c r="Q20" s="67">
        <v>2.3400000000000001E-2</v>
      </c>
      <c r="R20" s="67">
        <v>2.5499999999999998E-2</v>
      </c>
      <c r="S20" s="67">
        <v>2.6200000000000001E-2</v>
      </c>
      <c r="T20" s="67">
        <v>2.8299999999999999E-2</v>
      </c>
    </row>
    <row r="21" spans="1:20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1.4500000000000001E-2</v>
      </c>
      <c r="S21" s="67">
        <v>1.6500000000000001E-2</v>
      </c>
      <c r="T21" s="67">
        <v>2.5000000000000001E-2</v>
      </c>
    </row>
    <row r="22" spans="1:20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38">
        <v>0.01</v>
      </c>
      <c r="D23" s="19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1.7500000000000002E-2</v>
      </c>
      <c r="P23" s="37">
        <v>1.8499999999999999E-2</v>
      </c>
      <c r="Q23" s="37">
        <v>0.02</v>
      </c>
      <c r="R23" s="37">
        <v>0.02</v>
      </c>
      <c r="S23" s="37">
        <v>1.55E-2</v>
      </c>
      <c r="T23" s="37">
        <v>2.2499999999999999E-2</v>
      </c>
    </row>
    <row r="24" spans="1:20" x14ac:dyDescent="0.25">
      <c r="B24" t="s">
        <v>21</v>
      </c>
      <c r="C24" s="70">
        <v>0.01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1.6899999999999998E-2</v>
      </c>
      <c r="P24" s="67" t="s">
        <v>4</v>
      </c>
      <c r="Q24" s="67">
        <v>1.29E-2</v>
      </c>
      <c r="R24" s="67">
        <v>1.9800000000000002E-2</v>
      </c>
      <c r="S24" s="67">
        <v>1.49E-2</v>
      </c>
      <c r="T24" s="67">
        <v>2.23E-2</v>
      </c>
    </row>
    <row r="25" spans="1:20" x14ac:dyDescent="0.25">
      <c r="B25" t="s">
        <v>23</v>
      </c>
      <c r="C25" s="68" t="s">
        <v>398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2.0500000000000001E-2</v>
      </c>
      <c r="R25" s="67">
        <v>2.2499999999999999E-2</v>
      </c>
      <c r="S25" s="67">
        <v>2.35E-2</v>
      </c>
      <c r="T25" s="67">
        <v>2.5000000000000001E-2</v>
      </c>
    </row>
    <row r="26" spans="1:20" x14ac:dyDescent="0.25">
      <c r="A26" s="9" t="s">
        <v>24</v>
      </c>
      <c r="C26" s="71"/>
      <c r="D26" s="71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1.15E-2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1.95E-2</v>
      </c>
      <c r="P27" s="42">
        <f t="shared" si="7"/>
        <v>1.8499999999999999E-2</v>
      </c>
      <c r="Q27" s="42">
        <f t="shared" si="7"/>
        <v>2.3400000000000001E-2</v>
      </c>
      <c r="R27" s="42">
        <f t="shared" si="7"/>
        <v>2.5499999999999998E-2</v>
      </c>
      <c r="S27" s="42">
        <f t="shared" si="7"/>
        <v>2.6200000000000001E-2</v>
      </c>
      <c r="T27" s="42">
        <f t="shared" si="7"/>
        <v>2.8299999999999999E-2</v>
      </c>
    </row>
    <row r="28" spans="1:20" x14ac:dyDescent="0.25">
      <c r="A28" s="9"/>
    </row>
    <row r="29" spans="1:20" x14ac:dyDescent="0.25">
      <c r="B29" t="s">
        <v>25</v>
      </c>
      <c r="C29" s="68">
        <v>1.8499999999999999E-2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1.95E-2</v>
      </c>
      <c r="P29" s="68" t="s">
        <v>4</v>
      </c>
      <c r="Q29" s="67">
        <v>2.2499999999999999E-2</v>
      </c>
      <c r="R29" s="67">
        <v>2.4500000000000001E-2</v>
      </c>
      <c r="S29" s="67">
        <v>2.6499999999999999E-2</v>
      </c>
      <c r="T29" s="67">
        <v>2.8500000000000001E-2</v>
      </c>
    </row>
    <row r="30" spans="1:20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1.95E-2</v>
      </c>
      <c r="P30" s="68" t="s">
        <v>4</v>
      </c>
      <c r="Q30" s="67">
        <v>2.1999999999999999E-2</v>
      </c>
      <c r="R30" s="67">
        <v>2.35E-2</v>
      </c>
      <c r="S30" s="67">
        <v>2.5000000000000001E-2</v>
      </c>
      <c r="T30" s="67">
        <v>2.6499999999999999E-2</v>
      </c>
    </row>
    <row r="31" spans="1:20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1.8499999999999999E-2</v>
      </c>
      <c r="P31" s="68" t="s">
        <v>4</v>
      </c>
      <c r="Q31" s="68">
        <v>2.1000000000000001E-2</v>
      </c>
      <c r="R31" s="68">
        <v>2.2499999999999999E-2</v>
      </c>
      <c r="S31" s="68">
        <v>2.4E-2</v>
      </c>
      <c r="T31" s="68">
        <v>2.5499999999999998E-2</v>
      </c>
    </row>
    <row r="32" spans="1:20" x14ac:dyDescent="0.25">
      <c r="B32" t="s">
        <v>30</v>
      </c>
      <c r="C32" s="68">
        <v>1.8499999999999999E-2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1.95E-2</v>
      </c>
      <c r="P32" s="68"/>
      <c r="Q32" s="69">
        <v>2.1999999999999999E-2</v>
      </c>
      <c r="R32" s="69">
        <v>2.35E-2</v>
      </c>
      <c r="S32" s="69">
        <v>2.5000000000000001E-2</v>
      </c>
      <c r="T32" s="69">
        <v>2.6499999999999999E-2</v>
      </c>
    </row>
    <row r="33" spans="1:21" x14ac:dyDescent="0.25">
      <c r="B33" t="s">
        <v>247</v>
      </c>
      <c r="C33" s="68">
        <v>1.8499999999999999E-2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1.95E-2</v>
      </c>
      <c r="P33" s="68"/>
      <c r="Q33" s="68">
        <v>2.1999999999999999E-2</v>
      </c>
      <c r="R33" s="68">
        <v>2.35E-2</v>
      </c>
      <c r="S33" s="68">
        <v>2.5000000000000001E-2</v>
      </c>
      <c r="T33" s="68">
        <v>2.6499999999999999E-2</v>
      </c>
    </row>
    <row r="34" spans="1:21" x14ac:dyDescent="0.25">
      <c r="B34" t="s">
        <v>36</v>
      </c>
      <c r="C34" s="68">
        <v>0.02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1.8499999999999999E-2</v>
      </c>
      <c r="P34" s="68" t="s">
        <v>4</v>
      </c>
      <c r="Q34" s="67">
        <v>2.1000000000000001E-2</v>
      </c>
      <c r="R34" s="67">
        <v>2.2499999999999999E-2</v>
      </c>
      <c r="S34" s="67">
        <v>2.4E-2</v>
      </c>
      <c r="T34" s="67">
        <v>2.5499999999999998E-2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0.02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1.95E-2</v>
      </c>
      <c r="P36" s="42" t="s">
        <v>4</v>
      </c>
      <c r="Q36" s="42">
        <f>MAX(Q29:Q34)</f>
        <v>2.2499999999999999E-2</v>
      </c>
      <c r="R36" s="42">
        <f>MAX(R29:R34)</f>
        <v>2.4500000000000001E-2</v>
      </c>
      <c r="S36" s="42">
        <f>MAX(S29:S34)</f>
        <v>2.6499999999999999E-2</v>
      </c>
      <c r="T36" s="42">
        <f>MAX(T29:T34)</f>
        <v>2.8500000000000001E-2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0.01</v>
      </c>
      <c r="D38" s="12"/>
      <c r="E38" s="83">
        <v>7.4999999999999997E-3</v>
      </c>
      <c r="F38" s="80">
        <v>9.4999999999999998E-3</v>
      </c>
      <c r="G38" s="12"/>
      <c r="H38" s="80">
        <v>8.0000000000000002E-3</v>
      </c>
      <c r="I38" s="80">
        <v>8.9999999999999993E-3</v>
      </c>
      <c r="J38" s="80">
        <v>9.4999999999999998E-3</v>
      </c>
      <c r="K38" s="80">
        <v>0.01</v>
      </c>
      <c r="L38" s="80">
        <v>1.15E-2</v>
      </c>
      <c r="M38" s="80">
        <v>1.2E-2</v>
      </c>
      <c r="N38" s="61"/>
      <c r="O38" s="80">
        <v>1.4999999999999999E-2</v>
      </c>
      <c r="P38" s="80">
        <v>1.7999999999999999E-2</v>
      </c>
      <c r="Q38" s="80">
        <v>1.95E-2</v>
      </c>
      <c r="R38" s="80">
        <v>2.1000000000000001E-2</v>
      </c>
      <c r="S38" s="80">
        <v>2.1999999999999999E-2</v>
      </c>
      <c r="T38" s="80">
        <v>2.5499999999999998E-2</v>
      </c>
    </row>
    <row r="39" spans="1:21" x14ac:dyDescent="0.25">
      <c r="B39" s="9" t="s">
        <v>392</v>
      </c>
      <c r="C39" s="78">
        <v>0.01</v>
      </c>
      <c r="D39" s="12"/>
      <c r="E39" s="83">
        <v>8.0000000000000002E-3</v>
      </c>
      <c r="F39" s="80">
        <v>0.01</v>
      </c>
      <c r="G39" s="12"/>
      <c r="H39" s="80">
        <v>8.5000000000000006E-3</v>
      </c>
      <c r="I39" s="80">
        <v>9.4999999999999998E-3</v>
      </c>
      <c r="J39" s="80">
        <v>0.01</v>
      </c>
      <c r="K39" s="80">
        <v>1.0500000000000001E-2</v>
      </c>
      <c r="L39" s="80">
        <v>1.2E-2</v>
      </c>
      <c r="M39" s="80">
        <v>1.2500000000000001E-2</v>
      </c>
      <c r="N39" s="61"/>
      <c r="O39" s="80">
        <v>1.55E-2</v>
      </c>
      <c r="P39" s="80">
        <v>1.8499999999999999E-2</v>
      </c>
      <c r="Q39" s="80">
        <v>0.02</v>
      </c>
      <c r="R39" s="80">
        <v>2.1499999999999998E-2</v>
      </c>
      <c r="S39" s="80">
        <v>2.2499999999999999E-2</v>
      </c>
      <c r="T39" s="80">
        <v>2.5999999999999999E-2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1.4999999999999999E-2</v>
      </c>
      <c r="F40" s="78">
        <v>1.6E-2</v>
      </c>
      <c r="G40" s="12"/>
      <c r="H40" s="78">
        <v>1.6E-2</v>
      </c>
      <c r="I40" s="78">
        <v>1.6E-2</v>
      </c>
      <c r="J40" s="78">
        <v>1.6E-2</v>
      </c>
      <c r="K40" s="78">
        <v>1.7000000000000001E-2</v>
      </c>
      <c r="L40" s="78">
        <v>1.7500000000000002E-2</v>
      </c>
      <c r="M40" s="78">
        <v>1.7999999999999999E-2</v>
      </c>
      <c r="N40" s="60"/>
      <c r="O40" s="78">
        <v>1.9E-2</v>
      </c>
      <c r="P40" s="78">
        <v>0.02</v>
      </c>
      <c r="Q40" s="78">
        <v>2.2499999999999999E-2</v>
      </c>
      <c r="R40" s="78">
        <v>2.4500000000000001E-2</v>
      </c>
      <c r="S40" s="78">
        <v>2.5000000000000001E-2</v>
      </c>
      <c r="T40" s="78">
        <v>2.75E-2</v>
      </c>
    </row>
    <row r="41" spans="1:21" x14ac:dyDescent="0.25">
      <c r="B41" t="s">
        <v>256</v>
      </c>
    </row>
  </sheetData>
  <customSheetViews>
    <customSheetView guid="{299C277F-2E78-4ADB-B474-2EF796E7CB2F}" fitToPage="1" hiddenRows="1">
      <pane ySplit="2" topLeftCell="A7" activePane="bottomLeft" state="frozen"/>
      <selection pane="bottomLeft"/>
      <pageMargins left="0.25" right="0.25" top="0.75" bottom="0.75" header="0.3" footer="0.3"/>
      <pageSetup scale="72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3303" priority="42" operator="greaterThan">
      <formula>0.0165</formula>
    </cfRule>
  </conditionalFormatting>
  <conditionalFormatting sqref="N23">
    <cfRule type="cellIs" dxfId="3302" priority="41" operator="greaterThan">
      <formula>0.018</formula>
    </cfRule>
  </conditionalFormatting>
  <conditionalFormatting sqref="C22:D22 D24">
    <cfRule type="cellIs" dxfId="3301" priority="40" operator="greaterThan">
      <formula>0.0165</formula>
    </cfRule>
  </conditionalFormatting>
  <conditionalFormatting sqref="G5:G6">
    <cfRule type="cellIs" dxfId="3300" priority="39" operator="greaterThan">
      <formula>0.0165</formula>
    </cfRule>
  </conditionalFormatting>
  <conditionalFormatting sqref="G24">
    <cfRule type="cellIs" dxfId="3299" priority="38" operator="greaterThan">
      <formula>0.0165</formula>
    </cfRule>
  </conditionalFormatting>
  <conditionalFormatting sqref="C8:C13">
    <cfRule type="top10" dxfId="3298" priority="37" rank="1"/>
  </conditionalFormatting>
  <conditionalFormatting sqref="E8:E9 E11:E12">
    <cfRule type="top10" dxfId="3297" priority="36" rank="1"/>
  </conditionalFormatting>
  <conditionalFormatting sqref="H8:H9 H11:H13">
    <cfRule type="top10" dxfId="3296" priority="35" rank="1"/>
  </conditionalFormatting>
  <conditionalFormatting sqref="I8:I9 I11:I13">
    <cfRule type="top10" dxfId="3295" priority="34" rank="1"/>
  </conditionalFormatting>
  <conditionalFormatting sqref="K8:K9 K11:K13">
    <cfRule type="top10" dxfId="3294" priority="33" rank="1"/>
  </conditionalFormatting>
  <conditionalFormatting sqref="L8:L13">
    <cfRule type="top10" dxfId="3293" priority="32" rank="1"/>
  </conditionalFormatting>
  <conditionalFormatting sqref="M8:M13">
    <cfRule type="top10" dxfId="3292" priority="31" rank="1"/>
  </conditionalFormatting>
  <conditionalFormatting sqref="O8:O13">
    <cfRule type="top10" dxfId="3291" priority="30" rank="1"/>
  </conditionalFormatting>
  <conditionalFormatting sqref="P8:P13">
    <cfRule type="top10" dxfId="3290" priority="29" rank="1"/>
  </conditionalFormatting>
  <conditionalFormatting sqref="Q8:Q13">
    <cfRule type="top10" dxfId="3289" priority="28" rank="1"/>
  </conditionalFormatting>
  <conditionalFormatting sqref="R8:R13">
    <cfRule type="top10" dxfId="3288" priority="27" rank="1"/>
  </conditionalFormatting>
  <conditionalFormatting sqref="S8:S13">
    <cfRule type="top10" dxfId="3287" priority="26" rank="1"/>
  </conditionalFormatting>
  <conditionalFormatting sqref="T8:T13">
    <cfRule type="top10" dxfId="3286" priority="25" rank="1"/>
  </conditionalFormatting>
  <conditionalFormatting sqref="H17:H25">
    <cfRule type="top10" dxfId="3285" priority="24" rank="1"/>
  </conditionalFormatting>
  <conditionalFormatting sqref="I17:I25">
    <cfRule type="top10" dxfId="3284" priority="23" rank="1"/>
  </conditionalFormatting>
  <conditionalFormatting sqref="J17:J22 J24:J25">
    <cfRule type="top10" dxfId="3283" priority="22" rank="1"/>
  </conditionalFormatting>
  <conditionalFormatting sqref="K17:K25">
    <cfRule type="top10" dxfId="3282" priority="21" rank="1"/>
  </conditionalFormatting>
  <conditionalFormatting sqref="L17:L25">
    <cfRule type="top10" dxfId="3281" priority="20" rank="1"/>
  </conditionalFormatting>
  <conditionalFormatting sqref="M17:M25">
    <cfRule type="top10" dxfId="3280" priority="19" rank="1"/>
  </conditionalFormatting>
  <conditionalFormatting sqref="C17:C25">
    <cfRule type="top10" dxfId="3279" priority="18" rank="1"/>
  </conditionalFormatting>
  <conditionalFormatting sqref="C29:C34">
    <cfRule type="top10" dxfId="3278" priority="17" rank="1"/>
  </conditionalFormatting>
  <conditionalFormatting sqref="E17:E25">
    <cfRule type="top10" dxfId="3277" priority="16" rank="1"/>
  </conditionalFormatting>
  <conditionalFormatting sqref="F17:F25">
    <cfRule type="top10" dxfId="3276" priority="15" rank="1"/>
  </conditionalFormatting>
  <conditionalFormatting sqref="F8:F13">
    <cfRule type="top10" dxfId="3275" priority="14" rank="1"/>
  </conditionalFormatting>
  <conditionalFormatting sqref="O29:O34">
    <cfRule type="top10" dxfId="3274" priority="13" rank="1"/>
  </conditionalFormatting>
  <conditionalFormatting sqref="Q29:Q34">
    <cfRule type="top10" dxfId="3273" priority="12" rank="1"/>
  </conditionalFormatting>
  <conditionalFormatting sqref="R29:R34">
    <cfRule type="top10" dxfId="3272" priority="8" rank="1"/>
    <cfRule type="top10" dxfId="3271" priority="11" rank="1"/>
  </conditionalFormatting>
  <conditionalFormatting sqref="S29:S34">
    <cfRule type="top10" dxfId="3270" priority="10" rank="1"/>
  </conditionalFormatting>
  <conditionalFormatting sqref="T29:T34">
    <cfRule type="top10" dxfId="3269" priority="9" rank="1"/>
  </conditionalFormatting>
  <conditionalFormatting sqref="H10">
    <cfRule type="top10" dxfId="3268" priority="7" rank="1"/>
  </conditionalFormatting>
  <conditionalFormatting sqref="O17:O25">
    <cfRule type="top10" dxfId="3267" priority="6" percent="1" rank="10"/>
  </conditionalFormatting>
  <conditionalFormatting sqref="P17:P25">
    <cfRule type="top10" dxfId="3266" priority="5" percent="1" rank="10"/>
  </conditionalFormatting>
  <conditionalFormatting sqref="Q17:Q25">
    <cfRule type="top10" dxfId="3265" priority="4" percent="1" rank="10"/>
  </conditionalFormatting>
  <conditionalFormatting sqref="R17:R25">
    <cfRule type="top10" dxfId="3264" priority="3" percent="1" rank="10"/>
  </conditionalFormatting>
  <conditionalFormatting sqref="S17:S25">
    <cfRule type="top10" dxfId="3263" priority="2" percent="1" rank="10"/>
  </conditionalFormatting>
  <conditionalFormatting sqref="T17:T25">
    <cfRule type="top10" dxfId="3262" priority="1" percent="1" rank="10"/>
  </conditionalFormatting>
  <pageMargins left="0.25" right="0.25" top="0.75" bottom="0.75" header="0.3" footer="0.3"/>
  <pageSetup scale="72" fitToHeight="0" orientation="landscape" r:id="rId2"/>
  <legacyDrawing r:id="rId3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U41"/>
  <sheetViews>
    <sheetView zoomScaleNormal="100" workbookViewId="0">
      <pane ySplit="2" topLeftCell="A3" activePane="bottomLeft" state="frozen"/>
      <selection pane="bottomLeft" activeCell="A23" sqref="A23:XFD23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1.7000000000000001E-2</v>
      </c>
      <c r="P4" s="78">
        <f t="shared" si="1"/>
        <v>1.7999999999999999E-2</v>
      </c>
      <c r="Q4" s="78">
        <f t="shared" si="1"/>
        <v>1.2500000000000001E-2</v>
      </c>
      <c r="R4" s="78">
        <f t="shared" si="1"/>
        <v>1.35E-2</v>
      </c>
      <c r="S4" s="78">
        <f t="shared" si="1"/>
        <v>1.4999999999999999E-2</v>
      </c>
      <c r="T4" s="78">
        <f t="shared" si="1"/>
        <v>2.2499999999999999E-2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1.5E-3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4.0000000000000001E-3</v>
      </c>
      <c r="N5" s="81"/>
      <c r="O5" s="80">
        <f t="shared" ref="O5:T5" si="3">MEDIAN(O8:O13)</f>
        <v>9.4999999999999998E-3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1.15E-2</v>
      </c>
      <c r="S5" s="80">
        <f t="shared" si="3"/>
        <v>1.2750000000000001E-2</v>
      </c>
      <c r="T5" s="80">
        <f t="shared" si="3"/>
        <v>1.6E-2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389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397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1.7000000000000001E-2</v>
      </c>
      <c r="P9" s="37">
        <v>1.7999999999999999E-2</v>
      </c>
      <c r="Q9" s="65">
        <v>0.01</v>
      </c>
      <c r="R9" s="65">
        <v>1.0500000000000001E-2</v>
      </c>
      <c r="S9" s="65">
        <v>1.0999999999999999E-2</v>
      </c>
      <c r="T9" s="65">
        <v>2.2499999999999999E-2</v>
      </c>
      <c r="U9" s="9"/>
    </row>
    <row r="10" spans="1:21" x14ac:dyDescent="0.25">
      <c r="A10" s="9"/>
      <c r="B10" t="s">
        <v>48</v>
      </c>
      <c r="C10" s="47" t="s">
        <v>370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1.7000000000000001E-2</v>
      </c>
      <c r="P10" s="37">
        <v>1.7999999999999999E-2</v>
      </c>
      <c r="Q10" s="65">
        <v>6.4999999999999997E-3</v>
      </c>
      <c r="R10" s="65">
        <v>8.5000000000000006E-3</v>
      </c>
      <c r="S10" s="65">
        <v>1.0500000000000001E-2</v>
      </c>
      <c r="T10" s="65">
        <v>2.2499999999999999E-2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1" x14ac:dyDescent="0.25">
      <c r="A12" s="9"/>
      <c r="B12" t="s">
        <v>49</v>
      </c>
      <c r="C12" s="87" t="s">
        <v>370</v>
      </c>
      <c r="D12" s="6"/>
      <c r="E12" s="70">
        <v>1.0000000000000001E-5</v>
      </c>
      <c r="F12" s="69">
        <v>2E-3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370</v>
      </c>
      <c r="D13" s="23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1.7000000000000001E-2</v>
      </c>
      <c r="P15" s="42">
        <f t="shared" si="5"/>
        <v>1.7999999999999999E-2</v>
      </c>
      <c r="Q15" s="42">
        <f t="shared" si="5"/>
        <v>1.2500000000000001E-2</v>
      </c>
      <c r="R15" s="42">
        <f t="shared" si="5"/>
        <v>1.35E-2</v>
      </c>
      <c r="S15" s="42">
        <f t="shared" si="5"/>
        <v>1.4999999999999999E-2</v>
      </c>
      <c r="T15" s="42">
        <f t="shared" si="5"/>
        <v>2.2499999999999999E-2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1.6500000000000001E-2</v>
      </c>
      <c r="P17" s="68"/>
      <c r="Q17" s="67">
        <v>2.1499999999999998E-2</v>
      </c>
      <c r="R17" s="67">
        <v>2.3599999999999999E-2</v>
      </c>
      <c r="S17" s="67">
        <v>2.4E-2</v>
      </c>
      <c r="T17" s="67">
        <v>2.64E-2</v>
      </c>
    </row>
    <row r="18" spans="1:20" x14ac:dyDescent="0.25">
      <c r="B18" t="s">
        <v>362</v>
      </c>
      <c r="C18" s="68">
        <v>1.0500000000000001E-2</v>
      </c>
      <c r="D18" s="16"/>
      <c r="E18" s="64">
        <v>1.15E-2</v>
      </c>
      <c r="F18" s="37" t="s">
        <v>4</v>
      </c>
      <c r="G18" s="16"/>
      <c r="H18" s="37">
        <v>8.5000000000000006E-3</v>
      </c>
      <c r="I18" s="37">
        <v>8.9999999999999993E-3</v>
      </c>
      <c r="J18" s="37">
        <v>9.4999999999999998E-3</v>
      </c>
      <c r="K18" s="37">
        <v>1.0500000000000001E-2</v>
      </c>
      <c r="L18" s="37">
        <v>1.15E-2</v>
      </c>
      <c r="M18" s="37">
        <v>1.2E-2</v>
      </c>
      <c r="N18" s="16"/>
      <c r="O18" s="67">
        <v>1.6500000000000001E-2</v>
      </c>
      <c r="P18" s="68"/>
      <c r="Q18" s="67">
        <v>2.1499999999999998E-2</v>
      </c>
      <c r="R18" s="67">
        <v>2.3599999999999999E-2</v>
      </c>
      <c r="S18" s="67">
        <v>2.4E-2</v>
      </c>
      <c r="T18" s="67">
        <v>2.64E-2</v>
      </c>
    </row>
    <row r="19" spans="1:20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1.8700000000000001E-2</v>
      </c>
      <c r="P20" s="67" t="s">
        <v>4</v>
      </c>
      <c r="Q20" s="67">
        <v>2.3400000000000001E-2</v>
      </c>
      <c r="R20" s="67">
        <v>2.5499999999999998E-2</v>
      </c>
      <c r="S20" s="67">
        <v>2.6200000000000001E-2</v>
      </c>
      <c r="T20" s="67">
        <v>2.8299999999999999E-2</v>
      </c>
    </row>
    <row r="21" spans="1:20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1.4500000000000001E-2</v>
      </c>
      <c r="S21" s="67">
        <v>1.6500000000000001E-2</v>
      </c>
      <c r="T21" s="67">
        <v>2.5000000000000001E-2</v>
      </c>
    </row>
    <row r="22" spans="1:20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38">
        <v>0.01</v>
      </c>
      <c r="D23" s="19"/>
      <c r="E23" s="37" t="s">
        <v>4</v>
      </c>
      <c r="F23" s="37" t="s">
        <v>4</v>
      </c>
      <c r="G23" s="19"/>
      <c r="H23" s="37"/>
      <c r="I23" s="37" t="s">
        <v>4</v>
      </c>
      <c r="J23" s="37">
        <v>5.0000000000000001E-3</v>
      </c>
      <c r="K23" s="37" t="s">
        <v>4</v>
      </c>
      <c r="L23" s="37">
        <v>5.0000000000000001E-3</v>
      </c>
      <c r="M23" s="37">
        <v>5.0000000000000001E-3</v>
      </c>
      <c r="N23" s="19"/>
      <c r="O23" s="37">
        <v>1.2999999999999999E-2</v>
      </c>
      <c r="P23" s="37">
        <v>1.4999999999999999E-2</v>
      </c>
      <c r="Q23" s="37">
        <v>1.2999999999999999E-2</v>
      </c>
      <c r="R23" s="37">
        <v>1.7999999999999999E-2</v>
      </c>
      <c r="S23" s="37">
        <v>1.4999999999999999E-2</v>
      </c>
      <c r="T23" s="37">
        <v>0.02</v>
      </c>
    </row>
    <row r="24" spans="1:20" x14ac:dyDescent="0.25">
      <c r="B24" t="s">
        <v>21</v>
      </c>
      <c r="C24" s="70">
        <v>8.9999999999999993E-3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1.6899999999999998E-2</v>
      </c>
      <c r="P24" s="67" t="s">
        <v>4</v>
      </c>
      <c r="Q24" s="67">
        <v>1.29E-2</v>
      </c>
      <c r="R24" s="67">
        <v>1.9800000000000002E-2</v>
      </c>
      <c r="S24" s="67">
        <v>1.49E-2</v>
      </c>
      <c r="T24" s="67">
        <v>2.23E-2</v>
      </c>
    </row>
    <row r="25" spans="1:20" x14ac:dyDescent="0.25">
      <c r="B25" t="s">
        <v>23</v>
      </c>
      <c r="C25" s="68" t="s">
        <v>398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2.0500000000000001E-2</v>
      </c>
      <c r="R25" s="67">
        <v>2.2499999999999999E-2</v>
      </c>
      <c r="S25" s="67">
        <v>2.35E-2</v>
      </c>
      <c r="T25" s="67">
        <v>2.5000000000000001E-2</v>
      </c>
    </row>
    <row r="26" spans="1:20" x14ac:dyDescent="0.25">
      <c r="A26" s="9" t="s">
        <v>24</v>
      </c>
      <c r="C26" s="71"/>
      <c r="D26" s="71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1.15E-2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1.95E-2</v>
      </c>
      <c r="P27" s="42">
        <f t="shared" si="7"/>
        <v>1.4999999999999999E-2</v>
      </c>
      <c r="Q27" s="42">
        <f t="shared" si="7"/>
        <v>2.3400000000000001E-2</v>
      </c>
      <c r="R27" s="42">
        <f t="shared" si="7"/>
        <v>2.5499999999999998E-2</v>
      </c>
      <c r="S27" s="42">
        <f t="shared" si="7"/>
        <v>2.6200000000000001E-2</v>
      </c>
      <c r="T27" s="42">
        <f t="shared" si="7"/>
        <v>2.8299999999999999E-2</v>
      </c>
    </row>
    <row r="28" spans="1:20" x14ac:dyDescent="0.25">
      <c r="A28" s="9"/>
    </row>
    <row r="29" spans="1:20" x14ac:dyDescent="0.25">
      <c r="B29" t="s">
        <v>25</v>
      </c>
      <c r="C29" s="68">
        <v>1.8499999999999999E-2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1.95E-2</v>
      </c>
      <c r="P29" s="68" t="s">
        <v>4</v>
      </c>
      <c r="Q29" s="67">
        <v>2.2499999999999999E-2</v>
      </c>
      <c r="R29" s="67">
        <v>2.4500000000000001E-2</v>
      </c>
      <c r="S29" s="67">
        <v>2.6499999999999999E-2</v>
      </c>
      <c r="T29" s="67">
        <v>2.8500000000000001E-2</v>
      </c>
    </row>
    <row r="30" spans="1:20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1.95E-2</v>
      </c>
      <c r="P30" s="68" t="s">
        <v>4</v>
      </c>
      <c r="Q30" s="67">
        <v>2.1999999999999999E-2</v>
      </c>
      <c r="R30" s="67">
        <v>2.35E-2</v>
      </c>
      <c r="S30" s="67">
        <v>2.5000000000000001E-2</v>
      </c>
      <c r="T30" s="67">
        <v>2.6499999999999999E-2</v>
      </c>
    </row>
    <row r="31" spans="1:20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1.8499999999999999E-2</v>
      </c>
      <c r="P31" s="68" t="s">
        <v>4</v>
      </c>
      <c r="Q31" s="68">
        <v>2.1000000000000001E-2</v>
      </c>
      <c r="R31" s="68">
        <v>2.2499999999999999E-2</v>
      </c>
      <c r="S31" s="68">
        <v>2.4E-2</v>
      </c>
      <c r="T31" s="68">
        <v>2.5499999999999998E-2</v>
      </c>
    </row>
    <row r="32" spans="1:20" x14ac:dyDescent="0.25">
      <c r="B32" t="s">
        <v>30</v>
      </c>
      <c r="C32" s="68">
        <v>1.8499999999999999E-2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1.95E-2</v>
      </c>
      <c r="P32" s="68"/>
      <c r="Q32" s="69">
        <v>2.1999999999999999E-2</v>
      </c>
      <c r="R32" s="69">
        <v>2.35E-2</v>
      </c>
      <c r="S32" s="69">
        <v>2.5000000000000001E-2</v>
      </c>
      <c r="T32" s="69">
        <v>2.6499999999999999E-2</v>
      </c>
    </row>
    <row r="33" spans="1:21" x14ac:dyDescent="0.25">
      <c r="B33" t="s">
        <v>247</v>
      </c>
      <c r="C33" s="68">
        <v>1.8499999999999999E-2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1.95E-2</v>
      </c>
      <c r="P33" s="68"/>
      <c r="Q33" s="68">
        <v>2.1999999999999999E-2</v>
      </c>
      <c r="R33" s="68">
        <v>2.35E-2</v>
      </c>
      <c r="S33" s="68">
        <v>2.5000000000000001E-2</v>
      </c>
      <c r="T33" s="68">
        <v>2.6499999999999999E-2</v>
      </c>
    </row>
    <row r="34" spans="1:21" x14ac:dyDescent="0.25">
      <c r="B34" t="s">
        <v>36</v>
      </c>
      <c r="C34" s="68">
        <v>0.02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1.8499999999999999E-2</v>
      </c>
      <c r="P34" s="68" t="s">
        <v>4</v>
      </c>
      <c r="Q34" s="67">
        <v>2.1000000000000001E-2</v>
      </c>
      <c r="R34" s="67">
        <v>2.2499999999999999E-2</v>
      </c>
      <c r="S34" s="67">
        <v>2.4E-2</v>
      </c>
      <c r="T34" s="67">
        <v>2.5499999999999998E-2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0.02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1.95E-2</v>
      </c>
      <c r="P36" s="42" t="s">
        <v>4</v>
      </c>
      <c r="Q36" s="42">
        <f>MAX(Q29:Q34)</f>
        <v>2.2499999999999999E-2</v>
      </c>
      <c r="R36" s="42">
        <f>MAX(R29:R34)</f>
        <v>2.4500000000000001E-2</v>
      </c>
      <c r="S36" s="42">
        <f>MAX(S29:S34)</f>
        <v>2.6499999999999999E-2</v>
      </c>
      <c r="T36" s="42">
        <f>MAX(T29:T34)</f>
        <v>2.8500000000000001E-2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0.01</v>
      </c>
      <c r="D38" s="12"/>
      <c r="E38" s="83">
        <v>7.4999999999999997E-3</v>
      </c>
      <c r="F38" s="80">
        <v>9.4999999999999998E-3</v>
      </c>
      <c r="G38" s="12"/>
      <c r="H38" s="80">
        <v>8.0000000000000002E-3</v>
      </c>
      <c r="I38" s="80">
        <v>8.9999999999999993E-3</v>
      </c>
      <c r="J38" s="80">
        <v>9.4999999999999998E-3</v>
      </c>
      <c r="K38" s="80">
        <v>0.01</v>
      </c>
      <c r="L38" s="80">
        <v>1.15E-2</v>
      </c>
      <c r="M38" s="80">
        <v>1.2E-2</v>
      </c>
      <c r="N38" s="61"/>
      <c r="O38" s="80">
        <v>1.4999999999999999E-2</v>
      </c>
      <c r="P38" s="80">
        <v>1.7999999999999999E-2</v>
      </c>
      <c r="Q38" s="80">
        <v>1.95E-2</v>
      </c>
      <c r="R38" s="80">
        <v>2.1000000000000001E-2</v>
      </c>
      <c r="S38" s="80">
        <v>2.1999999999999999E-2</v>
      </c>
      <c r="T38" s="80">
        <v>2.5499999999999998E-2</v>
      </c>
    </row>
    <row r="39" spans="1:21" x14ac:dyDescent="0.25">
      <c r="B39" s="9" t="s">
        <v>392</v>
      </c>
      <c r="C39" s="78">
        <v>0.01</v>
      </c>
      <c r="D39" s="12"/>
      <c r="E39" s="83">
        <v>8.0000000000000002E-3</v>
      </c>
      <c r="F39" s="80">
        <v>0.01</v>
      </c>
      <c r="G39" s="12"/>
      <c r="H39" s="80">
        <v>8.5000000000000006E-3</v>
      </c>
      <c r="I39" s="80">
        <v>9.4999999999999998E-3</v>
      </c>
      <c r="J39" s="80">
        <v>0.01</v>
      </c>
      <c r="K39" s="80">
        <v>1.0500000000000001E-2</v>
      </c>
      <c r="L39" s="80">
        <v>1.2E-2</v>
      </c>
      <c r="M39" s="80">
        <v>1.2500000000000001E-2</v>
      </c>
      <c r="N39" s="61"/>
      <c r="O39" s="80">
        <v>1.55E-2</v>
      </c>
      <c r="P39" s="80">
        <v>1.8499999999999999E-2</v>
      </c>
      <c r="Q39" s="80">
        <v>0.02</v>
      </c>
      <c r="R39" s="80">
        <v>2.1499999999999998E-2</v>
      </c>
      <c r="S39" s="80">
        <v>2.2499999999999999E-2</v>
      </c>
      <c r="T39" s="80">
        <v>2.5999999999999999E-2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1.4999999999999999E-2</v>
      </c>
      <c r="F40" s="78">
        <v>1.6E-2</v>
      </c>
      <c r="G40" s="12"/>
      <c r="H40" s="78">
        <v>1.6E-2</v>
      </c>
      <c r="I40" s="78">
        <v>1.6E-2</v>
      </c>
      <c r="J40" s="78">
        <v>1.6E-2</v>
      </c>
      <c r="K40" s="78">
        <v>1.7000000000000001E-2</v>
      </c>
      <c r="L40" s="78">
        <v>1.7500000000000002E-2</v>
      </c>
      <c r="M40" s="78">
        <v>1.7999999999999999E-2</v>
      </c>
      <c r="N40" s="60"/>
      <c r="O40" s="78">
        <v>1.9E-2</v>
      </c>
      <c r="P40" s="78">
        <v>0.02</v>
      </c>
      <c r="Q40" s="78">
        <v>2.2499999999999999E-2</v>
      </c>
      <c r="R40" s="78">
        <v>2.4500000000000001E-2</v>
      </c>
      <c r="S40" s="78">
        <v>2.5000000000000001E-2</v>
      </c>
      <c r="T40" s="78">
        <v>2.75E-2</v>
      </c>
    </row>
    <row r="41" spans="1:21" x14ac:dyDescent="0.25">
      <c r="B41" t="s">
        <v>256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A23" sqref="A23:XFD23"/>
      <pageMargins left="0.25" right="0.25" top="0.75" bottom="0.75" header="0.3" footer="0.3"/>
      <pageSetup scale="72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3261" priority="42" operator="greaterThan">
      <formula>0.0165</formula>
    </cfRule>
  </conditionalFormatting>
  <conditionalFormatting sqref="N23">
    <cfRule type="cellIs" dxfId="3260" priority="41" operator="greaterThan">
      <formula>0.018</formula>
    </cfRule>
  </conditionalFormatting>
  <conditionalFormatting sqref="C22:D22 D24">
    <cfRule type="cellIs" dxfId="3259" priority="40" operator="greaterThan">
      <formula>0.0165</formula>
    </cfRule>
  </conditionalFormatting>
  <conditionalFormatting sqref="G5:G6">
    <cfRule type="cellIs" dxfId="3258" priority="39" operator="greaterThan">
      <formula>0.0165</formula>
    </cfRule>
  </conditionalFormatting>
  <conditionalFormatting sqref="G24">
    <cfRule type="cellIs" dxfId="3257" priority="38" operator="greaterThan">
      <formula>0.0165</formula>
    </cfRule>
  </conditionalFormatting>
  <conditionalFormatting sqref="C8:C13">
    <cfRule type="top10" dxfId="3256" priority="37" rank="1"/>
  </conditionalFormatting>
  <conditionalFormatting sqref="E8:E9 E11:E12">
    <cfRule type="top10" dxfId="3255" priority="36" rank="1"/>
  </conditionalFormatting>
  <conditionalFormatting sqref="H8:H9 H11:H13">
    <cfRule type="top10" dxfId="3254" priority="35" rank="1"/>
  </conditionalFormatting>
  <conditionalFormatting sqref="I8:I9 I11:I13">
    <cfRule type="top10" dxfId="3253" priority="34" rank="1"/>
  </conditionalFormatting>
  <conditionalFormatting sqref="K8:K9 K11:K13">
    <cfRule type="top10" dxfId="3252" priority="33" rank="1"/>
  </conditionalFormatting>
  <conditionalFormatting sqref="L8:L13">
    <cfRule type="top10" dxfId="3251" priority="32" rank="1"/>
  </conditionalFormatting>
  <conditionalFormatting sqref="M8:M13">
    <cfRule type="top10" dxfId="3250" priority="31" rank="1"/>
  </conditionalFormatting>
  <conditionalFormatting sqref="O8:O13">
    <cfRule type="top10" dxfId="3249" priority="30" rank="1"/>
  </conditionalFormatting>
  <conditionalFormatting sqref="P8:P13">
    <cfRule type="top10" dxfId="3248" priority="29" rank="1"/>
  </conditionalFormatting>
  <conditionalFormatting sqref="Q8:Q13">
    <cfRule type="top10" dxfId="3247" priority="28" rank="1"/>
  </conditionalFormatting>
  <conditionalFormatting sqref="R8:R13">
    <cfRule type="top10" dxfId="3246" priority="27" rank="1"/>
  </conditionalFormatting>
  <conditionalFormatting sqref="S8:S13">
    <cfRule type="top10" dxfId="3245" priority="26" rank="1"/>
  </conditionalFormatting>
  <conditionalFormatting sqref="T8:T13">
    <cfRule type="top10" dxfId="3244" priority="25" rank="1"/>
  </conditionalFormatting>
  <conditionalFormatting sqref="H17:H25">
    <cfRule type="top10" dxfId="3243" priority="24" rank="1"/>
  </conditionalFormatting>
  <conditionalFormatting sqref="I17:I25">
    <cfRule type="top10" dxfId="3242" priority="23" rank="1"/>
  </conditionalFormatting>
  <conditionalFormatting sqref="J17:J22 J24:J25">
    <cfRule type="top10" dxfId="3241" priority="22" rank="1"/>
  </conditionalFormatting>
  <conditionalFormatting sqref="K17:K25">
    <cfRule type="top10" dxfId="3240" priority="21" rank="1"/>
  </conditionalFormatting>
  <conditionalFormatting sqref="L17:L25">
    <cfRule type="top10" dxfId="3239" priority="20" rank="1"/>
  </conditionalFormatting>
  <conditionalFormatting sqref="M17:M25">
    <cfRule type="top10" dxfId="3238" priority="19" rank="1"/>
  </conditionalFormatting>
  <conditionalFormatting sqref="C17:C25">
    <cfRule type="top10" dxfId="3237" priority="18" rank="1"/>
  </conditionalFormatting>
  <conditionalFormatting sqref="C29:C34">
    <cfRule type="top10" dxfId="3236" priority="17" rank="1"/>
  </conditionalFormatting>
  <conditionalFormatting sqref="E17:E25">
    <cfRule type="top10" dxfId="3235" priority="16" rank="1"/>
  </conditionalFormatting>
  <conditionalFormatting sqref="F17:F25">
    <cfRule type="top10" dxfId="3234" priority="15" rank="1"/>
  </conditionalFormatting>
  <conditionalFormatting sqref="F8:F13">
    <cfRule type="top10" dxfId="3233" priority="14" rank="1"/>
  </conditionalFormatting>
  <conditionalFormatting sqref="O29:O34">
    <cfRule type="top10" dxfId="3232" priority="13" rank="1"/>
  </conditionalFormatting>
  <conditionalFormatting sqref="Q29:Q34">
    <cfRule type="top10" dxfId="3231" priority="12" rank="1"/>
  </conditionalFormatting>
  <conditionalFormatting sqref="R29:R34">
    <cfRule type="top10" dxfId="3230" priority="8" rank="1"/>
    <cfRule type="top10" dxfId="3229" priority="11" rank="1"/>
  </conditionalFormatting>
  <conditionalFormatting sqref="S29:S34">
    <cfRule type="top10" dxfId="3228" priority="10" rank="1"/>
  </conditionalFormatting>
  <conditionalFormatting sqref="T29:T34">
    <cfRule type="top10" dxfId="3227" priority="9" rank="1"/>
  </conditionalFormatting>
  <conditionalFormatting sqref="H10">
    <cfRule type="top10" dxfId="3226" priority="7" rank="1"/>
  </conditionalFormatting>
  <conditionalFormatting sqref="O17:O25">
    <cfRule type="top10" dxfId="3225" priority="6" percent="1" rank="10"/>
  </conditionalFormatting>
  <conditionalFormatting sqref="P17:P25">
    <cfRule type="top10" dxfId="3224" priority="5" percent="1" rank="10"/>
  </conditionalFormatting>
  <conditionalFormatting sqref="Q17:Q25">
    <cfRule type="top10" dxfId="3223" priority="4" percent="1" rank="10"/>
  </conditionalFormatting>
  <conditionalFormatting sqref="R17:R25">
    <cfRule type="top10" dxfId="3222" priority="3" percent="1" rank="10"/>
  </conditionalFormatting>
  <conditionalFormatting sqref="S17:S25">
    <cfRule type="top10" dxfId="3221" priority="2" percent="1" rank="10"/>
  </conditionalFormatting>
  <conditionalFormatting sqref="T17:T25">
    <cfRule type="top10" dxfId="3220" priority="1" percent="1" rank="10"/>
  </conditionalFormatting>
  <pageMargins left="0.25" right="0.25" top="0.75" bottom="0.75" header="0.3" footer="0.3"/>
  <pageSetup scale="72" fitToHeight="0" orientation="landscape" r:id="rId2"/>
  <legacyDrawing r:id="rId3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U41"/>
  <sheetViews>
    <sheetView zoomScaleNormal="100" workbookViewId="0">
      <pane ySplit="2" topLeftCell="A3" activePane="bottomLeft" state="frozen"/>
      <selection pane="bottomLeft" activeCell="B1" sqref="B1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1.4999999999999999E-2</v>
      </c>
      <c r="P4" s="78">
        <f t="shared" si="1"/>
        <v>1.6E-2</v>
      </c>
      <c r="Q4" s="78">
        <f t="shared" si="1"/>
        <v>1.2500000000000001E-2</v>
      </c>
      <c r="R4" s="78">
        <f t="shared" si="1"/>
        <v>0.02</v>
      </c>
      <c r="S4" s="78">
        <f t="shared" si="1"/>
        <v>1.4999999999999999E-2</v>
      </c>
      <c r="T4" s="78">
        <f t="shared" si="1"/>
        <v>2.2499999999999999E-2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1.5E-3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4.0000000000000001E-3</v>
      </c>
      <c r="N5" s="81"/>
      <c r="O5" s="80">
        <f t="shared" ref="O5:T5" si="3">MEDIAN(O8:O13)</f>
        <v>9.4999999999999998E-3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1.2500000000000001E-2</v>
      </c>
      <c r="S5" s="80">
        <f t="shared" si="3"/>
        <v>1.2750000000000001E-2</v>
      </c>
      <c r="T5" s="80">
        <f t="shared" si="3"/>
        <v>1.6E-2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396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1.4999999999999999E-2</v>
      </c>
      <c r="P9" s="37">
        <v>1.6E-2</v>
      </c>
      <c r="Q9" s="65">
        <v>8.9999999999999993E-3</v>
      </c>
      <c r="R9" s="65">
        <v>1.0500000000000001E-2</v>
      </c>
      <c r="S9" s="65">
        <v>1.0999999999999999E-2</v>
      </c>
      <c r="T9" s="65">
        <v>2.1999999999999999E-2</v>
      </c>
      <c r="U9" s="9"/>
    </row>
    <row r="10" spans="1:21" x14ac:dyDescent="0.25">
      <c r="A10" s="9"/>
      <c r="B10" t="s">
        <v>48</v>
      </c>
      <c r="C10" s="47" t="s">
        <v>393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1.4999999999999999E-2</v>
      </c>
      <c r="P10" s="37">
        <v>1.6E-2</v>
      </c>
      <c r="Q10" s="65">
        <v>6.4999999999999997E-3</v>
      </c>
      <c r="R10" s="65">
        <v>0.02</v>
      </c>
      <c r="S10" s="65">
        <v>1.0500000000000001E-2</v>
      </c>
      <c r="T10" s="65">
        <v>2.2499999999999999E-2</v>
      </c>
      <c r="U10" s="9"/>
    </row>
    <row r="11" spans="1:21" x14ac:dyDescent="0.25">
      <c r="A11" s="9"/>
      <c r="B11" t="s">
        <v>65</v>
      </c>
      <c r="C11" s="87" t="s">
        <v>393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1" x14ac:dyDescent="0.25">
      <c r="A12" s="9"/>
      <c r="B12" t="s">
        <v>49</v>
      </c>
      <c r="C12" s="87" t="s">
        <v>393</v>
      </c>
      <c r="D12" s="6"/>
      <c r="E12" s="70">
        <v>1.0000000000000001E-5</v>
      </c>
      <c r="F12" s="69">
        <v>2E-3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393</v>
      </c>
      <c r="D13" s="23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1.4999999999999999E-2</v>
      </c>
      <c r="P15" s="42">
        <f t="shared" si="5"/>
        <v>1.6E-2</v>
      </c>
      <c r="Q15" s="42">
        <f t="shared" si="5"/>
        <v>1.2500000000000001E-2</v>
      </c>
      <c r="R15" s="42">
        <f t="shared" si="5"/>
        <v>0.02</v>
      </c>
      <c r="S15" s="42">
        <f t="shared" si="5"/>
        <v>1.4999999999999999E-2</v>
      </c>
      <c r="T15" s="42">
        <f t="shared" si="5"/>
        <v>2.2499999999999999E-2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1.6E-2</v>
      </c>
      <c r="P17" s="68"/>
      <c r="Q17" s="67">
        <v>2.0500000000000001E-2</v>
      </c>
      <c r="R17" s="67">
        <v>2.1999999999999999E-2</v>
      </c>
      <c r="S17" s="67">
        <v>2.3E-2</v>
      </c>
      <c r="T17" s="67">
        <v>2.6499999999999999E-2</v>
      </c>
    </row>
    <row r="18" spans="1:20" x14ac:dyDescent="0.25">
      <c r="B18" t="s">
        <v>362</v>
      </c>
      <c r="C18" s="68">
        <v>1.0500000000000001E-2</v>
      </c>
      <c r="D18" s="16"/>
      <c r="E18" s="64">
        <v>1.15E-2</v>
      </c>
      <c r="F18" s="37" t="s">
        <v>4</v>
      </c>
      <c r="G18" s="16"/>
      <c r="H18" s="37">
        <v>8.5000000000000006E-3</v>
      </c>
      <c r="I18" s="37">
        <v>8.9999999999999993E-3</v>
      </c>
      <c r="J18" s="37">
        <v>9.4999999999999998E-3</v>
      </c>
      <c r="K18" s="37">
        <v>1.0500000000000001E-2</v>
      </c>
      <c r="L18" s="37">
        <v>1.15E-2</v>
      </c>
      <c r="M18" s="37">
        <v>1.2E-2</v>
      </c>
      <c r="N18" s="16"/>
      <c r="O18" s="67">
        <v>1.6E-2</v>
      </c>
      <c r="P18" s="68"/>
      <c r="Q18" s="67">
        <v>2.0500000000000001E-2</v>
      </c>
      <c r="R18" s="67">
        <v>2.1999999999999999E-2</v>
      </c>
      <c r="S18" s="67">
        <v>2.3E-2</v>
      </c>
      <c r="T18" s="67">
        <v>2.6499999999999999E-2</v>
      </c>
    </row>
    <row r="19" spans="1:20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1.7500000000000002E-2</v>
      </c>
      <c r="P20" s="67" t="s">
        <v>4</v>
      </c>
      <c r="Q20" s="67">
        <v>2.1999999999999999E-2</v>
      </c>
      <c r="R20" s="67">
        <v>2.35E-2</v>
      </c>
      <c r="S20" s="67">
        <v>2.41E-2</v>
      </c>
      <c r="T20" s="67">
        <v>2.7099999999999999E-2</v>
      </c>
    </row>
    <row r="21" spans="1:20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1.0999999999999999E-2</v>
      </c>
      <c r="P21" s="67" t="s">
        <v>4</v>
      </c>
      <c r="Q21" s="67">
        <v>1.2500000000000001E-2</v>
      </c>
      <c r="R21" s="67">
        <v>1.4E-2</v>
      </c>
      <c r="S21" s="67">
        <v>1.6500000000000001E-2</v>
      </c>
      <c r="T21" s="67">
        <v>2.5000000000000001E-2</v>
      </c>
    </row>
    <row r="22" spans="1:20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70">
        <v>8.9999999999999993E-3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37">
        <v>5.0000000000000001E-3</v>
      </c>
      <c r="K23" s="68" t="s">
        <v>4</v>
      </c>
      <c r="L23" s="68">
        <v>5.0000000000000001E-3</v>
      </c>
      <c r="M23" s="68">
        <v>5.0000000000000001E-3</v>
      </c>
      <c r="N23" s="76"/>
      <c r="O23" s="68">
        <v>1.2999999999999999E-2</v>
      </c>
      <c r="P23" s="68">
        <v>1.4999999999999999E-2</v>
      </c>
      <c r="Q23" s="68">
        <v>1.2999999999999999E-2</v>
      </c>
      <c r="R23" s="68">
        <v>1.7999999999999999E-2</v>
      </c>
      <c r="S23" s="68">
        <v>1.4999999999999999E-2</v>
      </c>
      <c r="T23" s="68">
        <v>0.02</v>
      </c>
    </row>
    <row r="24" spans="1:20" x14ac:dyDescent="0.25">
      <c r="B24" t="s">
        <v>21</v>
      </c>
      <c r="C24" s="70">
        <v>8.9999999999999993E-3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1.49E-2</v>
      </c>
      <c r="P24" s="67" t="s">
        <v>4</v>
      </c>
      <c r="Q24" s="67">
        <v>1.29E-2</v>
      </c>
      <c r="R24" s="67">
        <v>1.7299999999999999E-2</v>
      </c>
      <c r="S24" s="67">
        <v>1.49E-2</v>
      </c>
      <c r="T24" s="67">
        <v>2.2800000000000001E-2</v>
      </c>
    </row>
    <row r="25" spans="1:20" x14ac:dyDescent="0.25">
      <c r="B25" t="s">
        <v>23</v>
      </c>
      <c r="C25" s="68" t="s">
        <v>391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2.0500000000000001E-2</v>
      </c>
      <c r="R25" s="67">
        <v>2.2499999999999999E-2</v>
      </c>
      <c r="S25" s="67">
        <v>2.35E-2</v>
      </c>
      <c r="T25" s="67">
        <v>2.5000000000000001E-2</v>
      </c>
    </row>
    <row r="26" spans="1:20" x14ac:dyDescent="0.25">
      <c r="A26" s="9" t="s">
        <v>24</v>
      </c>
      <c r="C26" s="71"/>
      <c r="D26" s="71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1.15E-2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1.95E-2</v>
      </c>
      <c r="P27" s="42">
        <f t="shared" si="7"/>
        <v>1.4999999999999999E-2</v>
      </c>
      <c r="Q27" s="42">
        <f t="shared" si="7"/>
        <v>2.1999999999999999E-2</v>
      </c>
      <c r="R27" s="42">
        <f t="shared" si="7"/>
        <v>2.35E-2</v>
      </c>
      <c r="S27" s="42">
        <f t="shared" si="7"/>
        <v>2.41E-2</v>
      </c>
      <c r="T27" s="42">
        <f t="shared" si="7"/>
        <v>2.7099999999999999E-2</v>
      </c>
    </row>
    <row r="28" spans="1:20" x14ac:dyDescent="0.25">
      <c r="A28" s="9"/>
    </row>
    <row r="29" spans="1:20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1.9E-2</v>
      </c>
      <c r="P29" s="68" t="s">
        <v>4</v>
      </c>
      <c r="Q29" s="67">
        <v>2.1999999999999999E-2</v>
      </c>
      <c r="R29" s="67">
        <v>2.2499999999999999E-2</v>
      </c>
      <c r="S29" s="67">
        <v>2.5000000000000001E-2</v>
      </c>
      <c r="T29" s="67">
        <v>2.5499999999999998E-2</v>
      </c>
    </row>
    <row r="30" spans="1:20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1.9E-2</v>
      </c>
      <c r="P30" s="68" t="s">
        <v>4</v>
      </c>
      <c r="Q30" s="67">
        <v>2.1000000000000001E-2</v>
      </c>
      <c r="R30" s="67">
        <v>2.2499999999999999E-2</v>
      </c>
      <c r="S30" s="67">
        <v>2.4E-2</v>
      </c>
      <c r="T30" s="67">
        <v>2.5499999999999998E-2</v>
      </c>
    </row>
    <row r="31" spans="1:20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1.7999999999999999E-2</v>
      </c>
      <c r="P31" s="68" t="s">
        <v>4</v>
      </c>
      <c r="Q31" s="68">
        <v>0.02</v>
      </c>
      <c r="R31" s="68">
        <v>2.1499999999999998E-2</v>
      </c>
      <c r="S31" s="68">
        <v>2.3E-2</v>
      </c>
      <c r="T31" s="68">
        <v>2.4500000000000001E-2</v>
      </c>
    </row>
    <row r="32" spans="1:20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1.9E-2</v>
      </c>
      <c r="P32" s="68"/>
      <c r="Q32" s="69">
        <v>2.1000000000000001E-2</v>
      </c>
      <c r="R32" s="69">
        <v>2.2499999999999999E-2</v>
      </c>
      <c r="S32" s="69">
        <v>2.4E-2</v>
      </c>
      <c r="T32" s="69">
        <v>2.5499999999999998E-2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1.9E-2</v>
      </c>
      <c r="P33" s="68"/>
      <c r="Q33" s="68">
        <v>2.1000000000000001E-2</v>
      </c>
      <c r="R33" s="68">
        <v>2.2499999999999999E-2</v>
      </c>
      <c r="S33" s="68">
        <v>2.4E-2</v>
      </c>
      <c r="T33" s="68">
        <v>2.5499999999999998E-2</v>
      </c>
    </row>
    <row r="34" spans="1:21" x14ac:dyDescent="0.25">
      <c r="B34" t="s">
        <v>36</v>
      </c>
      <c r="C34" s="68">
        <v>1.7999999999999999E-2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1.7999999999999999E-2</v>
      </c>
      <c r="P34" s="68" t="s">
        <v>4</v>
      </c>
      <c r="Q34" s="67">
        <v>0.02</v>
      </c>
      <c r="R34" s="67">
        <v>2.1499999999999998E-2</v>
      </c>
      <c r="S34" s="67">
        <v>2.3E-2</v>
      </c>
      <c r="T34" s="67">
        <v>2.4500000000000001E-2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1.7999999999999999E-2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1.9E-2</v>
      </c>
      <c r="P36" s="42" t="s">
        <v>4</v>
      </c>
      <c r="Q36" s="42">
        <f>MAX(Q29:Q34)</f>
        <v>2.1999999999999999E-2</v>
      </c>
      <c r="R36" s="42">
        <f>MAX(R29:R34)</f>
        <v>2.2499999999999999E-2</v>
      </c>
      <c r="S36" s="42">
        <f>MAX(S29:S34)</f>
        <v>2.5000000000000001E-2</v>
      </c>
      <c r="T36" s="42">
        <f>MAX(T29:T34)</f>
        <v>2.5499999999999998E-2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1.4999999999999999E-2</v>
      </c>
      <c r="D38" s="12"/>
      <c r="E38" s="83">
        <v>7.4999999999999997E-3</v>
      </c>
      <c r="F38" s="80">
        <v>9.4999999999999998E-3</v>
      </c>
      <c r="G38" s="12"/>
      <c r="H38" s="80">
        <v>8.0000000000000002E-3</v>
      </c>
      <c r="I38" s="80">
        <v>8.9999999999999993E-3</v>
      </c>
      <c r="J38" s="80">
        <v>9.4999999999999998E-3</v>
      </c>
      <c r="K38" s="80">
        <v>0.01</v>
      </c>
      <c r="L38" s="80">
        <v>1.15E-2</v>
      </c>
      <c r="M38" s="80">
        <v>1.2E-2</v>
      </c>
      <c r="N38" s="61"/>
      <c r="O38" s="80">
        <v>1.55E-2</v>
      </c>
      <c r="P38" s="80">
        <v>1.8499999999999999E-2</v>
      </c>
      <c r="Q38" s="80">
        <v>0.02</v>
      </c>
      <c r="R38" s="80">
        <v>2.1499999999999998E-2</v>
      </c>
      <c r="S38" s="80">
        <v>2.2499999999999999E-2</v>
      </c>
      <c r="T38" s="80">
        <v>2.5999999999999999E-2</v>
      </c>
    </row>
    <row r="39" spans="1:21" x14ac:dyDescent="0.25">
      <c r="B39" s="9" t="s">
        <v>392</v>
      </c>
      <c r="C39" s="78">
        <v>1.4999999999999999E-2</v>
      </c>
      <c r="D39" s="12"/>
      <c r="E39" s="83">
        <v>8.0000000000000002E-3</v>
      </c>
      <c r="F39" s="80">
        <v>0.01</v>
      </c>
      <c r="G39" s="12"/>
      <c r="H39" s="80">
        <v>8.5000000000000006E-3</v>
      </c>
      <c r="I39" s="80">
        <v>9.4999999999999998E-3</v>
      </c>
      <c r="J39" s="80">
        <v>0.01</v>
      </c>
      <c r="K39" s="80">
        <v>1.0500000000000001E-2</v>
      </c>
      <c r="L39" s="80">
        <v>1.2E-2</v>
      </c>
      <c r="M39" s="80">
        <v>1.2500000000000001E-2</v>
      </c>
      <c r="N39" s="61"/>
      <c r="O39" s="80">
        <v>1.6E-2</v>
      </c>
      <c r="P39" s="80">
        <v>1.9E-2</v>
      </c>
      <c r="Q39" s="80">
        <v>2.0500000000000001E-2</v>
      </c>
      <c r="R39" s="80">
        <v>2.1999999999999999E-2</v>
      </c>
      <c r="S39" s="80">
        <v>2.3E-2</v>
      </c>
      <c r="T39" s="80">
        <v>2.6499999999999999E-2</v>
      </c>
    </row>
    <row r="40" spans="1:21" x14ac:dyDescent="0.25">
      <c r="B40" s="9" t="s">
        <v>364</v>
      </c>
      <c r="C40" s="78">
        <v>1.7500000000000002E-2</v>
      </c>
      <c r="D40" s="12"/>
      <c r="E40" s="78">
        <v>1.7500000000000002E-2</v>
      </c>
      <c r="F40" s="78">
        <v>1.8499999999999999E-2</v>
      </c>
      <c r="G40" s="12"/>
      <c r="H40" s="78">
        <v>0.02</v>
      </c>
      <c r="I40" s="78">
        <v>0.02</v>
      </c>
      <c r="J40" s="78">
        <v>2.1000000000000001E-2</v>
      </c>
      <c r="K40" s="78">
        <v>2.1499999999999998E-2</v>
      </c>
      <c r="L40" s="78">
        <v>2.3E-2</v>
      </c>
      <c r="M40" s="78">
        <v>2.4E-2</v>
      </c>
      <c r="N40" s="60"/>
      <c r="O40" s="78">
        <v>2.5000000000000001E-2</v>
      </c>
      <c r="P40" s="78">
        <v>2.5999999999999999E-2</v>
      </c>
      <c r="Q40" s="78">
        <v>2.7E-2</v>
      </c>
      <c r="R40" s="78">
        <v>2.8000000000000001E-2</v>
      </c>
      <c r="S40" s="78">
        <v>2.9000000000000001E-2</v>
      </c>
      <c r="T40" s="78">
        <v>0.03</v>
      </c>
    </row>
    <row r="41" spans="1:21" x14ac:dyDescent="0.25">
      <c r="B41" t="s">
        <v>256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B1" sqref="B1"/>
      <pageMargins left="0.25" right="0.25" top="0.75" bottom="0.75" header="0.3" footer="0.3"/>
      <pageSetup scale="72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3219" priority="42" operator="greaterThan">
      <formula>0.0165</formula>
    </cfRule>
  </conditionalFormatting>
  <conditionalFormatting sqref="N23">
    <cfRule type="cellIs" dxfId="3218" priority="41" operator="greaterThan">
      <formula>0.018</formula>
    </cfRule>
  </conditionalFormatting>
  <conditionalFormatting sqref="C22:D22 D24">
    <cfRule type="cellIs" dxfId="3217" priority="40" operator="greaterThan">
      <formula>0.0165</formula>
    </cfRule>
  </conditionalFormatting>
  <conditionalFormatting sqref="G5:G6">
    <cfRule type="cellIs" dxfId="3216" priority="39" operator="greaterThan">
      <formula>0.0165</formula>
    </cfRule>
  </conditionalFormatting>
  <conditionalFormatting sqref="G24">
    <cfRule type="cellIs" dxfId="3215" priority="38" operator="greaterThan">
      <formula>0.0165</formula>
    </cfRule>
  </conditionalFormatting>
  <conditionalFormatting sqref="C8:C13">
    <cfRule type="top10" dxfId="3214" priority="37" rank="1"/>
  </conditionalFormatting>
  <conditionalFormatting sqref="E8:E9 E11:E12">
    <cfRule type="top10" dxfId="3213" priority="36" rank="1"/>
  </conditionalFormatting>
  <conditionalFormatting sqref="H8:H9 H11:H13">
    <cfRule type="top10" dxfId="3212" priority="35" rank="1"/>
  </conditionalFormatting>
  <conditionalFormatting sqref="I8:I9 I11:I13">
    <cfRule type="top10" dxfId="3211" priority="34" rank="1"/>
  </conditionalFormatting>
  <conditionalFormatting sqref="K8:K9 K11:K13">
    <cfRule type="top10" dxfId="3210" priority="33" rank="1"/>
  </conditionalFormatting>
  <conditionalFormatting sqref="L8:L13">
    <cfRule type="top10" dxfId="3209" priority="32" rank="1"/>
  </conditionalFormatting>
  <conditionalFormatting sqref="M8:M13">
    <cfRule type="top10" dxfId="3208" priority="31" rank="1"/>
  </conditionalFormatting>
  <conditionalFormatting sqref="O8:O13">
    <cfRule type="top10" dxfId="3207" priority="30" rank="1"/>
  </conditionalFormatting>
  <conditionalFormatting sqref="P8:P13">
    <cfRule type="top10" dxfId="3206" priority="29" rank="1"/>
  </conditionalFormatting>
  <conditionalFormatting sqref="Q8:Q13">
    <cfRule type="top10" dxfId="3205" priority="28" rank="1"/>
  </conditionalFormatting>
  <conditionalFormatting sqref="R8:R13">
    <cfRule type="top10" dxfId="3204" priority="27" rank="1"/>
  </conditionalFormatting>
  <conditionalFormatting sqref="S8:S13">
    <cfRule type="top10" dxfId="3203" priority="26" rank="1"/>
  </conditionalFormatting>
  <conditionalFormatting sqref="T8:T13">
    <cfRule type="top10" dxfId="3202" priority="25" rank="1"/>
  </conditionalFormatting>
  <conditionalFormatting sqref="H17:H25">
    <cfRule type="top10" dxfId="3201" priority="24" rank="1"/>
  </conditionalFormatting>
  <conditionalFormatting sqref="I17:I25">
    <cfRule type="top10" dxfId="3200" priority="23" rank="1"/>
  </conditionalFormatting>
  <conditionalFormatting sqref="J17:J22 J24:J25">
    <cfRule type="top10" dxfId="3199" priority="22" rank="1"/>
  </conditionalFormatting>
  <conditionalFormatting sqref="K17:K25">
    <cfRule type="top10" dxfId="3198" priority="21" rank="1"/>
  </conditionalFormatting>
  <conditionalFormatting sqref="L17:L25">
    <cfRule type="top10" dxfId="3197" priority="20" rank="1"/>
  </conditionalFormatting>
  <conditionalFormatting sqref="M17:M25">
    <cfRule type="top10" dxfId="3196" priority="19" rank="1"/>
  </conditionalFormatting>
  <conditionalFormatting sqref="C17:C25">
    <cfRule type="top10" dxfId="3195" priority="18" rank="1"/>
  </conditionalFormatting>
  <conditionalFormatting sqref="C29:C34">
    <cfRule type="top10" dxfId="3194" priority="17" rank="1"/>
  </conditionalFormatting>
  <conditionalFormatting sqref="E17:E25">
    <cfRule type="top10" dxfId="3193" priority="16" rank="1"/>
  </conditionalFormatting>
  <conditionalFormatting sqref="F17:F25">
    <cfRule type="top10" dxfId="3192" priority="15" rank="1"/>
  </conditionalFormatting>
  <conditionalFormatting sqref="F8:F13">
    <cfRule type="top10" dxfId="3191" priority="14" rank="1"/>
  </conditionalFormatting>
  <conditionalFormatting sqref="O29:O34">
    <cfRule type="top10" dxfId="3190" priority="13" rank="1"/>
  </conditionalFormatting>
  <conditionalFormatting sqref="Q29:Q34">
    <cfRule type="top10" dxfId="3189" priority="12" rank="1"/>
  </conditionalFormatting>
  <conditionalFormatting sqref="R29:R34">
    <cfRule type="top10" dxfId="3188" priority="8" rank="1"/>
    <cfRule type="top10" dxfId="3187" priority="11" rank="1"/>
  </conditionalFormatting>
  <conditionalFormatting sqref="S29:S34">
    <cfRule type="top10" dxfId="3186" priority="10" rank="1"/>
  </conditionalFormatting>
  <conditionalFormatting sqref="T29:T34">
    <cfRule type="top10" dxfId="3185" priority="9" rank="1"/>
  </conditionalFormatting>
  <conditionalFormatting sqref="H10">
    <cfRule type="top10" dxfId="3184" priority="7" rank="1"/>
  </conditionalFormatting>
  <conditionalFormatting sqref="O17:O25">
    <cfRule type="top10" dxfId="3183" priority="6" percent="1" rank="10"/>
  </conditionalFormatting>
  <conditionalFormatting sqref="P17:P25">
    <cfRule type="top10" dxfId="3182" priority="5" percent="1" rank="10"/>
  </conditionalFormatting>
  <conditionalFormatting sqref="Q17:Q25">
    <cfRule type="top10" dxfId="3181" priority="4" percent="1" rank="10"/>
  </conditionalFormatting>
  <conditionalFormatting sqref="R17:R25">
    <cfRule type="top10" dxfId="3180" priority="3" percent="1" rank="10"/>
  </conditionalFormatting>
  <conditionalFormatting sqref="S17:S25">
    <cfRule type="top10" dxfId="3179" priority="2" percent="1" rank="10"/>
  </conditionalFormatting>
  <conditionalFormatting sqref="T17:T25">
    <cfRule type="top10" dxfId="3178" priority="1" percent="1" rank="10"/>
  </conditionalFormatting>
  <pageMargins left="0.25" right="0.25" top="0.75" bottom="0.75" header="0.3" footer="0.3"/>
  <pageSetup scale="72" fitToHeight="0" orientation="landscape" r:id="rId2"/>
  <legacyDrawing r:id="rId3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U41"/>
  <sheetViews>
    <sheetView zoomScaleNormal="100" workbookViewId="0">
      <pane ySplit="2" topLeftCell="A3" activePane="bottomLeft" state="frozen"/>
      <selection pane="bottomLeft" activeCell="D23" sqref="D23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1.4999999999999999E-2</v>
      </c>
      <c r="P4" s="78">
        <f t="shared" si="1"/>
        <v>1.6E-2</v>
      </c>
      <c r="Q4" s="78">
        <f t="shared" si="1"/>
        <v>1.2500000000000001E-2</v>
      </c>
      <c r="R4" s="78">
        <f t="shared" si="1"/>
        <v>0.02</v>
      </c>
      <c r="S4" s="78">
        <f t="shared" si="1"/>
        <v>1.4999999999999999E-2</v>
      </c>
      <c r="T4" s="78">
        <f t="shared" si="1"/>
        <v>2.2499999999999999E-2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1.5E-3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4.0000000000000001E-3</v>
      </c>
      <c r="N5" s="81"/>
      <c r="O5" s="80">
        <f t="shared" ref="O5:T5" si="3">MEDIAN(O8:O13)</f>
        <v>9.4999999999999998E-3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1.2500000000000001E-2</v>
      </c>
      <c r="S5" s="80">
        <f t="shared" si="3"/>
        <v>1.2750000000000001E-2</v>
      </c>
      <c r="T5" s="80">
        <f t="shared" si="3"/>
        <v>1.6E-2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396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1.4999999999999999E-2</v>
      </c>
      <c r="P9" s="37">
        <v>1.6E-2</v>
      </c>
      <c r="Q9" s="65">
        <v>8.9999999999999993E-3</v>
      </c>
      <c r="R9" s="65">
        <v>1.0500000000000001E-2</v>
      </c>
      <c r="S9" s="65">
        <v>1.0999999999999999E-2</v>
      </c>
      <c r="T9" s="65">
        <v>2.1999999999999999E-2</v>
      </c>
      <c r="U9" s="9"/>
    </row>
    <row r="10" spans="1:21" x14ac:dyDescent="0.25">
      <c r="A10" s="9"/>
      <c r="B10" t="s">
        <v>48</v>
      </c>
      <c r="C10" s="47" t="s">
        <v>393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1.4999999999999999E-2</v>
      </c>
      <c r="P10" s="37">
        <v>1.6E-2</v>
      </c>
      <c r="Q10" s="65">
        <v>6.4999999999999997E-3</v>
      </c>
      <c r="R10" s="65">
        <v>0.02</v>
      </c>
      <c r="S10" s="65">
        <v>1.0500000000000001E-2</v>
      </c>
      <c r="T10" s="65">
        <v>2.2499999999999999E-2</v>
      </c>
      <c r="U10" s="9"/>
    </row>
    <row r="11" spans="1:21" x14ac:dyDescent="0.25">
      <c r="A11" s="9"/>
      <c r="B11" t="s">
        <v>65</v>
      </c>
      <c r="C11" s="87" t="s">
        <v>393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1" x14ac:dyDescent="0.25">
      <c r="A12" s="9"/>
      <c r="B12" t="s">
        <v>49</v>
      </c>
      <c r="C12" s="87" t="s">
        <v>393</v>
      </c>
      <c r="D12" s="6"/>
      <c r="E12" s="70">
        <v>1.0000000000000001E-5</v>
      </c>
      <c r="F12" s="69">
        <v>2E-3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393</v>
      </c>
      <c r="D13" s="23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1.4999999999999999E-2</v>
      </c>
      <c r="P15" s="42">
        <f t="shared" si="5"/>
        <v>1.6E-2</v>
      </c>
      <c r="Q15" s="42">
        <f t="shared" si="5"/>
        <v>1.2500000000000001E-2</v>
      </c>
      <c r="R15" s="42">
        <f t="shared" si="5"/>
        <v>0.02</v>
      </c>
      <c r="S15" s="42">
        <f t="shared" si="5"/>
        <v>1.4999999999999999E-2</v>
      </c>
      <c r="T15" s="42">
        <f t="shared" si="5"/>
        <v>2.2499999999999999E-2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1.55E-2</v>
      </c>
      <c r="P17" s="68"/>
      <c r="Q17" s="67">
        <v>2.01E-2</v>
      </c>
      <c r="R17" s="67">
        <v>2.1600000000000001E-2</v>
      </c>
      <c r="S17" s="67">
        <v>2.2100000000000002E-2</v>
      </c>
      <c r="T17" s="67">
        <v>2.5100000000000001E-2</v>
      </c>
    </row>
    <row r="18" spans="1:20" x14ac:dyDescent="0.25">
      <c r="B18" t="s">
        <v>362</v>
      </c>
      <c r="C18" s="68">
        <v>1.0500000000000001E-2</v>
      </c>
      <c r="D18" s="16"/>
      <c r="E18" s="64">
        <v>1.15E-2</v>
      </c>
      <c r="F18" s="37" t="s">
        <v>4</v>
      </c>
      <c r="G18" s="16"/>
      <c r="H18" s="37">
        <v>8.5000000000000006E-3</v>
      </c>
      <c r="I18" s="37">
        <v>8.9999999999999993E-3</v>
      </c>
      <c r="J18" s="37">
        <v>9.4999999999999998E-3</v>
      </c>
      <c r="K18" s="37">
        <v>1.0500000000000001E-2</v>
      </c>
      <c r="L18" s="37">
        <v>1.15E-2</v>
      </c>
      <c r="M18" s="37">
        <v>1.2E-2</v>
      </c>
      <c r="N18" s="16"/>
      <c r="O18" s="67">
        <v>1.55E-2</v>
      </c>
      <c r="P18" s="68"/>
      <c r="Q18" s="67">
        <v>2.01E-2</v>
      </c>
      <c r="R18" s="67">
        <v>2.1600000000000001E-2</v>
      </c>
      <c r="S18" s="67">
        <v>2.2100000000000002E-2</v>
      </c>
      <c r="T18" s="67">
        <v>2.5100000000000001E-2</v>
      </c>
    </row>
    <row r="19" spans="1:20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1.7500000000000002E-2</v>
      </c>
      <c r="P20" s="67" t="s">
        <v>4</v>
      </c>
      <c r="Q20" s="67">
        <v>2.1999999999999999E-2</v>
      </c>
      <c r="R20" s="67">
        <v>2.35E-2</v>
      </c>
      <c r="S20" s="67">
        <v>2.41E-2</v>
      </c>
      <c r="T20" s="67">
        <v>2.7099999999999999E-2</v>
      </c>
    </row>
    <row r="21" spans="1:20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1.0999999999999999E-2</v>
      </c>
      <c r="P21" s="67" t="s">
        <v>4</v>
      </c>
      <c r="Q21" s="67">
        <v>1.2500000000000001E-2</v>
      </c>
      <c r="R21" s="67">
        <v>1.4E-2</v>
      </c>
      <c r="S21" s="67">
        <v>1.6500000000000001E-2</v>
      </c>
      <c r="T21" s="67">
        <v>2.5000000000000001E-2</v>
      </c>
    </row>
    <row r="22" spans="1:20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70">
        <v>8.9999999999999993E-3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37">
        <v>5.0000000000000001E-3</v>
      </c>
      <c r="K23" s="68" t="s">
        <v>4</v>
      </c>
      <c r="L23" s="68">
        <v>5.0000000000000001E-3</v>
      </c>
      <c r="M23" s="68">
        <v>5.0000000000000001E-3</v>
      </c>
      <c r="N23" s="76"/>
      <c r="O23" s="68">
        <v>1.2999999999999999E-2</v>
      </c>
      <c r="P23" s="68">
        <v>1.4999999999999999E-2</v>
      </c>
      <c r="Q23" s="68">
        <v>1.2999999999999999E-2</v>
      </c>
      <c r="R23" s="68">
        <v>1.7999999999999999E-2</v>
      </c>
      <c r="S23" s="68">
        <v>1.4999999999999999E-2</v>
      </c>
      <c r="T23" s="68">
        <v>0.02</v>
      </c>
    </row>
    <row r="24" spans="1:20" x14ac:dyDescent="0.25">
      <c r="B24" t="s">
        <v>21</v>
      </c>
      <c r="C24" s="70">
        <v>8.9999999999999993E-3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1.49E-2</v>
      </c>
      <c r="P24" s="67" t="s">
        <v>4</v>
      </c>
      <c r="Q24" s="67">
        <v>1.29E-2</v>
      </c>
      <c r="R24" s="67">
        <v>1.7299999999999999E-2</v>
      </c>
      <c r="S24" s="67">
        <v>1.49E-2</v>
      </c>
      <c r="T24" s="67">
        <v>2.2800000000000001E-2</v>
      </c>
    </row>
    <row r="25" spans="1:20" x14ac:dyDescent="0.25">
      <c r="B25" t="s">
        <v>23</v>
      </c>
      <c r="C25" s="68" t="s">
        <v>391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2.0500000000000001E-2</v>
      </c>
      <c r="R25" s="67">
        <v>2.2499999999999999E-2</v>
      </c>
      <c r="S25" s="67">
        <v>2.35E-2</v>
      </c>
      <c r="T25" s="67">
        <v>2.5000000000000001E-2</v>
      </c>
    </row>
    <row r="26" spans="1:20" x14ac:dyDescent="0.25">
      <c r="A26" s="9" t="s">
        <v>24</v>
      </c>
      <c r="C26" s="71"/>
      <c r="D26" s="71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1.15E-2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1.95E-2</v>
      </c>
      <c r="P27" s="42">
        <f t="shared" si="7"/>
        <v>1.4999999999999999E-2</v>
      </c>
      <c r="Q27" s="42">
        <f t="shared" si="7"/>
        <v>2.1999999999999999E-2</v>
      </c>
      <c r="R27" s="42">
        <f t="shared" si="7"/>
        <v>2.35E-2</v>
      </c>
      <c r="S27" s="42">
        <f t="shared" si="7"/>
        <v>2.41E-2</v>
      </c>
      <c r="T27" s="42">
        <f t="shared" si="7"/>
        <v>2.7099999999999999E-2</v>
      </c>
    </row>
    <row r="28" spans="1:20" x14ac:dyDescent="0.25">
      <c r="A28" s="9"/>
    </row>
    <row r="29" spans="1:20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1.9E-2</v>
      </c>
      <c r="P29" s="68" t="s">
        <v>4</v>
      </c>
      <c r="Q29" s="67">
        <v>2.1999999999999999E-2</v>
      </c>
      <c r="R29" s="67">
        <v>2.2499999999999999E-2</v>
      </c>
      <c r="S29" s="67">
        <v>2.5000000000000001E-2</v>
      </c>
      <c r="T29" s="67">
        <v>2.5499999999999998E-2</v>
      </c>
    </row>
    <row r="30" spans="1:20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1.9E-2</v>
      </c>
      <c r="P30" s="68" t="s">
        <v>4</v>
      </c>
      <c r="Q30" s="67">
        <v>2.1000000000000001E-2</v>
      </c>
      <c r="R30" s="67">
        <v>2.2499999999999999E-2</v>
      </c>
      <c r="S30" s="67">
        <v>2.4E-2</v>
      </c>
      <c r="T30" s="67">
        <v>2.5499999999999998E-2</v>
      </c>
    </row>
    <row r="31" spans="1:20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1.7999999999999999E-2</v>
      </c>
      <c r="P31" s="68" t="s">
        <v>4</v>
      </c>
      <c r="Q31" s="68">
        <v>0.02</v>
      </c>
      <c r="R31" s="68">
        <v>2.1499999999999998E-2</v>
      </c>
      <c r="S31" s="68">
        <v>2.3E-2</v>
      </c>
      <c r="T31" s="68">
        <v>2.4500000000000001E-2</v>
      </c>
    </row>
    <row r="32" spans="1:20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1.9E-2</v>
      </c>
      <c r="P32" s="68"/>
      <c r="Q32" s="69">
        <v>2.1000000000000001E-2</v>
      </c>
      <c r="R32" s="69">
        <v>2.2499999999999999E-2</v>
      </c>
      <c r="S32" s="69">
        <v>2.4E-2</v>
      </c>
      <c r="T32" s="69">
        <v>2.5499999999999998E-2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1.9E-2</v>
      </c>
      <c r="P33" s="68"/>
      <c r="Q33" s="68">
        <v>2.1000000000000001E-2</v>
      </c>
      <c r="R33" s="68">
        <v>2.2499999999999999E-2</v>
      </c>
      <c r="S33" s="68">
        <v>2.4E-2</v>
      </c>
      <c r="T33" s="68">
        <v>2.5499999999999998E-2</v>
      </c>
    </row>
    <row r="34" spans="1:21" x14ac:dyDescent="0.25">
      <c r="B34" t="s">
        <v>36</v>
      </c>
      <c r="C34" s="68">
        <v>1.7999999999999999E-2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1.7999999999999999E-2</v>
      </c>
      <c r="P34" s="68" t="s">
        <v>4</v>
      </c>
      <c r="Q34" s="67">
        <v>0.02</v>
      </c>
      <c r="R34" s="67">
        <v>2.1499999999999998E-2</v>
      </c>
      <c r="S34" s="67">
        <v>2.3E-2</v>
      </c>
      <c r="T34" s="67">
        <v>2.4500000000000001E-2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1.7999999999999999E-2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1.9E-2</v>
      </c>
      <c r="P36" s="42" t="s">
        <v>4</v>
      </c>
      <c r="Q36" s="42">
        <f>MAX(Q29:Q34)</f>
        <v>2.1999999999999999E-2</v>
      </c>
      <c r="R36" s="42">
        <f>MAX(R29:R34)</f>
        <v>2.2499999999999999E-2</v>
      </c>
      <c r="S36" s="42">
        <f>MAX(S29:S34)</f>
        <v>2.5000000000000001E-2</v>
      </c>
      <c r="T36" s="42">
        <f>MAX(T29:T34)</f>
        <v>2.5499999999999998E-2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1.4999999999999999E-2</v>
      </c>
      <c r="D38" s="12"/>
      <c r="E38" s="83">
        <v>7.4999999999999997E-3</v>
      </c>
      <c r="F38" s="80">
        <v>9.4999999999999998E-3</v>
      </c>
      <c r="G38" s="12"/>
      <c r="H38" s="80">
        <v>8.0000000000000002E-3</v>
      </c>
      <c r="I38" s="80">
        <v>8.9999999999999993E-3</v>
      </c>
      <c r="J38" s="80">
        <v>9.4999999999999998E-3</v>
      </c>
      <c r="K38" s="80">
        <v>0.01</v>
      </c>
      <c r="L38" s="80">
        <v>1.15E-2</v>
      </c>
      <c r="M38" s="80">
        <v>1.2E-2</v>
      </c>
      <c r="N38" s="61"/>
      <c r="O38" s="80">
        <v>1.55E-2</v>
      </c>
      <c r="P38" s="80">
        <v>1.8499999999999999E-2</v>
      </c>
      <c r="Q38" s="80">
        <v>0.02</v>
      </c>
      <c r="R38" s="80">
        <v>2.1499999999999998E-2</v>
      </c>
      <c r="S38" s="80">
        <v>2.2499999999999999E-2</v>
      </c>
      <c r="T38" s="80">
        <v>2.5999999999999999E-2</v>
      </c>
    </row>
    <row r="39" spans="1:21" x14ac:dyDescent="0.25">
      <c r="B39" s="9" t="s">
        <v>392</v>
      </c>
      <c r="C39" s="78">
        <v>1.4999999999999999E-2</v>
      </c>
      <c r="D39" s="12"/>
      <c r="E39" s="83">
        <v>8.0000000000000002E-3</v>
      </c>
      <c r="F39" s="80">
        <v>0.01</v>
      </c>
      <c r="G39" s="12"/>
      <c r="H39" s="80">
        <v>8.5000000000000006E-3</v>
      </c>
      <c r="I39" s="80">
        <v>9.4999999999999998E-3</v>
      </c>
      <c r="J39" s="80">
        <v>0.01</v>
      </c>
      <c r="K39" s="80">
        <v>1.0500000000000001E-2</v>
      </c>
      <c r="L39" s="80">
        <v>1.2E-2</v>
      </c>
      <c r="M39" s="80">
        <v>1.2500000000000001E-2</v>
      </c>
      <c r="N39" s="61"/>
      <c r="O39" s="80">
        <v>1.6E-2</v>
      </c>
      <c r="P39" s="80">
        <v>1.9E-2</v>
      </c>
      <c r="Q39" s="80">
        <v>2.0500000000000001E-2</v>
      </c>
      <c r="R39" s="80">
        <v>2.1999999999999999E-2</v>
      </c>
      <c r="S39" s="80">
        <v>2.3E-2</v>
      </c>
      <c r="T39" s="80">
        <v>2.6499999999999999E-2</v>
      </c>
    </row>
    <row r="40" spans="1:21" x14ac:dyDescent="0.25">
      <c r="B40" s="9" t="s">
        <v>364</v>
      </c>
      <c r="C40" s="78">
        <v>1.7500000000000002E-2</v>
      </c>
      <c r="D40" s="12"/>
      <c r="E40" s="78">
        <v>1.7500000000000002E-2</v>
      </c>
      <c r="F40" s="78">
        <v>1.8499999999999999E-2</v>
      </c>
      <c r="G40" s="12"/>
      <c r="H40" s="78">
        <v>0.02</v>
      </c>
      <c r="I40" s="78">
        <v>0.02</v>
      </c>
      <c r="J40" s="78">
        <v>2.1000000000000001E-2</v>
      </c>
      <c r="K40" s="78">
        <v>2.1499999999999998E-2</v>
      </c>
      <c r="L40" s="78">
        <v>2.3E-2</v>
      </c>
      <c r="M40" s="78">
        <v>2.4E-2</v>
      </c>
      <c r="N40" s="60"/>
      <c r="O40" s="78">
        <v>2.5000000000000001E-2</v>
      </c>
      <c r="P40" s="78">
        <v>2.5999999999999999E-2</v>
      </c>
      <c r="Q40" s="78">
        <v>2.7E-2</v>
      </c>
      <c r="R40" s="78">
        <v>2.8000000000000001E-2</v>
      </c>
      <c r="S40" s="78">
        <v>2.9000000000000001E-2</v>
      </c>
      <c r="T40" s="78">
        <v>0.03</v>
      </c>
    </row>
    <row r="41" spans="1:21" x14ac:dyDescent="0.25">
      <c r="B41" t="s">
        <v>256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D23" sqref="D23"/>
      <pageMargins left="0.25" right="0.25" top="0.75" bottom="0.75" header="0.3" footer="0.3"/>
      <pageSetup scale="72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3177" priority="42" operator="greaterThan">
      <formula>0.0165</formula>
    </cfRule>
  </conditionalFormatting>
  <conditionalFormatting sqref="N23">
    <cfRule type="cellIs" dxfId="3176" priority="41" operator="greaterThan">
      <formula>0.018</formula>
    </cfRule>
  </conditionalFormatting>
  <conditionalFormatting sqref="C22:D22 D24">
    <cfRule type="cellIs" dxfId="3175" priority="40" operator="greaterThan">
      <formula>0.0165</formula>
    </cfRule>
  </conditionalFormatting>
  <conditionalFormatting sqref="G5:G6">
    <cfRule type="cellIs" dxfId="3174" priority="39" operator="greaterThan">
      <formula>0.0165</formula>
    </cfRule>
  </conditionalFormatting>
  <conditionalFormatting sqref="G24">
    <cfRule type="cellIs" dxfId="3173" priority="38" operator="greaterThan">
      <formula>0.0165</formula>
    </cfRule>
  </conditionalFormatting>
  <conditionalFormatting sqref="C8:C13">
    <cfRule type="top10" dxfId="3172" priority="37" rank="1"/>
  </conditionalFormatting>
  <conditionalFormatting sqref="E8:E9 E11:E12">
    <cfRule type="top10" dxfId="3171" priority="36" rank="1"/>
  </conditionalFormatting>
  <conditionalFormatting sqref="H8:H9 H11:H13">
    <cfRule type="top10" dxfId="3170" priority="35" rank="1"/>
  </conditionalFormatting>
  <conditionalFormatting sqref="I8:I9 I11:I13">
    <cfRule type="top10" dxfId="3169" priority="34" rank="1"/>
  </conditionalFormatting>
  <conditionalFormatting sqref="K8:K9 K11:K13">
    <cfRule type="top10" dxfId="3168" priority="33" rank="1"/>
  </conditionalFormatting>
  <conditionalFormatting sqref="L8:L13">
    <cfRule type="top10" dxfId="3167" priority="32" rank="1"/>
  </conditionalFormatting>
  <conditionalFormatting sqref="M8:M13">
    <cfRule type="top10" dxfId="3166" priority="31" rank="1"/>
  </conditionalFormatting>
  <conditionalFormatting sqref="O8:O13">
    <cfRule type="top10" dxfId="3165" priority="30" rank="1"/>
  </conditionalFormatting>
  <conditionalFormatting sqref="P8:P13">
    <cfRule type="top10" dxfId="3164" priority="29" rank="1"/>
  </conditionalFormatting>
  <conditionalFormatting sqref="Q8:Q13">
    <cfRule type="top10" dxfId="3163" priority="28" rank="1"/>
  </conditionalFormatting>
  <conditionalFormatting sqref="R8:R13">
    <cfRule type="top10" dxfId="3162" priority="27" rank="1"/>
  </conditionalFormatting>
  <conditionalFormatting sqref="S8:S13">
    <cfRule type="top10" dxfId="3161" priority="26" rank="1"/>
  </conditionalFormatting>
  <conditionalFormatting sqref="T8:T13">
    <cfRule type="top10" dxfId="3160" priority="25" rank="1"/>
  </conditionalFormatting>
  <conditionalFormatting sqref="H17:H25">
    <cfRule type="top10" dxfId="3159" priority="24" rank="1"/>
  </conditionalFormatting>
  <conditionalFormatting sqref="I17:I25">
    <cfRule type="top10" dxfId="3158" priority="23" rank="1"/>
  </conditionalFormatting>
  <conditionalFormatting sqref="J17:J22 J24:J25">
    <cfRule type="top10" dxfId="3157" priority="22" rank="1"/>
  </conditionalFormatting>
  <conditionalFormatting sqref="K17:K25">
    <cfRule type="top10" dxfId="3156" priority="21" rank="1"/>
  </conditionalFormatting>
  <conditionalFormatting sqref="L17:L25">
    <cfRule type="top10" dxfId="3155" priority="20" rank="1"/>
  </conditionalFormatting>
  <conditionalFormatting sqref="M17:M25">
    <cfRule type="top10" dxfId="3154" priority="19" rank="1"/>
  </conditionalFormatting>
  <conditionalFormatting sqref="C17:C25">
    <cfRule type="top10" dxfId="3153" priority="18" rank="1"/>
  </conditionalFormatting>
  <conditionalFormatting sqref="C29:C34">
    <cfRule type="top10" dxfId="3152" priority="17" rank="1"/>
  </conditionalFormatting>
  <conditionalFormatting sqref="E17:E25">
    <cfRule type="top10" dxfId="3151" priority="16" rank="1"/>
  </conditionalFormatting>
  <conditionalFormatting sqref="F17:F25">
    <cfRule type="top10" dxfId="3150" priority="15" rank="1"/>
  </conditionalFormatting>
  <conditionalFormatting sqref="F8:F13">
    <cfRule type="top10" dxfId="3149" priority="14" rank="1"/>
  </conditionalFormatting>
  <conditionalFormatting sqref="O29:O34">
    <cfRule type="top10" dxfId="3148" priority="13" rank="1"/>
  </conditionalFormatting>
  <conditionalFormatting sqref="Q29:Q34">
    <cfRule type="top10" dxfId="3147" priority="12" rank="1"/>
  </conditionalFormatting>
  <conditionalFormatting sqref="R29:R34">
    <cfRule type="top10" dxfId="3146" priority="8" rank="1"/>
    <cfRule type="top10" dxfId="3145" priority="11" rank="1"/>
  </conditionalFormatting>
  <conditionalFormatting sqref="S29:S34">
    <cfRule type="top10" dxfId="3144" priority="10" rank="1"/>
  </conditionalFormatting>
  <conditionalFormatting sqref="T29:T34">
    <cfRule type="top10" dxfId="3143" priority="9" rank="1"/>
  </conditionalFormatting>
  <conditionalFormatting sqref="H10">
    <cfRule type="top10" dxfId="3142" priority="7" rank="1"/>
  </conditionalFormatting>
  <conditionalFormatting sqref="O17:O25">
    <cfRule type="top10" dxfId="3141" priority="6" percent="1" rank="10"/>
  </conditionalFormatting>
  <conditionalFormatting sqref="P17:P25">
    <cfRule type="top10" dxfId="3140" priority="5" percent="1" rank="10"/>
  </conditionalFormatting>
  <conditionalFormatting sqref="Q17:Q25">
    <cfRule type="top10" dxfId="3139" priority="4" percent="1" rank="10"/>
  </conditionalFormatting>
  <conditionalFormatting sqref="R17:R25">
    <cfRule type="top10" dxfId="3138" priority="3" percent="1" rank="10"/>
  </conditionalFormatting>
  <conditionalFormatting sqref="S17:S25">
    <cfRule type="top10" dxfId="3137" priority="2" percent="1" rank="10"/>
  </conditionalFormatting>
  <conditionalFormatting sqref="T17:T25">
    <cfRule type="top10" dxfId="3136" priority="1" percent="1" rank="10"/>
  </conditionalFormatting>
  <pageMargins left="0.25" right="0.25" top="0.75" bottom="0.75" header="0.3" footer="0.3"/>
  <pageSetup scale="72" fitToHeight="0" orientation="landscape" r:id="rId2"/>
  <legacyDrawing r:id="rId3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U41"/>
  <sheetViews>
    <sheetView zoomScaleNormal="100" workbookViewId="0">
      <pane ySplit="2" topLeftCell="A7" activePane="bottomLeft" state="frozen"/>
      <selection pane="bottomLeft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1.4999999999999999E-2</v>
      </c>
      <c r="P4" s="78">
        <f t="shared" si="1"/>
        <v>1.6E-2</v>
      </c>
      <c r="Q4" s="78">
        <f t="shared" si="1"/>
        <v>1.2500000000000001E-2</v>
      </c>
      <c r="R4" s="78">
        <f t="shared" si="1"/>
        <v>0.02</v>
      </c>
      <c r="S4" s="78">
        <f t="shared" si="1"/>
        <v>1.4999999999999999E-2</v>
      </c>
      <c r="T4" s="78">
        <f t="shared" si="1"/>
        <v>2.2499999999999999E-2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1.5E-3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4.0000000000000001E-3</v>
      </c>
      <c r="N5" s="81"/>
      <c r="O5" s="80">
        <f t="shared" ref="O5:T5" si="3">MEDIAN(O8:O13)</f>
        <v>9.4999999999999998E-3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1.2500000000000001E-2</v>
      </c>
      <c r="S5" s="80">
        <f t="shared" si="3"/>
        <v>1.2750000000000001E-2</v>
      </c>
      <c r="T5" s="80">
        <f t="shared" si="3"/>
        <v>1.6E-2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396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1.4999999999999999E-2</v>
      </c>
      <c r="P9" s="37">
        <v>1.6E-2</v>
      </c>
      <c r="Q9" s="65">
        <v>8.9999999999999993E-3</v>
      </c>
      <c r="R9" s="65">
        <v>1.0500000000000001E-2</v>
      </c>
      <c r="S9" s="65">
        <v>1.0999999999999999E-2</v>
      </c>
      <c r="T9" s="65">
        <v>2.1999999999999999E-2</v>
      </c>
      <c r="U9" s="9"/>
    </row>
    <row r="10" spans="1:21" x14ac:dyDescent="0.25">
      <c r="A10" s="9"/>
      <c r="B10" t="s">
        <v>48</v>
      </c>
      <c r="C10" s="47" t="s">
        <v>393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1.4999999999999999E-2</v>
      </c>
      <c r="P10" s="37">
        <v>1.6E-2</v>
      </c>
      <c r="Q10" s="65">
        <v>6.4999999999999997E-3</v>
      </c>
      <c r="R10" s="65">
        <v>0.02</v>
      </c>
      <c r="S10" s="65">
        <v>1.0500000000000001E-2</v>
      </c>
      <c r="T10" s="65">
        <v>2.2499999999999999E-2</v>
      </c>
      <c r="U10" s="9"/>
    </row>
    <row r="11" spans="1:21" x14ac:dyDescent="0.25">
      <c r="A11" s="9"/>
      <c r="B11" t="s">
        <v>65</v>
      </c>
      <c r="C11" s="87" t="s">
        <v>393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1" x14ac:dyDescent="0.25">
      <c r="A12" s="9"/>
      <c r="B12" t="s">
        <v>49</v>
      </c>
      <c r="C12" s="87" t="s">
        <v>393</v>
      </c>
      <c r="D12" s="6"/>
      <c r="E12" s="70">
        <v>1.0000000000000001E-5</v>
      </c>
      <c r="F12" s="69">
        <v>2E-3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393</v>
      </c>
      <c r="D13" s="23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1.4999999999999999E-2</v>
      </c>
      <c r="P15" s="42">
        <f t="shared" si="5"/>
        <v>1.6E-2</v>
      </c>
      <c r="Q15" s="42">
        <f t="shared" si="5"/>
        <v>1.2500000000000001E-2</v>
      </c>
      <c r="R15" s="42">
        <f t="shared" si="5"/>
        <v>0.02</v>
      </c>
      <c r="S15" s="42">
        <f t="shared" si="5"/>
        <v>1.4999999999999999E-2</v>
      </c>
      <c r="T15" s="42">
        <f t="shared" si="5"/>
        <v>2.2499999999999999E-2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1.55E-2</v>
      </c>
      <c r="P17" s="68"/>
      <c r="Q17" s="67">
        <v>1.95E-2</v>
      </c>
      <c r="R17" s="67">
        <v>2.1100000000000001E-2</v>
      </c>
      <c r="S17" s="67">
        <v>2.1600000000000001E-2</v>
      </c>
      <c r="T17" s="67">
        <v>2.4799999999999999E-2</v>
      </c>
    </row>
    <row r="18" spans="1:20" x14ac:dyDescent="0.25">
      <c r="B18" t="s">
        <v>362</v>
      </c>
      <c r="C18" s="68">
        <v>1.0500000000000001E-2</v>
      </c>
      <c r="D18" s="16"/>
      <c r="E18" s="64">
        <v>1.15E-2</v>
      </c>
      <c r="F18" s="37" t="s">
        <v>4</v>
      </c>
      <c r="G18" s="16"/>
      <c r="H18" s="37">
        <v>8.5000000000000006E-3</v>
      </c>
      <c r="I18" s="37">
        <v>8.9999999999999993E-3</v>
      </c>
      <c r="J18" s="37">
        <v>9.4999999999999998E-3</v>
      </c>
      <c r="K18" s="37">
        <v>1.0500000000000001E-2</v>
      </c>
      <c r="L18" s="37">
        <v>1.15E-2</v>
      </c>
      <c r="M18" s="37">
        <v>1.2E-2</v>
      </c>
      <c r="N18" s="16"/>
      <c r="O18" s="67">
        <v>1.55E-2</v>
      </c>
      <c r="P18" s="68"/>
      <c r="Q18" s="67">
        <v>1.95E-2</v>
      </c>
      <c r="R18" s="67">
        <v>2.1100000000000001E-2</v>
      </c>
      <c r="S18" s="67">
        <v>2.1600000000000001E-2</v>
      </c>
      <c r="T18" s="67">
        <v>2.4799999999999999E-2</v>
      </c>
    </row>
    <row r="19" spans="1:20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1.7100000000000001E-2</v>
      </c>
      <c r="P20" s="67" t="s">
        <v>4</v>
      </c>
      <c r="Q20" s="67">
        <v>2.1999999999999999E-2</v>
      </c>
      <c r="R20" s="67">
        <v>2.35E-2</v>
      </c>
      <c r="S20" s="67">
        <v>2.41E-2</v>
      </c>
      <c r="T20" s="67">
        <v>2.7099999999999999E-2</v>
      </c>
    </row>
    <row r="21" spans="1:20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1.0999999999999999E-2</v>
      </c>
      <c r="P21" s="67" t="s">
        <v>4</v>
      </c>
      <c r="Q21" s="67">
        <v>1.2500000000000001E-2</v>
      </c>
      <c r="R21" s="67">
        <v>1.4E-2</v>
      </c>
      <c r="S21" s="67">
        <v>1.6500000000000001E-2</v>
      </c>
      <c r="T21" s="67">
        <v>2.5000000000000001E-2</v>
      </c>
    </row>
    <row r="22" spans="1:20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70">
        <v>8.9999999999999993E-3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37">
        <v>5.0000000000000001E-3</v>
      </c>
      <c r="K23" s="68" t="s">
        <v>4</v>
      </c>
      <c r="L23" s="68">
        <v>5.0000000000000001E-3</v>
      </c>
      <c r="M23" s="68">
        <v>5.0000000000000001E-3</v>
      </c>
      <c r="N23" s="76"/>
      <c r="O23" s="68">
        <v>1.2999999999999999E-2</v>
      </c>
      <c r="P23" s="68">
        <v>1.4999999999999999E-2</v>
      </c>
      <c r="Q23" s="68">
        <v>1.2999999999999999E-2</v>
      </c>
      <c r="R23" s="68">
        <v>1.7999999999999999E-2</v>
      </c>
      <c r="S23" s="68">
        <v>1.4999999999999999E-2</v>
      </c>
      <c r="T23" s="68">
        <v>0.02</v>
      </c>
    </row>
    <row r="24" spans="1:20" x14ac:dyDescent="0.25">
      <c r="B24" t="s">
        <v>21</v>
      </c>
      <c r="C24" s="70">
        <v>8.9999999999999993E-3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1.49E-2</v>
      </c>
      <c r="P24" s="67" t="s">
        <v>4</v>
      </c>
      <c r="Q24" s="67">
        <v>1.29E-2</v>
      </c>
      <c r="R24" s="67">
        <v>1.7299999999999999E-2</v>
      </c>
      <c r="S24" s="67">
        <v>1.49E-2</v>
      </c>
      <c r="T24" s="67">
        <v>2.2800000000000001E-2</v>
      </c>
    </row>
    <row r="25" spans="1:20" x14ac:dyDescent="0.25">
      <c r="B25" t="s">
        <v>23</v>
      </c>
      <c r="C25" s="68" t="s">
        <v>391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2.0500000000000001E-2</v>
      </c>
      <c r="R25" s="67">
        <v>2.2499999999999999E-2</v>
      </c>
      <c r="S25" s="67">
        <v>2.35E-2</v>
      </c>
      <c r="T25" s="67">
        <v>2.5000000000000001E-2</v>
      </c>
    </row>
    <row r="26" spans="1:20" x14ac:dyDescent="0.25">
      <c r="A26" s="9" t="s">
        <v>24</v>
      </c>
      <c r="C26" s="71"/>
      <c r="D26" s="71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1.15E-2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1.95E-2</v>
      </c>
      <c r="P27" s="42">
        <f t="shared" si="7"/>
        <v>1.4999999999999999E-2</v>
      </c>
      <c r="Q27" s="42">
        <f t="shared" si="7"/>
        <v>2.1999999999999999E-2</v>
      </c>
      <c r="R27" s="42">
        <f t="shared" si="7"/>
        <v>2.35E-2</v>
      </c>
      <c r="S27" s="42">
        <f t="shared" si="7"/>
        <v>2.41E-2</v>
      </c>
      <c r="T27" s="42">
        <f t="shared" si="7"/>
        <v>2.7099999999999999E-2</v>
      </c>
    </row>
    <row r="28" spans="1:20" x14ac:dyDescent="0.25">
      <c r="A28" s="9"/>
    </row>
    <row r="29" spans="1:20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1.9E-2</v>
      </c>
      <c r="P29" s="68" t="s">
        <v>4</v>
      </c>
      <c r="Q29" s="67">
        <v>2.1999999999999999E-2</v>
      </c>
      <c r="R29" s="67">
        <v>2.2499999999999999E-2</v>
      </c>
      <c r="S29" s="67">
        <v>2.5000000000000001E-2</v>
      </c>
      <c r="T29" s="67">
        <v>2.5499999999999998E-2</v>
      </c>
    </row>
    <row r="30" spans="1:20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1.9E-2</v>
      </c>
      <c r="P30" s="68" t="s">
        <v>4</v>
      </c>
      <c r="Q30" s="67">
        <v>2.1000000000000001E-2</v>
      </c>
      <c r="R30" s="67">
        <v>2.2499999999999999E-2</v>
      </c>
      <c r="S30" s="67">
        <v>2.4E-2</v>
      </c>
      <c r="T30" s="67">
        <v>2.5499999999999998E-2</v>
      </c>
    </row>
    <row r="31" spans="1:20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1.7999999999999999E-2</v>
      </c>
      <c r="P31" s="68" t="s">
        <v>4</v>
      </c>
      <c r="Q31" s="68">
        <v>0.02</v>
      </c>
      <c r="R31" s="68">
        <v>2.1499999999999998E-2</v>
      </c>
      <c r="S31" s="68">
        <v>2.3E-2</v>
      </c>
      <c r="T31" s="68">
        <v>2.4500000000000001E-2</v>
      </c>
    </row>
    <row r="32" spans="1:20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1.9E-2</v>
      </c>
      <c r="P32" s="68"/>
      <c r="Q32" s="69">
        <v>2.1000000000000001E-2</v>
      </c>
      <c r="R32" s="69">
        <v>2.2499999999999999E-2</v>
      </c>
      <c r="S32" s="69">
        <v>2.4E-2</v>
      </c>
      <c r="T32" s="69">
        <v>2.5499999999999998E-2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1.9E-2</v>
      </c>
      <c r="P33" s="68"/>
      <c r="Q33" s="68">
        <v>2.1000000000000001E-2</v>
      </c>
      <c r="R33" s="68">
        <v>2.2499999999999999E-2</v>
      </c>
      <c r="S33" s="68">
        <v>2.4E-2</v>
      </c>
      <c r="T33" s="68">
        <v>2.5499999999999998E-2</v>
      </c>
    </row>
    <row r="34" spans="1:21" x14ac:dyDescent="0.25">
      <c r="B34" t="s">
        <v>36</v>
      </c>
      <c r="C34" s="68">
        <v>1.7999999999999999E-2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1.7999999999999999E-2</v>
      </c>
      <c r="P34" s="68" t="s">
        <v>4</v>
      </c>
      <c r="Q34" s="67">
        <v>0.02</v>
      </c>
      <c r="R34" s="67">
        <v>2.1499999999999998E-2</v>
      </c>
      <c r="S34" s="67">
        <v>2.3E-2</v>
      </c>
      <c r="T34" s="67">
        <v>2.4500000000000001E-2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1.7999999999999999E-2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1.9E-2</v>
      </c>
      <c r="P36" s="42" t="s">
        <v>4</v>
      </c>
      <c r="Q36" s="42">
        <f>MAX(Q29:Q34)</f>
        <v>2.1999999999999999E-2</v>
      </c>
      <c r="R36" s="42">
        <f>MAX(R29:R34)</f>
        <v>2.2499999999999999E-2</v>
      </c>
      <c r="S36" s="42">
        <f>MAX(S29:S34)</f>
        <v>2.5000000000000001E-2</v>
      </c>
      <c r="T36" s="42">
        <f>MAX(T29:T34)</f>
        <v>2.5499999999999998E-2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1.4999999999999999E-2</v>
      </c>
      <c r="D38" s="12"/>
      <c r="E38" s="83">
        <v>7.4999999999999997E-3</v>
      </c>
      <c r="F38" s="80">
        <v>9.4999999999999998E-3</v>
      </c>
      <c r="G38" s="12"/>
      <c r="H38" s="80">
        <v>8.0000000000000002E-3</v>
      </c>
      <c r="I38" s="80">
        <v>8.9999999999999993E-3</v>
      </c>
      <c r="J38" s="80">
        <v>9.4999999999999998E-3</v>
      </c>
      <c r="K38" s="80">
        <v>0.01</v>
      </c>
      <c r="L38" s="80">
        <v>1.2999999999999999E-2</v>
      </c>
      <c r="M38" s="80">
        <v>1.6E-2</v>
      </c>
      <c r="N38" s="61"/>
      <c r="O38" s="80">
        <v>1.9E-2</v>
      </c>
      <c r="P38" s="80">
        <v>2.1499999999999998E-2</v>
      </c>
      <c r="Q38" s="80">
        <v>2.2499999999999999E-2</v>
      </c>
      <c r="R38" s="80">
        <v>2.35E-2</v>
      </c>
      <c r="S38" s="80">
        <v>2.4E-2</v>
      </c>
      <c r="T38" s="80">
        <v>2.7E-2</v>
      </c>
    </row>
    <row r="39" spans="1:21" x14ac:dyDescent="0.25">
      <c r="B39" s="9" t="s">
        <v>392</v>
      </c>
      <c r="C39" s="78">
        <v>1.4999999999999999E-2</v>
      </c>
      <c r="D39" s="12"/>
      <c r="E39" s="83">
        <v>8.0000000000000002E-3</v>
      </c>
      <c r="F39" s="80">
        <v>0.01</v>
      </c>
      <c r="G39" s="12"/>
      <c r="H39" s="80">
        <v>8.5000000000000006E-3</v>
      </c>
      <c r="I39" s="80">
        <v>9.4999999999999998E-3</v>
      </c>
      <c r="J39" s="80">
        <v>0.01</v>
      </c>
      <c r="K39" s="80">
        <v>1.0500000000000001E-2</v>
      </c>
      <c r="L39" s="80">
        <v>1.35E-2</v>
      </c>
      <c r="M39" s="80">
        <v>1.6500000000000001E-2</v>
      </c>
      <c r="N39" s="61"/>
      <c r="O39" s="80">
        <v>1.95E-2</v>
      </c>
      <c r="P39" s="80">
        <v>2.1999999999999999E-2</v>
      </c>
      <c r="Q39" s="80">
        <v>2.3E-2</v>
      </c>
      <c r="R39" s="80">
        <v>2.4E-2</v>
      </c>
      <c r="S39" s="80">
        <v>2.4500000000000001E-2</v>
      </c>
      <c r="T39" s="80">
        <v>2.75E-2</v>
      </c>
    </row>
    <row r="40" spans="1:21" x14ac:dyDescent="0.25">
      <c r="B40" s="9" t="s">
        <v>364</v>
      </c>
      <c r="C40" s="78">
        <v>1.7500000000000002E-2</v>
      </c>
      <c r="D40" s="12"/>
      <c r="E40" s="78">
        <v>1.7500000000000002E-2</v>
      </c>
      <c r="F40" s="78">
        <v>1.8499999999999999E-2</v>
      </c>
      <c r="G40" s="12"/>
      <c r="H40" s="78">
        <v>0.02</v>
      </c>
      <c r="I40" s="78">
        <v>0.02</v>
      </c>
      <c r="J40" s="78">
        <v>2.1000000000000001E-2</v>
      </c>
      <c r="K40" s="78">
        <v>2.1499999999999998E-2</v>
      </c>
      <c r="L40" s="78">
        <v>2.3E-2</v>
      </c>
      <c r="M40" s="78">
        <v>2.4E-2</v>
      </c>
      <c r="N40" s="60"/>
      <c r="O40" s="78">
        <v>2.5000000000000001E-2</v>
      </c>
      <c r="P40" s="78">
        <v>2.5999999999999999E-2</v>
      </c>
      <c r="Q40" s="78">
        <v>2.7E-2</v>
      </c>
      <c r="R40" s="78">
        <v>2.8000000000000001E-2</v>
      </c>
      <c r="S40" s="78">
        <v>2.9000000000000001E-2</v>
      </c>
      <c r="T40" s="78">
        <v>0.03</v>
      </c>
    </row>
    <row r="41" spans="1:21" x14ac:dyDescent="0.25">
      <c r="B41" t="s">
        <v>256</v>
      </c>
    </row>
  </sheetData>
  <customSheetViews>
    <customSheetView guid="{299C277F-2E78-4ADB-B474-2EF796E7CB2F}" fitToPage="1" hiddenRows="1">
      <pane ySplit="2" topLeftCell="A7" activePane="bottomLeft" state="frozen"/>
      <selection pane="bottomLeft"/>
      <pageMargins left="0.25" right="0.25" top="0.75" bottom="0.75" header="0.3" footer="0.3"/>
      <pageSetup scale="72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3135" priority="42" operator="greaterThan">
      <formula>0.0165</formula>
    </cfRule>
  </conditionalFormatting>
  <conditionalFormatting sqref="N23">
    <cfRule type="cellIs" dxfId="3134" priority="41" operator="greaterThan">
      <formula>0.018</formula>
    </cfRule>
  </conditionalFormatting>
  <conditionalFormatting sqref="C22:D22 D24">
    <cfRule type="cellIs" dxfId="3133" priority="40" operator="greaterThan">
      <formula>0.0165</formula>
    </cfRule>
  </conditionalFormatting>
  <conditionalFormatting sqref="G5:G6">
    <cfRule type="cellIs" dxfId="3132" priority="39" operator="greaterThan">
      <formula>0.0165</formula>
    </cfRule>
  </conditionalFormatting>
  <conditionalFormatting sqref="G24">
    <cfRule type="cellIs" dxfId="3131" priority="38" operator="greaterThan">
      <formula>0.0165</formula>
    </cfRule>
  </conditionalFormatting>
  <conditionalFormatting sqref="C8:C13">
    <cfRule type="top10" dxfId="3130" priority="37" rank="1"/>
  </conditionalFormatting>
  <conditionalFormatting sqref="E8:E9 E11:E12">
    <cfRule type="top10" dxfId="3129" priority="36" rank="1"/>
  </conditionalFormatting>
  <conditionalFormatting sqref="H8:H9 H11:H13">
    <cfRule type="top10" dxfId="3128" priority="35" rank="1"/>
  </conditionalFormatting>
  <conditionalFormatting sqref="I8:I9 I11:I13">
    <cfRule type="top10" dxfId="3127" priority="34" rank="1"/>
  </conditionalFormatting>
  <conditionalFormatting sqref="K8:K9 K11:K13">
    <cfRule type="top10" dxfId="3126" priority="33" rank="1"/>
  </conditionalFormatting>
  <conditionalFormatting sqref="L8:L13">
    <cfRule type="top10" dxfId="3125" priority="32" rank="1"/>
  </conditionalFormatting>
  <conditionalFormatting sqref="M8:M13">
    <cfRule type="top10" dxfId="3124" priority="31" rank="1"/>
  </conditionalFormatting>
  <conditionalFormatting sqref="O8:O13">
    <cfRule type="top10" dxfId="3123" priority="30" rank="1"/>
  </conditionalFormatting>
  <conditionalFormatting sqref="P8:P13">
    <cfRule type="top10" dxfId="3122" priority="29" rank="1"/>
  </conditionalFormatting>
  <conditionalFormatting sqref="Q8:Q13">
    <cfRule type="top10" dxfId="3121" priority="28" rank="1"/>
  </conditionalFormatting>
  <conditionalFormatting sqref="R8:R13">
    <cfRule type="top10" dxfId="3120" priority="27" rank="1"/>
  </conditionalFormatting>
  <conditionalFormatting sqref="S8:S13">
    <cfRule type="top10" dxfId="3119" priority="26" rank="1"/>
  </conditionalFormatting>
  <conditionalFormatting sqref="T8:T13">
    <cfRule type="top10" dxfId="3118" priority="25" rank="1"/>
  </conditionalFormatting>
  <conditionalFormatting sqref="H17:H25">
    <cfRule type="top10" dxfId="3117" priority="24" rank="1"/>
  </conditionalFormatting>
  <conditionalFormatting sqref="I17:I25">
    <cfRule type="top10" dxfId="3116" priority="23" rank="1"/>
  </conditionalFormatting>
  <conditionalFormatting sqref="J17:J22 J24:J25">
    <cfRule type="top10" dxfId="3115" priority="22" rank="1"/>
  </conditionalFormatting>
  <conditionalFormatting sqref="K17:K25">
    <cfRule type="top10" dxfId="3114" priority="21" rank="1"/>
  </conditionalFormatting>
  <conditionalFormatting sqref="L17:L25">
    <cfRule type="top10" dxfId="3113" priority="20" rank="1"/>
  </conditionalFormatting>
  <conditionalFormatting sqref="M17:M25">
    <cfRule type="top10" dxfId="3112" priority="19" rank="1"/>
  </conditionalFormatting>
  <conditionalFormatting sqref="C17:C25">
    <cfRule type="top10" dxfId="3111" priority="18" rank="1"/>
  </conditionalFormatting>
  <conditionalFormatting sqref="C29:C34">
    <cfRule type="top10" dxfId="3110" priority="17" rank="1"/>
  </conditionalFormatting>
  <conditionalFormatting sqref="E17:E25">
    <cfRule type="top10" dxfId="3109" priority="16" rank="1"/>
  </conditionalFormatting>
  <conditionalFormatting sqref="F17:F25">
    <cfRule type="top10" dxfId="3108" priority="15" rank="1"/>
  </conditionalFormatting>
  <conditionalFormatting sqref="F8:F13">
    <cfRule type="top10" dxfId="3107" priority="14" rank="1"/>
  </conditionalFormatting>
  <conditionalFormatting sqref="O29:O34">
    <cfRule type="top10" dxfId="3106" priority="13" rank="1"/>
  </conditionalFormatting>
  <conditionalFormatting sqref="Q29:Q34">
    <cfRule type="top10" dxfId="3105" priority="12" rank="1"/>
  </conditionalFormatting>
  <conditionalFormatting sqref="R29:R34">
    <cfRule type="top10" dxfId="3104" priority="8" rank="1"/>
    <cfRule type="top10" dxfId="3103" priority="11" rank="1"/>
  </conditionalFormatting>
  <conditionalFormatting sqref="S29:S34">
    <cfRule type="top10" dxfId="3102" priority="10" rank="1"/>
  </conditionalFormatting>
  <conditionalFormatting sqref="T29:T34">
    <cfRule type="top10" dxfId="3101" priority="9" rank="1"/>
  </conditionalFormatting>
  <conditionalFormatting sqref="H10">
    <cfRule type="top10" dxfId="3100" priority="7" rank="1"/>
  </conditionalFormatting>
  <conditionalFormatting sqref="O17:O25">
    <cfRule type="top10" dxfId="3099" priority="6" percent="1" rank="10"/>
  </conditionalFormatting>
  <conditionalFormatting sqref="P17:P25">
    <cfRule type="top10" dxfId="3098" priority="5" percent="1" rank="10"/>
  </conditionalFormatting>
  <conditionalFormatting sqref="Q17:Q25">
    <cfRule type="top10" dxfId="3097" priority="4" percent="1" rank="10"/>
  </conditionalFormatting>
  <conditionalFormatting sqref="R17:R25">
    <cfRule type="top10" dxfId="3096" priority="3" percent="1" rank="10"/>
  </conditionalFormatting>
  <conditionalFormatting sqref="S17:S25">
    <cfRule type="top10" dxfId="3095" priority="2" percent="1" rank="10"/>
  </conditionalFormatting>
  <conditionalFormatting sqref="T17:T25">
    <cfRule type="top10" dxfId="3094" priority="1" percent="1" rank="10"/>
  </conditionalFormatting>
  <pageMargins left="0.25" right="0.25" top="0.75" bottom="0.75" header="0.3" footer="0.3"/>
  <pageSetup scale="72" fitToHeight="0" orientation="landscape" r:id="rId2"/>
  <legacyDrawing r:id="rId3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U41"/>
  <sheetViews>
    <sheetView zoomScaleNormal="100" workbookViewId="0">
      <pane ySplit="2" topLeftCell="A3" activePane="bottomLeft" state="frozen"/>
      <selection pane="bottomLeft" activeCell="A7" sqref="A7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1.4999999999999999E-2</v>
      </c>
      <c r="P4" s="78">
        <f t="shared" si="1"/>
        <v>1.6E-2</v>
      </c>
      <c r="Q4" s="78">
        <f t="shared" si="1"/>
        <v>1.2500000000000001E-2</v>
      </c>
      <c r="R4" s="78">
        <f t="shared" si="1"/>
        <v>0.02</v>
      </c>
      <c r="S4" s="78">
        <f t="shared" si="1"/>
        <v>1.4999999999999999E-2</v>
      </c>
      <c r="T4" s="78">
        <f t="shared" si="1"/>
        <v>2.2499999999999999E-2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1.5E-3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4.0000000000000001E-3</v>
      </c>
      <c r="N5" s="81"/>
      <c r="O5" s="80">
        <f t="shared" ref="O5:T5" si="3">MEDIAN(O8:O13)</f>
        <v>9.4999999999999998E-3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1.2500000000000001E-2</v>
      </c>
      <c r="S5" s="80">
        <f t="shared" si="3"/>
        <v>1.2750000000000001E-2</v>
      </c>
      <c r="T5" s="80">
        <f t="shared" si="3"/>
        <v>1.6E-2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396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1.4999999999999999E-2</v>
      </c>
      <c r="P9" s="37">
        <v>1.6E-2</v>
      </c>
      <c r="Q9" s="65">
        <v>8.9999999999999993E-3</v>
      </c>
      <c r="R9" s="65">
        <v>1.0500000000000001E-2</v>
      </c>
      <c r="S9" s="65">
        <v>1.0999999999999999E-2</v>
      </c>
      <c r="T9" s="65">
        <v>2.1999999999999999E-2</v>
      </c>
      <c r="U9" s="9"/>
    </row>
    <row r="10" spans="1:21" x14ac:dyDescent="0.25">
      <c r="A10" s="9"/>
      <c r="B10" t="s">
        <v>48</v>
      </c>
      <c r="C10" s="47" t="s">
        <v>393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1.4999999999999999E-2</v>
      </c>
      <c r="P10" s="37">
        <v>1.6E-2</v>
      </c>
      <c r="Q10" s="65">
        <v>6.4999999999999997E-3</v>
      </c>
      <c r="R10" s="65">
        <v>0.02</v>
      </c>
      <c r="S10" s="65">
        <v>1.0500000000000001E-2</v>
      </c>
      <c r="T10" s="65">
        <v>2.2499999999999999E-2</v>
      </c>
      <c r="U10" s="9"/>
    </row>
    <row r="11" spans="1:21" x14ac:dyDescent="0.25">
      <c r="A11" s="9"/>
      <c r="B11" t="s">
        <v>65</v>
      </c>
      <c r="C11" s="87" t="s">
        <v>393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1.15E-2</v>
      </c>
      <c r="S11" s="87">
        <v>1.2999999999999999E-2</v>
      </c>
      <c r="T11" s="87">
        <v>1.6E-2</v>
      </c>
      <c r="U11" s="92"/>
    </row>
    <row r="12" spans="1:21" x14ac:dyDescent="0.25">
      <c r="A12" s="9"/>
      <c r="B12" t="s">
        <v>49</v>
      </c>
      <c r="C12" s="87" t="s">
        <v>393</v>
      </c>
      <c r="D12" s="6"/>
      <c r="E12" s="70">
        <v>1.0000000000000001E-5</v>
      </c>
      <c r="F12" s="69">
        <v>2E-3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393</v>
      </c>
      <c r="D13" s="23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1.4999999999999999E-2</v>
      </c>
      <c r="P15" s="42">
        <f t="shared" si="5"/>
        <v>1.6E-2</v>
      </c>
      <c r="Q15" s="42">
        <f t="shared" si="5"/>
        <v>1.2500000000000001E-2</v>
      </c>
      <c r="R15" s="42">
        <f t="shared" si="5"/>
        <v>0.02</v>
      </c>
      <c r="S15" s="42">
        <f t="shared" si="5"/>
        <v>1.4999999999999999E-2</v>
      </c>
      <c r="T15" s="42">
        <f t="shared" si="5"/>
        <v>2.2499999999999999E-2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1.55E-2</v>
      </c>
      <c r="P17" s="68"/>
      <c r="Q17" s="67">
        <v>1.95E-2</v>
      </c>
      <c r="R17" s="67">
        <v>2.07E-2</v>
      </c>
      <c r="S17" s="67">
        <v>2.1499999999999998E-2</v>
      </c>
      <c r="T17" s="67">
        <v>1.46E-2</v>
      </c>
    </row>
    <row r="18" spans="1:20" x14ac:dyDescent="0.25">
      <c r="B18" t="s">
        <v>362</v>
      </c>
      <c r="C18" s="68">
        <v>1.0500000000000001E-2</v>
      </c>
      <c r="D18" s="16"/>
      <c r="E18" s="64">
        <v>1.15E-2</v>
      </c>
      <c r="F18" s="37" t="s">
        <v>4</v>
      </c>
      <c r="G18" s="16"/>
      <c r="H18" s="37">
        <v>8.5000000000000006E-3</v>
      </c>
      <c r="I18" s="37">
        <v>8.9999999999999993E-3</v>
      </c>
      <c r="J18" s="37">
        <v>9.4999999999999998E-3</v>
      </c>
      <c r="K18" s="37">
        <v>1.0500000000000001E-2</v>
      </c>
      <c r="L18" s="37">
        <v>1.15E-2</v>
      </c>
      <c r="M18" s="37">
        <v>1.2E-2</v>
      </c>
      <c r="N18" s="16"/>
      <c r="O18" s="67">
        <v>1.55E-2</v>
      </c>
      <c r="P18" s="68"/>
      <c r="Q18" s="67">
        <v>1.95E-2</v>
      </c>
      <c r="R18" s="67">
        <v>2.07E-2</v>
      </c>
      <c r="S18" s="67">
        <v>2.1499999999999998E-2</v>
      </c>
      <c r="T18" s="67">
        <v>1.46E-2</v>
      </c>
    </row>
    <row r="19" spans="1:20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1.6500000000000001E-2</v>
      </c>
      <c r="P20" s="67" t="s">
        <v>4</v>
      </c>
      <c r="Q20" s="67">
        <v>1.9E-2</v>
      </c>
      <c r="R20" s="67">
        <v>2.3E-2</v>
      </c>
      <c r="S20" s="67">
        <v>2.3699999999999999E-2</v>
      </c>
      <c r="T20" s="67">
        <v>2.7E-2</v>
      </c>
    </row>
    <row r="21" spans="1:20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1.0999999999999999E-2</v>
      </c>
      <c r="P21" s="67" t="s">
        <v>4</v>
      </c>
      <c r="Q21" s="67">
        <v>1.2500000000000001E-2</v>
      </c>
      <c r="R21" s="67">
        <v>1.4E-2</v>
      </c>
      <c r="S21" s="67">
        <v>1.6500000000000001E-2</v>
      </c>
      <c r="T21" s="67">
        <v>2.5000000000000001E-2</v>
      </c>
    </row>
    <row r="22" spans="1:20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70">
        <v>8.9999999999999993E-3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37">
        <v>5.0000000000000001E-3</v>
      </c>
      <c r="K23" s="68" t="s">
        <v>4</v>
      </c>
      <c r="L23" s="68">
        <v>5.0000000000000001E-3</v>
      </c>
      <c r="M23" s="68">
        <v>5.0000000000000001E-3</v>
      </c>
      <c r="N23" s="76"/>
      <c r="O23" s="68">
        <v>1.2999999999999999E-2</v>
      </c>
      <c r="P23" s="68">
        <v>1.4999999999999999E-2</v>
      </c>
      <c r="Q23" s="68">
        <v>1.2999999999999999E-2</v>
      </c>
      <c r="R23" s="68">
        <v>1.7999999999999999E-2</v>
      </c>
      <c r="S23" s="68">
        <v>1.4999999999999999E-2</v>
      </c>
      <c r="T23" s="68">
        <v>0.02</v>
      </c>
    </row>
    <row r="24" spans="1:20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1.49E-2</v>
      </c>
      <c r="P24" s="67" t="s">
        <v>4</v>
      </c>
      <c r="Q24" s="67">
        <v>1.29E-2</v>
      </c>
      <c r="R24" s="67">
        <v>1.7299999999999999E-2</v>
      </c>
      <c r="S24" s="67">
        <v>1.49E-2</v>
      </c>
      <c r="T24" s="67">
        <v>2.23E-2</v>
      </c>
    </row>
    <row r="25" spans="1:20" x14ac:dyDescent="0.25">
      <c r="B25" t="s">
        <v>23</v>
      </c>
      <c r="C25" s="68" t="s">
        <v>391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2.0500000000000001E-2</v>
      </c>
      <c r="R25" s="67">
        <v>2.2499999999999999E-2</v>
      </c>
      <c r="S25" s="67">
        <v>2.35E-2</v>
      </c>
      <c r="T25" s="67">
        <v>2.5000000000000001E-2</v>
      </c>
    </row>
    <row r="26" spans="1:20" x14ac:dyDescent="0.25">
      <c r="A26" s="9" t="s">
        <v>24</v>
      </c>
      <c r="C26" s="71"/>
      <c r="D26" s="71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1.15E-2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1.95E-2</v>
      </c>
      <c r="P27" s="42">
        <f t="shared" si="7"/>
        <v>1.4999999999999999E-2</v>
      </c>
      <c r="Q27" s="42">
        <f t="shared" si="7"/>
        <v>2.0500000000000001E-2</v>
      </c>
      <c r="R27" s="42">
        <f t="shared" si="7"/>
        <v>2.3E-2</v>
      </c>
      <c r="S27" s="42">
        <f t="shared" si="7"/>
        <v>2.3699999999999999E-2</v>
      </c>
      <c r="T27" s="42">
        <f t="shared" si="7"/>
        <v>2.7E-2</v>
      </c>
    </row>
    <row r="28" spans="1:20" x14ac:dyDescent="0.25">
      <c r="A28" s="9"/>
    </row>
    <row r="29" spans="1:20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1.9E-2</v>
      </c>
      <c r="P29" s="68" t="s">
        <v>4</v>
      </c>
      <c r="Q29" s="67">
        <v>2.1999999999999999E-2</v>
      </c>
      <c r="R29" s="67">
        <v>2.2499999999999999E-2</v>
      </c>
      <c r="S29" s="67">
        <v>2.5000000000000001E-2</v>
      </c>
      <c r="T29" s="67">
        <v>2.5499999999999998E-2</v>
      </c>
    </row>
    <row r="30" spans="1:20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1.9E-2</v>
      </c>
      <c r="P30" s="68" t="s">
        <v>4</v>
      </c>
      <c r="Q30" s="67">
        <v>2.1000000000000001E-2</v>
      </c>
      <c r="R30" s="67">
        <v>2.2499999999999999E-2</v>
      </c>
      <c r="S30" s="67">
        <v>2.4E-2</v>
      </c>
      <c r="T30" s="67">
        <v>2.5499999999999998E-2</v>
      </c>
    </row>
    <row r="31" spans="1:20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1.7999999999999999E-2</v>
      </c>
      <c r="P31" s="68" t="s">
        <v>4</v>
      </c>
      <c r="Q31" s="68">
        <v>0.02</v>
      </c>
      <c r="R31" s="68">
        <v>2.1499999999999998E-2</v>
      </c>
      <c r="S31" s="68">
        <v>2.3E-2</v>
      </c>
      <c r="T31" s="68">
        <v>2.4500000000000001E-2</v>
      </c>
    </row>
    <row r="32" spans="1:20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1.9E-2</v>
      </c>
      <c r="P32" s="68"/>
      <c r="Q32" s="69">
        <v>2.1000000000000001E-2</v>
      </c>
      <c r="R32" s="69">
        <v>2.2499999999999999E-2</v>
      </c>
      <c r="S32" s="69">
        <v>2.4E-2</v>
      </c>
      <c r="T32" s="69">
        <v>2.5499999999999998E-2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1.9E-2</v>
      </c>
      <c r="P33" s="68"/>
      <c r="Q33" s="68">
        <v>2.1000000000000001E-2</v>
      </c>
      <c r="R33" s="68">
        <v>2.2499999999999999E-2</v>
      </c>
      <c r="S33" s="68">
        <v>2.4E-2</v>
      </c>
      <c r="T33" s="68">
        <v>2.5499999999999998E-2</v>
      </c>
    </row>
    <row r="34" spans="1:21" x14ac:dyDescent="0.25">
      <c r="B34" t="s">
        <v>36</v>
      </c>
      <c r="C34" s="68">
        <v>1.7999999999999999E-2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1.7999999999999999E-2</v>
      </c>
      <c r="P34" s="68" t="s">
        <v>4</v>
      </c>
      <c r="Q34" s="67">
        <v>0.02</v>
      </c>
      <c r="R34" s="67">
        <v>2.1499999999999998E-2</v>
      </c>
      <c r="S34" s="67">
        <v>2.3E-2</v>
      </c>
      <c r="T34" s="67">
        <v>2.4500000000000001E-2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1.7999999999999999E-2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1.9E-2</v>
      </c>
      <c r="P36" s="42" t="s">
        <v>4</v>
      </c>
      <c r="Q36" s="42">
        <f>MAX(Q29:Q34)</f>
        <v>2.1999999999999999E-2</v>
      </c>
      <c r="R36" s="42">
        <f>MAX(R29:R34)</f>
        <v>2.2499999999999999E-2</v>
      </c>
      <c r="S36" s="42">
        <f>MAX(S29:S34)</f>
        <v>2.5000000000000001E-2</v>
      </c>
      <c r="T36" s="42">
        <f>MAX(T29:T34)</f>
        <v>2.5499999999999998E-2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1.4999999999999999E-2</v>
      </c>
      <c r="D38" s="12"/>
      <c r="E38" s="83">
        <v>7.4999999999999997E-3</v>
      </c>
      <c r="F38" s="80">
        <v>9.4999999999999998E-3</v>
      </c>
      <c r="G38" s="12"/>
      <c r="H38" s="80">
        <v>8.0000000000000002E-3</v>
      </c>
      <c r="I38" s="80">
        <v>8.9999999999999993E-3</v>
      </c>
      <c r="J38" s="80">
        <v>9.4999999999999998E-3</v>
      </c>
      <c r="K38" s="80">
        <v>0.01</v>
      </c>
      <c r="L38" s="80">
        <v>1.2999999999999999E-2</v>
      </c>
      <c r="M38" s="80">
        <v>1.6E-2</v>
      </c>
      <c r="N38" s="61"/>
      <c r="O38" s="80">
        <v>2.1499999999999998E-2</v>
      </c>
      <c r="P38" s="80">
        <v>2.2499999999999999E-2</v>
      </c>
      <c r="Q38" s="80">
        <v>2.35E-2</v>
      </c>
      <c r="R38" s="80">
        <v>2.4500000000000001E-2</v>
      </c>
      <c r="S38" s="80">
        <v>2.5000000000000001E-2</v>
      </c>
      <c r="T38" s="80">
        <v>2.7E-2</v>
      </c>
    </row>
    <row r="39" spans="1:21" x14ac:dyDescent="0.25">
      <c r="B39" s="9" t="s">
        <v>392</v>
      </c>
      <c r="C39" s="78">
        <v>1.4999999999999999E-2</v>
      </c>
      <c r="D39" s="12"/>
      <c r="E39" s="83">
        <v>8.0000000000000002E-3</v>
      </c>
      <c r="F39" s="80">
        <v>0.01</v>
      </c>
      <c r="G39" s="12"/>
      <c r="H39" s="80">
        <v>8.5000000000000006E-3</v>
      </c>
      <c r="I39" s="80">
        <v>9.4999999999999998E-3</v>
      </c>
      <c r="J39" s="80">
        <v>0.01</v>
      </c>
      <c r="K39" s="80">
        <v>1.0500000000000001E-2</v>
      </c>
      <c r="L39" s="80">
        <v>1.35E-2</v>
      </c>
      <c r="M39" s="80">
        <v>1.6500000000000001E-2</v>
      </c>
      <c r="N39" s="61"/>
      <c r="O39" s="80">
        <v>2.1999999999999999E-2</v>
      </c>
      <c r="P39" s="80">
        <v>2.3E-2</v>
      </c>
      <c r="Q39" s="80">
        <v>2.4E-2</v>
      </c>
      <c r="R39" s="80">
        <v>2.5000000000000001E-2</v>
      </c>
      <c r="S39" s="80">
        <v>2.5499999999999998E-2</v>
      </c>
      <c r="T39" s="80">
        <v>2.75E-2</v>
      </c>
    </row>
    <row r="40" spans="1:21" x14ac:dyDescent="0.25">
      <c r="B40" s="9" t="s">
        <v>364</v>
      </c>
      <c r="C40" s="78">
        <v>1.7500000000000002E-2</v>
      </c>
      <c r="D40" s="12"/>
      <c r="E40" s="78">
        <v>1.7500000000000002E-2</v>
      </c>
      <c r="F40" s="78">
        <v>1.8499999999999999E-2</v>
      </c>
      <c r="G40" s="12"/>
      <c r="H40" s="78">
        <v>0.02</v>
      </c>
      <c r="I40" s="78">
        <v>0.02</v>
      </c>
      <c r="J40" s="78">
        <v>2.1000000000000001E-2</v>
      </c>
      <c r="K40" s="78">
        <v>2.1499999999999998E-2</v>
      </c>
      <c r="L40" s="78">
        <v>2.3E-2</v>
      </c>
      <c r="M40" s="78">
        <v>2.4E-2</v>
      </c>
      <c r="N40" s="60"/>
      <c r="O40" s="78">
        <v>2.5000000000000001E-2</v>
      </c>
      <c r="P40" s="78">
        <v>2.5999999999999999E-2</v>
      </c>
      <c r="Q40" s="78">
        <v>2.7E-2</v>
      </c>
      <c r="R40" s="78">
        <v>2.8000000000000001E-2</v>
      </c>
      <c r="S40" s="78">
        <v>2.9000000000000001E-2</v>
      </c>
      <c r="T40" s="78">
        <v>0.03</v>
      </c>
    </row>
    <row r="41" spans="1:21" x14ac:dyDescent="0.25">
      <c r="B41" t="s">
        <v>256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A7" sqref="A7"/>
      <pageMargins left="0.25" right="0.25" top="0.75" bottom="0.75" header="0.3" footer="0.3"/>
      <pageSetup scale="72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3093" priority="42" operator="greaterThan">
      <formula>0.0165</formula>
    </cfRule>
  </conditionalFormatting>
  <conditionalFormatting sqref="N23">
    <cfRule type="cellIs" dxfId="3092" priority="41" operator="greaterThan">
      <formula>0.018</formula>
    </cfRule>
  </conditionalFormatting>
  <conditionalFormatting sqref="C22:D22 D24">
    <cfRule type="cellIs" dxfId="3091" priority="40" operator="greaterThan">
      <formula>0.0165</formula>
    </cfRule>
  </conditionalFormatting>
  <conditionalFormatting sqref="G5:G6">
    <cfRule type="cellIs" dxfId="3090" priority="39" operator="greaterThan">
      <formula>0.0165</formula>
    </cfRule>
  </conditionalFormatting>
  <conditionalFormatting sqref="G24">
    <cfRule type="cellIs" dxfId="3089" priority="38" operator="greaterThan">
      <formula>0.0165</formula>
    </cfRule>
  </conditionalFormatting>
  <conditionalFormatting sqref="C8:C13">
    <cfRule type="top10" dxfId="3088" priority="37" rank="1"/>
  </conditionalFormatting>
  <conditionalFormatting sqref="E8:E9 E11:E12">
    <cfRule type="top10" dxfId="3087" priority="36" rank="1"/>
  </conditionalFormatting>
  <conditionalFormatting sqref="H8:H9 H11:H13">
    <cfRule type="top10" dxfId="3086" priority="35" rank="1"/>
  </conditionalFormatting>
  <conditionalFormatting sqref="I8:I9 I11:I13">
    <cfRule type="top10" dxfId="3085" priority="34" rank="1"/>
  </conditionalFormatting>
  <conditionalFormatting sqref="K8:K9 K11:K13">
    <cfRule type="top10" dxfId="3084" priority="33" rank="1"/>
  </conditionalFormatting>
  <conditionalFormatting sqref="L8:L13">
    <cfRule type="top10" dxfId="3083" priority="32" rank="1"/>
  </conditionalFormatting>
  <conditionalFormatting sqref="M8:M13">
    <cfRule type="top10" dxfId="3082" priority="31" rank="1"/>
  </conditionalFormatting>
  <conditionalFormatting sqref="O8:O13">
    <cfRule type="top10" dxfId="3081" priority="30" rank="1"/>
  </conditionalFormatting>
  <conditionalFormatting sqref="P8:P13">
    <cfRule type="top10" dxfId="3080" priority="29" rank="1"/>
  </conditionalFormatting>
  <conditionalFormatting sqref="Q8:Q13">
    <cfRule type="top10" dxfId="3079" priority="28" rank="1"/>
  </conditionalFormatting>
  <conditionalFormatting sqref="R8:R13">
    <cfRule type="top10" dxfId="3078" priority="27" rank="1"/>
  </conditionalFormatting>
  <conditionalFormatting sqref="S8:S13">
    <cfRule type="top10" dxfId="3077" priority="26" rank="1"/>
  </conditionalFormatting>
  <conditionalFormatting sqref="T8:T13">
    <cfRule type="top10" dxfId="3076" priority="25" rank="1"/>
  </conditionalFormatting>
  <conditionalFormatting sqref="H17:H25">
    <cfRule type="top10" dxfId="3075" priority="24" rank="1"/>
  </conditionalFormatting>
  <conditionalFormatting sqref="I17:I25">
    <cfRule type="top10" dxfId="3074" priority="23" rank="1"/>
  </conditionalFormatting>
  <conditionalFormatting sqref="J17:J22 J24:J25">
    <cfRule type="top10" dxfId="3073" priority="22" rank="1"/>
  </conditionalFormatting>
  <conditionalFormatting sqref="K17:K25">
    <cfRule type="top10" dxfId="3072" priority="21" rank="1"/>
  </conditionalFormatting>
  <conditionalFormatting sqref="L17:L25">
    <cfRule type="top10" dxfId="3071" priority="20" rank="1"/>
  </conditionalFormatting>
  <conditionalFormatting sqref="M17:M25">
    <cfRule type="top10" dxfId="3070" priority="19" rank="1"/>
  </conditionalFormatting>
  <conditionalFormatting sqref="C17:C25">
    <cfRule type="top10" dxfId="3069" priority="18" rank="1"/>
  </conditionalFormatting>
  <conditionalFormatting sqref="C29:C34">
    <cfRule type="top10" dxfId="3068" priority="17" rank="1"/>
  </conditionalFormatting>
  <conditionalFormatting sqref="E17:E25">
    <cfRule type="top10" dxfId="3067" priority="16" rank="1"/>
  </conditionalFormatting>
  <conditionalFormatting sqref="F17:F25">
    <cfRule type="top10" dxfId="3066" priority="15" rank="1"/>
  </conditionalFormatting>
  <conditionalFormatting sqref="F8:F13">
    <cfRule type="top10" dxfId="3065" priority="14" rank="1"/>
  </conditionalFormatting>
  <conditionalFormatting sqref="O29:O34">
    <cfRule type="top10" dxfId="3064" priority="13" rank="1"/>
  </conditionalFormatting>
  <conditionalFormatting sqref="Q29:Q34">
    <cfRule type="top10" dxfId="3063" priority="12" rank="1"/>
  </conditionalFormatting>
  <conditionalFormatting sqref="R29:R34">
    <cfRule type="top10" dxfId="3062" priority="8" rank="1"/>
    <cfRule type="top10" dxfId="3061" priority="11" rank="1"/>
  </conditionalFormatting>
  <conditionalFormatting sqref="S29:S34">
    <cfRule type="top10" dxfId="3060" priority="10" rank="1"/>
  </conditionalFormatting>
  <conditionalFormatting sqref="T29:T34">
    <cfRule type="top10" dxfId="3059" priority="9" rank="1"/>
  </conditionalFormatting>
  <conditionalFormatting sqref="H10">
    <cfRule type="top10" dxfId="3058" priority="7" rank="1"/>
  </conditionalFormatting>
  <conditionalFormatting sqref="O17:O25">
    <cfRule type="top10" dxfId="3057" priority="6" percent="1" rank="10"/>
  </conditionalFormatting>
  <conditionalFormatting sqref="P17:P25">
    <cfRule type="top10" dxfId="3056" priority="5" percent="1" rank="10"/>
  </conditionalFormatting>
  <conditionalFormatting sqref="Q17:Q25">
    <cfRule type="top10" dxfId="3055" priority="4" percent="1" rank="10"/>
  </conditionalFormatting>
  <conditionalFormatting sqref="R17:R25">
    <cfRule type="top10" dxfId="3054" priority="3" percent="1" rank="10"/>
  </conditionalFormatting>
  <conditionalFormatting sqref="S17:S25">
    <cfRule type="top10" dxfId="3053" priority="2" percent="1" rank="10"/>
  </conditionalFormatting>
  <conditionalFormatting sqref="T17:T25">
    <cfRule type="top10" dxfId="3052" priority="1" percent="1" rank="10"/>
  </conditionalFormatting>
  <pageMargins left="0.25" right="0.25" top="0.75" bottom="0.75" header="0.3" footer="0.3"/>
  <pageSetup scale="72" fitToHeight="0" orientation="landscape" r:id="rId2"/>
  <legacyDrawing r:id="rId3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U41"/>
  <sheetViews>
    <sheetView zoomScaleNormal="100" workbookViewId="0">
      <pane ySplit="2" topLeftCell="A3" activePane="bottomLeft" state="frozen"/>
      <selection pane="bottomLeft" activeCell="D32" sqref="D32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1.4999999999999999E-2</v>
      </c>
      <c r="P4" s="78">
        <f t="shared" si="1"/>
        <v>1.6E-2</v>
      </c>
      <c r="Q4" s="78">
        <f t="shared" si="1"/>
        <v>1.2500000000000001E-2</v>
      </c>
      <c r="R4" s="78">
        <f t="shared" si="1"/>
        <v>1.7500000000000002E-2</v>
      </c>
      <c r="S4" s="78">
        <f t="shared" si="1"/>
        <v>1.4999999999999999E-2</v>
      </c>
      <c r="T4" s="78">
        <f t="shared" si="1"/>
        <v>2.1999999999999999E-2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1.5E-3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3.5000000000000001E-3</v>
      </c>
      <c r="L5" s="80">
        <f t="shared" si="2"/>
        <v>4.4999999999999997E-3</v>
      </c>
      <c r="M5" s="80">
        <f t="shared" si="2"/>
        <v>4.0000000000000001E-3</v>
      </c>
      <c r="N5" s="81"/>
      <c r="O5" s="80">
        <f t="shared" ref="O5:T5" si="3">MEDIAN(O8:O13)</f>
        <v>9.4999999999999998E-3</v>
      </c>
      <c r="P5" s="80">
        <f t="shared" si="3"/>
        <v>1.0500000000000001E-2</v>
      </c>
      <c r="Q5" s="80">
        <f t="shared" si="3"/>
        <v>1.025E-2</v>
      </c>
      <c r="R5" s="80">
        <f t="shared" si="3"/>
        <v>1.2500000000000001E-2</v>
      </c>
      <c r="S5" s="80">
        <f t="shared" si="3"/>
        <v>1.2500000000000001E-2</v>
      </c>
      <c r="T5" s="80">
        <f t="shared" si="3"/>
        <v>1.6E-2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396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1.4999999999999999E-2</v>
      </c>
      <c r="P9" s="37">
        <v>1.6E-2</v>
      </c>
      <c r="Q9" s="65">
        <v>8.9999999999999993E-3</v>
      </c>
      <c r="R9" s="65">
        <v>1.0500000000000001E-2</v>
      </c>
      <c r="S9" s="65">
        <v>1.0999999999999999E-2</v>
      </c>
      <c r="T9" s="65">
        <v>2.1999999999999999E-2</v>
      </c>
      <c r="U9" s="9"/>
    </row>
    <row r="10" spans="1:21" x14ac:dyDescent="0.25">
      <c r="A10" s="9"/>
      <c r="B10" t="s">
        <v>48</v>
      </c>
      <c r="C10" s="47" t="s">
        <v>393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1.4999999999999999E-2</v>
      </c>
      <c r="P10" s="37">
        <v>1.4E-2</v>
      </c>
      <c r="Q10" s="65">
        <v>6.4999999999999997E-3</v>
      </c>
      <c r="R10" s="65">
        <v>1.7500000000000002E-2</v>
      </c>
      <c r="S10" s="65">
        <v>1.0500000000000001E-2</v>
      </c>
      <c r="T10" s="65">
        <v>0.02</v>
      </c>
      <c r="U10" s="9"/>
    </row>
    <row r="11" spans="1:21" x14ac:dyDescent="0.25">
      <c r="A11" s="9"/>
      <c r="B11" t="s">
        <v>65</v>
      </c>
      <c r="C11" s="87" t="s">
        <v>393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8.5000000000000006E-3</v>
      </c>
      <c r="P11" s="87">
        <v>9.4999999999999998E-3</v>
      </c>
      <c r="Q11" s="87">
        <v>0.01</v>
      </c>
      <c r="R11" s="87">
        <v>1.15E-2</v>
      </c>
      <c r="S11" s="87">
        <v>1.2500000000000001E-2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393</v>
      </c>
      <c r="D12" s="6"/>
      <c r="E12" s="70">
        <v>1.0000000000000001E-5</v>
      </c>
      <c r="F12" s="69">
        <v>2E-3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393</v>
      </c>
      <c r="D13" s="23"/>
      <c r="E13" s="77">
        <v>5.0000000000000001E-4</v>
      </c>
      <c r="F13" s="77">
        <v>1E-3</v>
      </c>
      <c r="H13" s="65">
        <v>2E-3</v>
      </c>
      <c r="I13" s="65">
        <v>3.0000000000000001E-3</v>
      </c>
      <c r="J13" s="65">
        <v>3.5000000000000001E-3</v>
      </c>
      <c r="K13" s="65">
        <v>4.0000000000000001E-3</v>
      </c>
      <c r="L13" s="65">
        <v>4.4999999999999997E-3</v>
      </c>
      <c r="M13" s="65">
        <v>5.4999999999999997E-3</v>
      </c>
      <c r="N13" s="16"/>
      <c r="O13" s="65">
        <v>0.01</v>
      </c>
      <c r="P13" s="37"/>
      <c r="Q13" s="65">
        <v>1.2500000000000001E-2</v>
      </c>
      <c r="R13" s="65">
        <v>1.35E-2</v>
      </c>
      <c r="S13" s="65">
        <v>1.4999999999999999E-2</v>
      </c>
      <c r="T13" s="65">
        <v>1.6E-2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1.4999999999999999E-2</v>
      </c>
      <c r="P15" s="42">
        <f t="shared" si="5"/>
        <v>1.6E-2</v>
      </c>
      <c r="Q15" s="42">
        <f t="shared" si="5"/>
        <v>1.2500000000000001E-2</v>
      </c>
      <c r="R15" s="42">
        <f t="shared" si="5"/>
        <v>1.7500000000000002E-2</v>
      </c>
      <c r="S15" s="42">
        <f t="shared" si="5"/>
        <v>1.4999999999999999E-2</v>
      </c>
      <c r="T15" s="42">
        <f t="shared" si="5"/>
        <v>2.1999999999999999E-2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1.55E-2</v>
      </c>
      <c r="P17" s="68"/>
      <c r="Q17" s="67">
        <v>1.95E-2</v>
      </c>
      <c r="R17" s="67">
        <v>2.0500000000000001E-2</v>
      </c>
      <c r="S17" s="67">
        <v>2.1000000000000001E-2</v>
      </c>
      <c r="T17" s="67">
        <v>2.35E-2</v>
      </c>
    </row>
    <row r="18" spans="1:20" x14ac:dyDescent="0.25">
      <c r="B18" t="s">
        <v>362</v>
      </c>
      <c r="C18" s="68">
        <v>1.0500000000000001E-2</v>
      </c>
      <c r="D18" s="16"/>
      <c r="E18" s="64">
        <v>1.15E-2</v>
      </c>
      <c r="F18" s="37" t="s">
        <v>4</v>
      </c>
      <c r="G18" s="16"/>
      <c r="H18" s="37">
        <v>8.5000000000000006E-3</v>
      </c>
      <c r="I18" s="37">
        <v>8.9999999999999993E-3</v>
      </c>
      <c r="J18" s="37">
        <v>9.4999999999999998E-3</v>
      </c>
      <c r="K18" s="37">
        <v>1.0500000000000001E-2</v>
      </c>
      <c r="L18" s="37">
        <v>1.15E-2</v>
      </c>
      <c r="M18" s="37">
        <v>1.2E-2</v>
      </c>
      <c r="N18" s="16"/>
      <c r="O18" s="67">
        <v>1.55E-2</v>
      </c>
      <c r="P18" s="68"/>
      <c r="Q18" s="67">
        <v>1.95E-2</v>
      </c>
      <c r="R18" s="67">
        <v>2.0500000000000001E-2</v>
      </c>
      <c r="S18" s="67">
        <v>2.1000000000000001E-2</v>
      </c>
      <c r="T18" s="67">
        <v>2.35E-2</v>
      </c>
    </row>
    <row r="19" spans="1:20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1.6500000000000001E-2</v>
      </c>
      <c r="P20" s="67" t="s">
        <v>4</v>
      </c>
      <c r="Q20" s="67">
        <v>1.8499999999999999E-2</v>
      </c>
      <c r="R20" s="67">
        <v>1.95E-2</v>
      </c>
      <c r="S20" s="67">
        <v>2.1999999999999999E-2</v>
      </c>
      <c r="T20" s="67">
        <v>2.35E-2</v>
      </c>
    </row>
    <row r="21" spans="1:20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1.0999999999999999E-2</v>
      </c>
      <c r="P21" s="67" t="s">
        <v>4</v>
      </c>
      <c r="Q21" s="67">
        <v>1.2500000000000001E-2</v>
      </c>
      <c r="R21" s="67">
        <v>1.4E-2</v>
      </c>
      <c r="S21" s="67">
        <v>1.6500000000000001E-2</v>
      </c>
      <c r="T21" s="67">
        <v>2.5000000000000001E-2</v>
      </c>
    </row>
    <row r="22" spans="1:20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70">
        <v>8.0000000000000002E-3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37">
        <v>5.0000000000000001E-3</v>
      </c>
      <c r="K23" s="68" t="s">
        <v>4</v>
      </c>
      <c r="L23" s="68">
        <v>5.0000000000000001E-3</v>
      </c>
      <c r="M23" s="68">
        <v>5.0000000000000001E-3</v>
      </c>
      <c r="N23" s="76"/>
      <c r="O23" s="68">
        <v>1.2999999999999999E-2</v>
      </c>
      <c r="P23" s="68">
        <v>1.4999999999999999E-2</v>
      </c>
      <c r="Q23" s="68">
        <v>1.2999999999999999E-2</v>
      </c>
      <c r="R23" s="68">
        <v>1.7999999999999999E-2</v>
      </c>
      <c r="S23" s="68">
        <v>1.4999999999999999E-2</v>
      </c>
      <c r="T23" s="68">
        <v>0.02</v>
      </c>
    </row>
    <row r="24" spans="1:20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1.49E-2</v>
      </c>
      <c r="P24" s="67" t="s">
        <v>4</v>
      </c>
      <c r="Q24" s="67">
        <v>1.29E-2</v>
      </c>
      <c r="R24" s="67">
        <v>1.7299999999999999E-2</v>
      </c>
      <c r="S24" s="67">
        <v>1.49E-2</v>
      </c>
      <c r="T24" s="67">
        <v>1.9800000000000002E-2</v>
      </c>
    </row>
    <row r="25" spans="1:20" x14ac:dyDescent="0.25">
      <c r="B25" t="s">
        <v>23</v>
      </c>
      <c r="C25" s="68" t="s">
        <v>391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2.0500000000000001E-2</v>
      </c>
      <c r="R25" s="67">
        <v>2.1000000000000001E-2</v>
      </c>
      <c r="S25" s="67">
        <v>2.1499999999999998E-2</v>
      </c>
      <c r="T25" s="67">
        <v>2.2499999999999999E-2</v>
      </c>
    </row>
    <row r="26" spans="1:20" x14ac:dyDescent="0.25">
      <c r="A26" s="9" t="s">
        <v>24</v>
      </c>
      <c r="C26" s="71"/>
      <c r="D26" s="71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1.15E-2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1.95E-2</v>
      </c>
      <c r="P27" s="42">
        <f t="shared" si="7"/>
        <v>1.4999999999999999E-2</v>
      </c>
      <c r="Q27" s="42">
        <f t="shared" si="7"/>
        <v>2.0500000000000001E-2</v>
      </c>
      <c r="R27" s="42">
        <f t="shared" si="7"/>
        <v>2.1000000000000001E-2</v>
      </c>
      <c r="S27" s="42">
        <f t="shared" si="7"/>
        <v>2.1999999999999999E-2</v>
      </c>
      <c r="T27" s="42">
        <f t="shared" si="7"/>
        <v>2.5000000000000001E-2</v>
      </c>
    </row>
    <row r="28" spans="1:20" x14ac:dyDescent="0.25">
      <c r="A28" s="9"/>
    </row>
    <row r="29" spans="1:20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2.0500000000000001E-2</v>
      </c>
      <c r="R29" s="67">
        <v>2.1499999999999998E-2</v>
      </c>
      <c r="S29" s="67">
        <v>2.3E-2</v>
      </c>
      <c r="T29" s="67">
        <v>2.4500000000000001E-2</v>
      </c>
    </row>
    <row r="30" spans="1:20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2.0500000000000001E-2</v>
      </c>
      <c r="R30" s="67">
        <v>2.1499999999999998E-2</v>
      </c>
      <c r="S30" s="67">
        <v>2.3E-2</v>
      </c>
      <c r="T30" s="67">
        <v>2.4500000000000001E-2</v>
      </c>
    </row>
    <row r="31" spans="1:20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1.95E-2</v>
      </c>
      <c r="R31" s="68">
        <v>2.0500000000000001E-2</v>
      </c>
      <c r="S31" s="68">
        <v>2.1999999999999999E-2</v>
      </c>
      <c r="T31" s="68">
        <v>2.35E-2</v>
      </c>
    </row>
    <row r="32" spans="1:20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2.0500000000000001E-2</v>
      </c>
      <c r="R32" s="69">
        <v>2.1499999999999998E-2</v>
      </c>
      <c r="S32" s="69">
        <v>2.3E-2</v>
      </c>
      <c r="T32" s="69">
        <v>2.4500000000000001E-2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2.0500000000000001E-2</v>
      </c>
      <c r="R33" s="68">
        <v>2.1499999999999998E-2</v>
      </c>
      <c r="S33" s="68">
        <v>2.3E-2</v>
      </c>
      <c r="T33" s="68">
        <v>2.4500000000000001E-2</v>
      </c>
    </row>
    <row r="34" spans="1:21" x14ac:dyDescent="0.25">
      <c r="B34" t="s">
        <v>36</v>
      </c>
      <c r="C34" s="68">
        <v>1.7999999999999999E-2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1.95E-2</v>
      </c>
      <c r="R34" s="67">
        <v>2.0500000000000001E-2</v>
      </c>
      <c r="S34" s="67">
        <v>2.1999999999999999E-2</v>
      </c>
      <c r="T34" s="67">
        <v>2.35E-2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1.7999999999999999E-2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>MAX(Q29:Q34)</f>
        <v>2.0500000000000001E-2</v>
      </c>
      <c r="R36" s="42">
        <f>MAX(R29:R34)</f>
        <v>2.1499999999999998E-2</v>
      </c>
      <c r="S36" s="42">
        <f>MAX(S29:S34)</f>
        <v>2.3E-2</v>
      </c>
      <c r="T36" s="42">
        <f>MAX(T29:T34)</f>
        <v>2.4500000000000001E-2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1.4999999999999999E-2</v>
      </c>
      <c r="D38" s="12"/>
      <c r="E38" s="83">
        <v>8.9999999999999993E-3</v>
      </c>
      <c r="F38" s="80">
        <v>1.0999999999999999E-2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1.2500000000000001E-2</v>
      </c>
      <c r="L38" s="80">
        <v>1.55E-2</v>
      </c>
      <c r="M38" s="80">
        <v>1.8499999999999999E-2</v>
      </c>
      <c r="N38" s="61"/>
      <c r="O38" s="80">
        <v>2.4E-2</v>
      </c>
      <c r="P38" s="80">
        <v>2.5000000000000001E-2</v>
      </c>
      <c r="Q38" s="80">
        <v>2.5999999999999999E-2</v>
      </c>
      <c r="R38" s="80">
        <v>2.6499999999999999E-2</v>
      </c>
      <c r="S38" s="80">
        <v>2.7E-2</v>
      </c>
      <c r="T38" s="80">
        <v>2.8500000000000001E-2</v>
      </c>
    </row>
    <row r="39" spans="1:21" x14ac:dyDescent="0.25">
      <c r="B39" s="9" t="s">
        <v>392</v>
      </c>
      <c r="C39" s="78">
        <v>1.4999999999999999E-2</v>
      </c>
      <c r="D39" s="12"/>
      <c r="E39" s="83">
        <v>9.4999999999999998E-3</v>
      </c>
      <c r="F39" s="80">
        <v>1.15E-2</v>
      </c>
      <c r="G39" s="12"/>
      <c r="H39" s="80">
        <v>0.01</v>
      </c>
      <c r="I39" s="80">
        <v>1.0999999999999999E-2</v>
      </c>
      <c r="J39" s="80">
        <v>1.15E-2</v>
      </c>
      <c r="K39" s="80">
        <v>1.2999999999999999E-2</v>
      </c>
      <c r="L39" s="80">
        <v>1.6E-2</v>
      </c>
      <c r="M39" s="80">
        <v>1.9E-2</v>
      </c>
      <c r="N39" s="61"/>
      <c r="O39" s="80">
        <v>2.4500000000000001E-2</v>
      </c>
      <c r="P39" s="80">
        <v>2.5499999999999998E-2</v>
      </c>
      <c r="Q39" s="80">
        <v>2.6499999999999999E-2</v>
      </c>
      <c r="R39" s="80">
        <v>2.7E-2</v>
      </c>
      <c r="S39" s="80">
        <v>2.75E-2</v>
      </c>
      <c r="T39" s="80">
        <v>2.9000000000000001E-2</v>
      </c>
    </row>
    <row r="40" spans="1:21" x14ac:dyDescent="0.25">
      <c r="B40" s="9" t="s">
        <v>364</v>
      </c>
      <c r="C40" s="78">
        <v>1.7500000000000002E-2</v>
      </c>
      <c r="D40" s="12"/>
      <c r="E40" s="78">
        <v>1.7500000000000002E-2</v>
      </c>
      <c r="F40" s="78">
        <v>1.8499999999999999E-2</v>
      </c>
      <c r="G40" s="12"/>
      <c r="H40" s="78">
        <v>0.02</v>
      </c>
      <c r="I40" s="78">
        <v>0.02</v>
      </c>
      <c r="J40" s="78">
        <v>2.1000000000000001E-2</v>
      </c>
      <c r="K40" s="78">
        <v>2.1499999999999998E-2</v>
      </c>
      <c r="L40" s="78">
        <v>2.3E-2</v>
      </c>
      <c r="M40" s="78">
        <v>2.4E-2</v>
      </c>
      <c r="N40" s="60"/>
      <c r="O40" s="78">
        <v>2.75E-2</v>
      </c>
      <c r="P40" s="78">
        <v>2.8500000000000001E-2</v>
      </c>
      <c r="Q40" s="78">
        <v>2.9499999999999998E-2</v>
      </c>
      <c r="R40" s="78">
        <v>3.0499999999999999E-2</v>
      </c>
      <c r="S40" s="78">
        <v>3.15E-2</v>
      </c>
      <c r="T40" s="78">
        <v>3.2500000000000001E-2</v>
      </c>
    </row>
    <row r="41" spans="1:21" x14ac:dyDescent="0.25">
      <c r="B41" t="s">
        <v>256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D32" sqref="D32"/>
      <pageMargins left="0.25" right="0.25" top="0.75" bottom="0.75" header="0.3" footer="0.3"/>
      <pageSetup scale="72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3051" priority="44" operator="greaterThan">
      <formula>0.0165</formula>
    </cfRule>
  </conditionalFormatting>
  <conditionalFormatting sqref="N23">
    <cfRule type="cellIs" dxfId="3050" priority="43" operator="greaterThan">
      <formula>0.018</formula>
    </cfRule>
  </conditionalFormatting>
  <conditionalFormatting sqref="C22:D22 D24">
    <cfRule type="cellIs" dxfId="3049" priority="42" operator="greaterThan">
      <formula>0.0165</formula>
    </cfRule>
  </conditionalFormatting>
  <conditionalFormatting sqref="G5:G6">
    <cfRule type="cellIs" dxfId="3048" priority="41" operator="greaterThan">
      <formula>0.0165</formula>
    </cfRule>
  </conditionalFormatting>
  <conditionalFormatting sqref="G24">
    <cfRule type="cellIs" dxfId="3047" priority="40" operator="greaterThan">
      <formula>0.0165</formula>
    </cfRule>
  </conditionalFormatting>
  <conditionalFormatting sqref="C8:C13">
    <cfRule type="top10" dxfId="3046" priority="39" rank="1"/>
  </conditionalFormatting>
  <conditionalFormatting sqref="E8:E9 E11:E12">
    <cfRule type="top10" dxfId="3045" priority="38" rank="1"/>
  </conditionalFormatting>
  <conditionalFormatting sqref="H8:H9 H11:H13">
    <cfRule type="top10" dxfId="3044" priority="37" rank="1"/>
  </conditionalFormatting>
  <conditionalFormatting sqref="I8:I9 I11:I13">
    <cfRule type="top10" dxfId="3043" priority="36" rank="1"/>
  </conditionalFormatting>
  <conditionalFormatting sqref="K8:K9 K11:K13">
    <cfRule type="top10" dxfId="3042" priority="35" rank="1"/>
  </conditionalFormatting>
  <conditionalFormatting sqref="L8:L13">
    <cfRule type="top10" dxfId="3041" priority="34" rank="1"/>
  </conditionalFormatting>
  <conditionalFormatting sqref="M8:M13">
    <cfRule type="top10" dxfId="3040" priority="33" rank="1"/>
  </conditionalFormatting>
  <conditionalFormatting sqref="O8:O13">
    <cfRule type="top10" dxfId="3039" priority="32" rank="1"/>
  </conditionalFormatting>
  <conditionalFormatting sqref="P8:P13">
    <cfRule type="top10" dxfId="3038" priority="31" rank="1"/>
  </conditionalFormatting>
  <conditionalFormatting sqref="Q8:Q13">
    <cfRule type="top10" dxfId="3037" priority="30" rank="1"/>
  </conditionalFormatting>
  <conditionalFormatting sqref="R8:R13">
    <cfRule type="top10" dxfId="3036" priority="29" rank="1"/>
  </conditionalFormatting>
  <conditionalFormatting sqref="S8:S13">
    <cfRule type="top10" dxfId="3035" priority="28" rank="1"/>
  </conditionalFormatting>
  <conditionalFormatting sqref="T8:T13">
    <cfRule type="top10" dxfId="3034" priority="27" rank="1"/>
  </conditionalFormatting>
  <conditionalFormatting sqref="H17:H25">
    <cfRule type="top10" dxfId="3033" priority="26" rank="1"/>
  </conditionalFormatting>
  <conditionalFormatting sqref="I17:I25">
    <cfRule type="top10" dxfId="3032" priority="25" rank="1"/>
  </conditionalFormatting>
  <conditionalFormatting sqref="J17:J22 J24:J25">
    <cfRule type="top10" dxfId="3031" priority="24" rank="1"/>
  </conditionalFormatting>
  <conditionalFormatting sqref="K17:K25">
    <cfRule type="top10" dxfId="3030" priority="23" rank="1"/>
  </conditionalFormatting>
  <conditionalFormatting sqref="L17:L25">
    <cfRule type="top10" dxfId="3029" priority="22" rank="1"/>
  </conditionalFormatting>
  <conditionalFormatting sqref="M17:M25">
    <cfRule type="top10" dxfId="3028" priority="21" rank="1"/>
  </conditionalFormatting>
  <conditionalFormatting sqref="C17:C25">
    <cfRule type="top10" dxfId="3027" priority="20" rank="1"/>
  </conditionalFormatting>
  <conditionalFormatting sqref="C29:C34">
    <cfRule type="top10" dxfId="3026" priority="19" rank="1"/>
  </conditionalFormatting>
  <conditionalFormatting sqref="E17:E25">
    <cfRule type="top10" dxfId="3025" priority="18" rank="1"/>
  </conditionalFormatting>
  <conditionalFormatting sqref="F17:F25">
    <cfRule type="top10" dxfId="3024" priority="17" rank="1"/>
  </conditionalFormatting>
  <conditionalFormatting sqref="F8:F13">
    <cfRule type="top10" dxfId="3023" priority="16" rank="1"/>
  </conditionalFormatting>
  <conditionalFormatting sqref="O29:O34">
    <cfRule type="top10" dxfId="3022" priority="15" rank="1"/>
  </conditionalFormatting>
  <conditionalFormatting sqref="Q29:Q34">
    <cfRule type="top10" dxfId="3021" priority="14" rank="1"/>
  </conditionalFormatting>
  <conditionalFormatting sqref="R29:R34">
    <cfRule type="top10" dxfId="3020" priority="10" rank="1"/>
    <cfRule type="top10" dxfId="3019" priority="13" rank="1"/>
  </conditionalFormatting>
  <conditionalFormatting sqref="S29:S34">
    <cfRule type="top10" dxfId="3018" priority="12" rank="1"/>
  </conditionalFormatting>
  <conditionalFormatting sqref="T29:T34">
    <cfRule type="top10" dxfId="3017" priority="11" rank="1"/>
  </conditionalFormatting>
  <conditionalFormatting sqref="H10">
    <cfRule type="top10" dxfId="3016" priority="9" rank="1"/>
  </conditionalFormatting>
  <conditionalFormatting sqref="O17:O25">
    <cfRule type="top10" dxfId="3015" priority="8" percent="1" rank="10"/>
  </conditionalFormatting>
  <conditionalFormatting sqref="P17:P25">
    <cfRule type="top10" dxfId="3014" priority="7" percent="1" rank="10"/>
  </conditionalFormatting>
  <conditionalFormatting sqref="Q17:Q25">
    <cfRule type="top10" dxfId="3013" priority="6" percent="1" rank="10"/>
  </conditionalFormatting>
  <conditionalFormatting sqref="R17:R25">
    <cfRule type="top10" dxfId="3012" priority="5" percent="1" rank="10"/>
  </conditionalFormatting>
  <conditionalFormatting sqref="S17:S25">
    <cfRule type="top10" dxfId="3011" priority="4" percent="1" rank="10"/>
  </conditionalFormatting>
  <conditionalFormatting sqref="T17:T25">
    <cfRule type="top10" dxfId="3010" priority="3" percent="1" rank="10"/>
  </conditionalFormatting>
  <pageMargins left="0.25" right="0.25" top="0.75" bottom="0.75" header="0.3" footer="0.3"/>
  <pageSetup scale="72" fitToHeight="0" orientation="landscape" r:id="rId2"/>
  <legacyDrawing r:id="rId3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U41"/>
  <sheetViews>
    <sheetView zoomScaleNormal="100" workbookViewId="0">
      <pane ySplit="2" topLeftCell="A3" activePane="bottomLeft" state="frozen"/>
      <selection pane="bottomLeft" activeCell="C9" sqref="C9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1.4999999999999999E-2</v>
      </c>
      <c r="P4" s="78">
        <f t="shared" si="1"/>
        <v>1.4500000000000001E-2</v>
      </c>
      <c r="Q4" s="78">
        <f t="shared" si="1"/>
        <v>1.55E-2</v>
      </c>
      <c r="R4" s="78">
        <f t="shared" si="1"/>
        <v>1.7500000000000002E-2</v>
      </c>
      <c r="S4" s="78">
        <f t="shared" si="1"/>
        <v>1.4999999999999999E-2</v>
      </c>
      <c r="T4" s="78">
        <f t="shared" si="1"/>
        <v>0.02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1.5E-3</v>
      </c>
      <c r="G5" s="79"/>
      <c r="H5" s="80">
        <f t="shared" ref="H5:M5" si="2">MEDIAN(H8:H13)</f>
        <v>1.5E-3</v>
      </c>
      <c r="I5" s="80">
        <f t="shared" si="2"/>
        <v>1.5E-3</v>
      </c>
      <c r="J5" s="80">
        <f t="shared" si="2"/>
        <v>2.5000000000000001E-3</v>
      </c>
      <c r="K5" s="80">
        <f t="shared" si="2"/>
        <v>3.0000000000000001E-3</v>
      </c>
      <c r="L5" s="80">
        <f t="shared" si="2"/>
        <v>4.0000000000000001E-3</v>
      </c>
      <c r="M5" s="80">
        <f t="shared" si="2"/>
        <v>4.0000000000000001E-3</v>
      </c>
      <c r="N5" s="81"/>
      <c r="O5" s="80">
        <f t="shared" ref="O5:T5" si="3">MEDIAN(O8:O13)</f>
        <v>8.7500000000000008E-3</v>
      </c>
      <c r="P5" s="80">
        <f t="shared" si="3"/>
        <v>1.0500000000000001E-2</v>
      </c>
      <c r="Q5" s="80">
        <f t="shared" si="3"/>
        <v>1.025E-2</v>
      </c>
      <c r="R5" s="80">
        <f t="shared" si="3"/>
        <v>1.2500000000000001E-2</v>
      </c>
      <c r="S5" s="80">
        <f t="shared" si="3"/>
        <v>1.175E-2</v>
      </c>
      <c r="T5" s="80">
        <f t="shared" si="3"/>
        <v>1.55E-2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389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1.35E-2</v>
      </c>
      <c r="P9" s="37">
        <v>1.4500000000000001E-2</v>
      </c>
      <c r="Q9" s="65">
        <v>1.55E-2</v>
      </c>
      <c r="R9" s="65">
        <v>1.7500000000000002E-2</v>
      </c>
      <c r="S9" s="65">
        <v>1.0999999999999999E-2</v>
      </c>
      <c r="T9" s="65">
        <v>0.02</v>
      </c>
      <c r="U9" s="9"/>
    </row>
    <row r="10" spans="1:21" x14ac:dyDescent="0.25">
      <c r="A10" s="9"/>
      <c r="B10" t="s">
        <v>48</v>
      </c>
      <c r="C10" s="47" t="s">
        <v>386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1.4999999999999999E-2</v>
      </c>
      <c r="P10" s="37">
        <v>1.4E-2</v>
      </c>
      <c r="Q10" s="65">
        <v>6.4999999999999997E-3</v>
      </c>
      <c r="R10" s="65">
        <v>1.7500000000000002E-2</v>
      </c>
      <c r="S10" s="65">
        <v>1.0500000000000001E-2</v>
      </c>
      <c r="T10" s="65">
        <v>0.02</v>
      </c>
      <c r="U10" s="9"/>
    </row>
    <row r="11" spans="1:21" x14ac:dyDescent="0.25">
      <c r="A11" s="9"/>
      <c r="B11" t="s">
        <v>65</v>
      </c>
      <c r="C11" s="87" t="s">
        <v>393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8.5000000000000006E-3</v>
      </c>
      <c r="P11" s="87">
        <v>9.4999999999999998E-3</v>
      </c>
      <c r="Q11" s="87">
        <v>0.01</v>
      </c>
      <c r="R11" s="87">
        <v>1.15E-2</v>
      </c>
      <c r="S11" s="87">
        <v>1.2500000000000001E-2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386</v>
      </c>
      <c r="D12" s="6"/>
      <c r="E12" s="70">
        <v>1.0000000000000001E-5</v>
      </c>
      <c r="F12" s="69">
        <v>2E-3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386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/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1.4999999999999999E-2</v>
      </c>
      <c r="P15" s="42">
        <f t="shared" si="5"/>
        <v>1.4500000000000001E-2</v>
      </c>
      <c r="Q15" s="42">
        <f t="shared" si="5"/>
        <v>1.55E-2</v>
      </c>
      <c r="R15" s="42">
        <f t="shared" si="5"/>
        <v>1.7500000000000002E-2</v>
      </c>
      <c r="S15" s="42">
        <f t="shared" si="5"/>
        <v>1.4999999999999999E-2</v>
      </c>
      <c r="T15" s="42">
        <f t="shared" si="5"/>
        <v>0.02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1.55E-2</v>
      </c>
      <c r="P17" s="68"/>
      <c r="Q17" s="67">
        <v>1.95E-2</v>
      </c>
      <c r="R17" s="67">
        <v>2.0500000000000001E-2</v>
      </c>
      <c r="S17" s="67">
        <v>2.1000000000000001E-2</v>
      </c>
      <c r="T17" s="67">
        <v>2.3E-2</v>
      </c>
    </row>
    <row r="18" spans="1:20" x14ac:dyDescent="0.25">
      <c r="B18" t="s">
        <v>362</v>
      </c>
      <c r="C18" s="68">
        <v>1.0500000000000001E-2</v>
      </c>
      <c r="D18" s="16"/>
      <c r="E18" s="64">
        <v>1.15E-2</v>
      </c>
      <c r="F18" s="37" t="s">
        <v>4</v>
      </c>
      <c r="G18" s="16"/>
      <c r="H18" s="37">
        <v>8.5000000000000006E-3</v>
      </c>
      <c r="I18" s="37">
        <v>8.9999999999999993E-3</v>
      </c>
      <c r="J18" s="37">
        <v>9.4999999999999998E-3</v>
      </c>
      <c r="K18" s="37">
        <v>1.0500000000000001E-2</v>
      </c>
      <c r="L18" s="37">
        <v>1.15E-2</v>
      </c>
      <c r="M18" s="37">
        <v>1.2E-2</v>
      </c>
      <c r="N18" s="16"/>
      <c r="O18" s="67">
        <v>1.55E-2</v>
      </c>
      <c r="P18" s="68"/>
      <c r="Q18" s="67">
        <v>1.95E-2</v>
      </c>
      <c r="R18" s="67">
        <v>2.0500000000000001E-2</v>
      </c>
      <c r="S18" s="67">
        <v>2.1000000000000001E-2</v>
      </c>
      <c r="T18" s="67">
        <v>2.3E-2</v>
      </c>
    </row>
    <row r="19" spans="1:20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1.6500000000000001E-2</v>
      </c>
      <c r="P20" s="67" t="s">
        <v>4</v>
      </c>
      <c r="Q20" s="67">
        <v>1.8499999999999999E-2</v>
      </c>
      <c r="R20" s="67">
        <v>1.95E-2</v>
      </c>
      <c r="S20" s="67">
        <v>2.1999999999999999E-2</v>
      </c>
      <c r="T20" s="67">
        <v>2.35E-2</v>
      </c>
    </row>
    <row r="21" spans="1:20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1.0999999999999999E-2</v>
      </c>
      <c r="P21" s="67" t="s">
        <v>4</v>
      </c>
      <c r="Q21" s="67">
        <v>1.2500000000000001E-2</v>
      </c>
      <c r="R21" s="67">
        <v>1.4E-2</v>
      </c>
      <c r="S21" s="67">
        <v>1.6500000000000001E-2</v>
      </c>
      <c r="T21" s="67">
        <v>2.5000000000000001E-2</v>
      </c>
    </row>
    <row r="22" spans="1:20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70">
        <v>8.0000000000000002E-3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5.0000000000000001E-3</v>
      </c>
      <c r="K23" s="68" t="s">
        <v>4</v>
      </c>
      <c r="L23" s="68">
        <v>5.0000000000000001E-3</v>
      </c>
      <c r="M23" s="68">
        <v>5.0000000000000001E-3</v>
      </c>
      <c r="N23" s="76"/>
      <c r="O23" s="68">
        <v>1.2999999999999999E-2</v>
      </c>
      <c r="P23" s="68">
        <v>1.4999999999999999E-2</v>
      </c>
      <c r="Q23" s="68">
        <v>1.2999999999999999E-2</v>
      </c>
      <c r="R23" s="68">
        <v>1.7999999999999999E-2</v>
      </c>
      <c r="S23" s="68">
        <v>1.4999999999999999E-2</v>
      </c>
      <c r="T23" s="68">
        <v>0.02</v>
      </c>
    </row>
    <row r="24" spans="1:20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1.49E-2</v>
      </c>
      <c r="P24" s="67" t="s">
        <v>4</v>
      </c>
      <c r="Q24" s="67">
        <v>1.29E-2</v>
      </c>
      <c r="R24" s="67">
        <v>1.7299999999999999E-2</v>
      </c>
      <c r="S24" s="67">
        <v>1.49E-2</v>
      </c>
      <c r="T24" s="67">
        <v>1.9800000000000002E-2</v>
      </c>
    </row>
    <row r="25" spans="1:20" x14ac:dyDescent="0.25">
      <c r="B25" t="s">
        <v>23</v>
      </c>
      <c r="C25" s="68" t="s">
        <v>391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2.0500000000000001E-2</v>
      </c>
      <c r="R25" s="67">
        <v>2.1000000000000001E-2</v>
      </c>
      <c r="S25" s="67">
        <v>2.1499999999999998E-2</v>
      </c>
      <c r="T25" s="67">
        <v>2.2499999999999999E-2</v>
      </c>
    </row>
    <row r="26" spans="1:20" x14ac:dyDescent="0.25">
      <c r="A26" s="9" t="s">
        <v>24</v>
      </c>
      <c r="C26" s="71"/>
      <c r="D26" s="71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1.15E-2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1.95E-2</v>
      </c>
      <c r="P27" s="42">
        <f t="shared" si="7"/>
        <v>1.4999999999999999E-2</v>
      </c>
      <c r="Q27" s="42">
        <f t="shared" si="7"/>
        <v>2.0500000000000001E-2</v>
      </c>
      <c r="R27" s="42">
        <f t="shared" si="7"/>
        <v>2.1000000000000001E-2</v>
      </c>
      <c r="S27" s="42">
        <f t="shared" si="7"/>
        <v>2.1999999999999999E-2</v>
      </c>
      <c r="T27" s="42">
        <f t="shared" si="7"/>
        <v>2.5000000000000001E-2</v>
      </c>
    </row>
    <row r="28" spans="1:20" x14ac:dyDescent="0.25">
      <c r="A28" s="9"/>
    </row>
    <row r="29" spans="1:20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1.95E-2</v>
      </c>
      <c r="R29" s="67">
        <v>2.1000000000000001E-2</v>
      </c>
      <c r="S29" s="67">
        <v>2.1999999999999999E-2</v>
      </c>
      <c r="T29" s="67">
        <v>2.4500000000000001E-2</v>
      </c>
    </row>
    <row r="30" spans="1:20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2.0500000000000001E-2</v>
      </c>
      <c r="R30" s="67">
        <v>2.1499999999999998E-2</v>
      </c>
      <c r="S30" s="67">
        <v>2.3E-2</v>
      </c>
      <c r="T30" s="67">
        <v>2.4500000000000001E-2</v>
      </c>
    </row>
    <row r="31" spans="1:20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1.95E-2</v>
      </c>
      <c r="R31" s="68">
        <v>2.0500000000000001E-2</v>
      </c>
      <c r="S31" s="68">
        <v>2.1999999999999999E-2</v>
      </c>
      <c r="T31" s="68">
        <v>2.35E-2</v>
      </c>
    </row>
    <row r="32" spans="1:20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2.0500000000000001E-2</v>
      </c>
      <c r="R32" s="69">
        <v>2.1499999999999998E-2</v>
      </c>
      <c r="S32" s="69">
        <v>2.3E-2</v>
      </c>
      <c r="T32" s="69">
        <v>2.4500000000000001E-2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2.0500000000000001E-2</v>
      </c>
      <c r="R33" s="68">
        <v>2.1499999999999998E-2</v>
      </c>
      <c r="S33" s="68">
        <v>2.3E-2</v>
      </c>
      <c r="T33" s="68">
        <v>2.4500000000000001E-2</v>
      </c>
    </row>
    <row r="34" spans="1:21" x14ac:dyDescent="0.25">
      <c r="B34" t="s">
        <v>36</v>
      </c>
      <c r="C34" s="68">
        <v>1.7999999999999999E-2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1.95E-2</v>
      </c>
      <c r="R34" s="67">
        <v>2.0500000000000001E-2</v>
      </c>
      <c r="S34" s="67">
        <v>2.1999999999999999E-2</v>
      </c>
      <c r="T34" s="67">
        <v>2.35E-2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1.7999999999999999E-2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>MAX(Q29:Q34)</f>
        <v>2.0500000000000001E-2</v>
      </c>
      <c r="R36" s="42">
        <f>MAX(R29:R34)</f>
        <v>2.1499999999999998E-2</v>
      </c>
      <c r="S36" s="42">
        <f>MAX(S29:S34)</f>
        <v>2.3E-2</v>
      </c>
      <c r="T36" s="42">
        <f>MAX(T29:T34)</f>
        <v>2.4500000000000001E-2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1.4999999999999999E-2</v>
      </c>
      <c r="D38" s="12"/>
      <c r="E38" s="83">
        <v>8.9999999999999993E-3</v>
      </c>
      <c r="F38" s="80">
        <v>1.0999999999999999E-2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1.2500000000000001E-2</v>
      </c>
      <c r="L38" s="80">
        <v>1.55E-2</v>
      </c>
      <c r="M38" s="80">
        <v>1.8499999999999999E-2</v>
      </c>
      <c r="N38" s="61"/>
      <c r="O38" s="80">
        <v>2.5000000000000001E-2</v>
      </c>
      <c r="P38" s="80">
        <v>2.5999999999999999E-2</v>
      </c>
      <c r="Q38" s="80">
        <v>2.7E-2</v>
      </c>
      <c r="R38" s="80">
        <v>2.75E-2</v>
      </c>
      <c r="S38" s="80">
        <v>2.8000000000000001E-2</v>
      </c>
      <c r="T38" s="80">
        <v>2.9499999999999998E-2</v>
      </c>
    </row>
    <row r="39" spans="1:21" x14ac:dyDescent="0.25">
      <c r="B39" s="9" t="s">
        <v>392</v>
      </c>
      <c r="C39" s="78">
        <v>1.4999999999999999E-2</v>
      </c>
      <c r="D39" s="12"/>
      <c r="E39" s="83">
        <v>9.4999999999999998E-3</v>
      </c>
      <c r="F39" s="80">
        <v>1.15E-2</v>
      </c>
      <c r="G39" s="12"/>
      <c r="H39" s="80">
        <v>0.01</v>
      </c>
      <c r="I39" s="80">
        <v>1.0999999999999999E-2</v>
      </c>
      <c r="J39" s="80">
        <v>1.15E-2</v>
      </c>
      <c r="K39" s="80">
        <v>1.2999999999999999E-2</v>
      </c>
      <c r="L39" s="80">
        <v>1.6E-2</v>
      </c>
      <c r="M39" s="80">
        <v>1.9E-2</v>
      </c>
      <c r="N39" s="61"/>
      <c r="O39" s="80">
        <v>2.5499999999999998E-2</v>
      </c>
      <c r="P39" s="80">
        <v>2.6499999999999999E-2</v>
      </c>
      <c r="Q39" s="80">
        <v>2.75E-2</v>
      </c>
      <c r="R39" s="80">
        <v>2.8000000000000001E-2</v>
      </c>
      <c r="S39" s="80">
        <v>2.8500000000000001E-2</v>
      </c>
      <c r="T39" s="80">
        <v>0.03</v>
      </c>
    </row>
    <row r="40" spans="1:21" x14ac:dyDescent="0.25">
      <c r="B40" s="9" t="s">
        <v>364</v>
      </c>
      <c r="C40" s="78">
        <v>1.7500000000000002E-2</v>
      </c>
      <c r="D40" s="12"/>
      <c r="E40" s="78">
        <v>1.7500000000000002E-2</v>
      </c>
      <c r="F40" s="78">
        <v>1.8499999999999999E-2</v>
      </c>
      <c r="G40" s="12"/>
      <c r="H40" s="78">
        <v>0.02</v>
      </c>
      <c r="I40" s="78">
        <v>0.02</v>
      </c>
      <c r="J40" s="78">
        <v>2.1000000000000001E-2</v>
      </c>
      <c r="K40" s="78">
        <v>2.1499999999999998E-2</v>
      </c>
      <c r="L40" s="78">
        <v>2.3E-2</v>
      </c>
      <c r="M40" s="78">
        <v>2.4E-2</v>
      </c>
      <c r="N40" s="60"/>
      <c r="O40" s="78">
        <v>2.75E-2</v>
      </c>
      <c r="P40" s="78">
        <v>2.8500000000000001E-2</v>
      </c>
      <c r="Q40" s="78">
        <v>2.9499999999999998E-2</v>
      </c>
      <c r="R40" s="78">
        <v>3.0499999999999999E-2</v>
      </c>
      <c r="S40" s="78">
        <v>3.15E-2</v>
      </c>
      <c r="T40" s="78">
        <v>3.2500000000000001E-2</v>
      </c>
    </row>
    <row r="41" spans="1:21" x14ac:dyDescent="0.25">
      <c r="B41" t="s">
        <v>256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C9" sqref="C9"/>
      <pageMargins left="0.25" right="0.25" top="0.75" bottom="0.75" header="0.3" footer="0.3"/>
      <pageSetup scale="72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3009" priority="42" operator="greaterThan">
      <formula>0.0165</formula>
    </cfRule>
  </conditionalFormatting>
  <conditionalFormatting sqref="N23">
    <cfRule type="cellIs" dxfId="3008" priority="41" operator="greaterThan">
      <formula>0.018</formula>
    </cfRule>
  </conditionalFormatting>
  <conditionalFormatting sqref="C22:D22 D24">
    <cfRule type="cellIs" dxfId="3007" priority="40" operator="greaterThan">
      <formula>0.0165</formula>
    </cfRule>
  </conditionalFormatting>
  <conditionalFormatting sqref="G5:G6">
    <cfRule type="cellIs" dxfId="3006" priority="39" operator="greaterThan">
      <formula>0.0165</formula>
    </cfRule>
  </conditionalFormatting>
  <conditionalFormatting sqref="G24">
    <cfRule type="cellIs" dxfId="3005" priority="38" operator="greaterThan">
      <formula>0.0165</formula>
    </cfRule>
  </conditionalFormatting>
  <conditionalFormatting sqref="C8:C13">
    <cfRule type="top10" dxfId="3004" priority="37" rank="1"/>
  </conditionalFormatting>
  <conditionalFormatting sqref="E8:E9 E11:E12">
    <cfRule type="top10" dxfId="3003" priority="36" rank="1"/>
  </conditionalFormatting>
  <conditionalFormatting sqref="H8:H9 H11:H13">
    <cfRule type="top10" dxfId="3002" priority="35" rank="1"/>
  </conditionalFormatting>
  <conditionalFormatting sqref="I8:I9 I11:I13">
    <cfRule type="top10" dxfId="3001" priority="34" rank="1"/>
  </conditionalFormatting>
  <conditionalFormatting sqref="K8:K9 K11:K13">
    <cfRule type="top10" dxfId="3000" priority="33" rank="1"/>
  </conditionalFormatting>
  <conditionalFormatting sqref="L8:L13">
    <cfRule type="top10" dxfId="2999" priority="32" rank="1"/>
  </conditionalFormatting>
  <conditionalFormatting sqref="M8:M13">
    <cfRule type="top10" dxfId="2998" priority="31" rank="1"/>
  </conditionalFormatting>
  <conditionalFormatting sqref="O8:O13">
    <cfRule type="top10" dxfId="2997" priority="30" rank="1"/>
  </conditionalFormatting>
  <conditionalFormatting sqref="P8:P13">
    <cfRule type="top10" dxfId="2996" priority="29" rank="1"/>
  </conditionalFormatting>
  <conditionalFormatting sqref="Q8:Q13">
    <cfRule type="top10" dxfId="2995" priority="28" rank="1"/>
  </conditionalFormatting>
  <conditionalFormatting sqref="R8:R13">
    <cfRule type="top10" dxfId="2994" priority="27" rank="1"/>
  </conditionalFormatting>
  <conditionalFormatting sqref="S8:S13">
    <cfRule type="top10" dxfId="2993" priority="26" rank="1"/>
  </conditionalFormatting>
  <conditionalFormatting sqref="T8:T13">
    <cfRule type="top10" dxfId="2992" priority="25" rank="1"/>
  </conditionalFormatting>
  <conditionalFormatting sqref="H17:H25">
    <cfRule type="top10" dxfId="2991" priority="24" rank="1"/>
  </conditionalFormatting>
  <conditionalFormatting sqref="I17:I25">
    <cfRule type="top10" dxfId="2990" priority="23" rank="1"/>
  </conditionalFormatting>
  <conditionalFormatting sqref="J17:J25">
    <cfRule type="top10" dxfId="2989" priority="22" rank="1"/>
  </conditionalFormatting>
  <conditionalFormatting sqref="K17:K25">
    <cfRule type="top10" dxfId="2988" priority="21" rank="1"/>
  </conditionalFormatting>
  <conditionalFormatting sqref="L17:L25">
    <cfRule type="top10" dxfId="2987" priority="20" rank="1"/>
  </conditionalFormatting>
  <conditionalFormatting sqref="M17:M25">
    <cfRule type="top10" dxfId="2986" priority="19" rank="1"/>
  </conditionalFormatting>
  <conditionalFormatting sqref="C17:C25">
    <cfRule type="top10" dxfId="2985" priority="18" rank="1"/>
  </conditionalFormatting>
  <conditionalFormatting sqref="C29:C34">
    <cfRule type="top10" dxfId="2984" priority="17" rank="1"/>
  </conditionalFormatting>
  <conditionalFormatting sqref="E17:E25">
    <cfRule type="top10" dxfId="2983" priority="16" rank="1"/>
  </conditionalFormatting>
  <conditionalFormatting sqref="F17:F25">
    <cfRule type="top10" dxfId="2982" priority="15" rank="1"/>
  </conditionalFormatting>
  <conditionalFormatting sqref="F8:F13">
    <cfRule type="top10" dxfId="2981" priority="14" rank="1"/>
  </conditionalFormatting>
  <conditionalFormatting sqref="O29:O34">
    <cfRule type="top10" dxfId="2980" priority="13" rank="1"/>
  </conditionalFormatting>
  <conditionalFormatting sqref="Q29:Q34">
    <cfRule type="top10" dxfId="2979" priority="12" rank="1"/>
  </conditionalFormatting>
  <conditionalFormatting sqref="R29:R34">
    <cfRule type="top10" dxfId="2978" priority="8" rank="1"/>
    <cfRule type="top10" dxfId="2977" priority="11" rank="1"/>
  </conditionalFormatting>
  <conditionalFormatting sqref="S29:S34">
    <cfRule type="top10" dxfId="2976" priority="10" rank="1"/>
  </conditionalFormatting>
  <conditionalFormatting sqref="T29:T34">
    <cfRule type="top10" dxfId="2975" priority="9" rank="1"/>
  </conditionalFormatting>
  <conditionalFormatting sqref="H10">
    <cfRule type="top10" dxfId="2974" priority="7" rank="1"/>
  </conditionalFormatting>
  <conditionalFormatting sqref="O17:O25">
    <cfRule type="top10" dxfId="2973" priority="6" percent="1" rank="10"/>
  </conditionalFormatting>
  <conditionalFormatting sqref="P17:P25">
    <cfRule type="top10" dxfId="2972" priority="5" percent="1" rank="10"/>
  </conditionalFormatting>
  <conditionalFormatting sqref="Q17:Q25">
    <cfRule type="top10" dxfId="2971" priority="4" percent="1" rank="10"/>
  </conditionalFormatting>
  <conditionalFormatting sqref="R17:R25">
    <cfRule type="top10" dxfId="2970" priority="3" percent="1" rank="10"/>
  </conditionalFormatting>
  <conditionalFormatting sqref="S17:S25">
    <cfRule type="top10" dxfId="2969" priority="2" percent="1" rank="10"/>
  </conditionalFormatting>
  <conditionalFormatting sqref="T17:T25">
    <cfRule type="top10" dxfId="2968" priority="1" percent="1" rank="10"/>
  </conditionalFormatting>
  <pageMargins left="0.25" right="0.25" top="0.75" bottom="0.75" header="0.3" footer="0.3"/>
  <pageSetup scale="72" fitToHeight="0" orientation="landscape" r:id="rId2"/>
  <legacyDrawing r:id="rId3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U41"/>
  <sheetViews>
    <sheetView zoomScaleNormal="100" workbookViewId="0">
      <pane ySplit="2" topLeftCell="A3" activePane="bottomLeft" state="frozen"/>
      <selection pane="bottomLeft" activeCell="B32" sqref="B32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1.4999999999999999E-2</v>
      </c>
      <c r="P4" s="78">
        <f t="shared" si="1"/>
        <v>1.4500000000000001E-2</v>
      </c>
      <c r="Q4" s="78">
        <f t="shared" si="1"/>
        <v>1.55E-2</v>
      </c>
      <c r="R4" s="78">
        <f t="shared" si="1"/>
        <v>1.7500000000000002E-2</v>
      </c>
      <c r="S4" s="78">
        <f t="shared" si="1"/>
        <v>1.4999999999999999E-2</v>
      </c>
      <c r="T4" s="78">
        <f t="shared" si="1"/>
        <v>0.02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1.5E-3</v>
      </c>
      <c r="G5" s="79"/>
      <c r="H5" s="80">
        <f t="shared" ref="H5:M5" si="2">MEDIAN(H8:H13)</f>
        <v>1.5E-3</v>
      </c>
      <c r="I5" s="80">
        <f t="shared" si="2"/>
        <v>1.5E-3</v>
      </c>
      <c r="J5" s="80">
        <f t="shared" si="2"/>
        <v>2.5000000000000001E-3</v>
      </c>
      <c r="K5" s="80">
        <f t="shared" si="2"/>
        <v>3.0000000000000001E-3</v>
      </c>
      <c r="L5" s="80">
        <f t="shared" si="2"/>
        <v>4.0000000000000001E-3</v>
      </c>
      <c r="M5" s="80">
        <f t="shared" si="2"/>
        <v>4.0000000000000001E-3</v>
      </c>
      <c r="N5" s="81"/>
      <c r="O5" s="80">
        <f t="shared" ref="O5:T5" si="3">MEDIAN(O8:O13)</f>
        <v>8.7500000000000008E-3</v>
      </c>
      <c r="P5" s="80">
        <f t="shared" si="3"/>
        <v>1.0500000000000001E-2</v>
      </c>
      <c r="Q5" s="80">
        <f t="shared" si="3"/>
        <v>1.025E-2</v>
      </c>
      <c r="R5" s="80">
        <f t="shared" si="3"/>
        <v>1.2500000000000001E-2</v>
      </c>
      <c r="S5" s="80">
        <f t="shared" si="3"/>
        <v>1.175E-2</v>
      </c>
      <c r="T5" s="80">
        <f t="shared" si="3"/>
        <v>1.55E-2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389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1.35E-2</v>
      </c>
      <c r="P9" s="37">
        <v>1.4500000000000001E-2</v>
      </c>
      <c r="Q9" s="65">
        <v>1.55E-2</v>
      </c>
      <c r="R9" s="65">
        <v>1.7500000000000002E-2</v>
      </c>
      <c r="S9" s="65">
        <v>1.0999999999999999E-2</v>
      </c>
      <c r="T9" s="65">
        <v>0.02</v>
      </c>
      <c r="U9" s="9"/>
    </row>
    <row r="10" spans="1:21" x14ac:dyDescent="0.25">
      <c r="A10" s="9"/>
      <c r="B10" t="s">
        <v>48</v>
      </c>
      <c r="C10" s="47" t="s">
        <v>386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1.4999999999999999E-2</v>
      </c>
      <c r="P10" s="37">
        <v>1.4E-2</v>
      </c>
      <c r="Q10" s="65">
        <v>6.4999999999999997E-3</v>
      </c>
      <c r="R10" s="65">
        <v>1.7500000000000002E-2</v>
      </c>
      <c r="S10" s="65">
        <v>1.0500000000000001E-2</v>
      </c>
      <c r="T10" s="65">
        <v>0.02</v>
      </c>
      <c r="U10" s="9"/>
    </row>
    <row r="11" spans="1:21" x14ac:dyDescent="0.25">
      <c r="A11" s="9"/>
      <c r="B11" t="s">
        <v>65</v>
      </c>
      <c r="C11" s="87" t="s">
        <v>393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8.5000000000000006E-3</v>
      </c>
      <c r="P11" s="87">
        <v>9.4999999999999998E-3</v>
      </c>
      <c r="Q11" s="87">
        <v>0.01</v>
      </c>
      <c r="R11" s="87">
        <v>1.15E-2</v>
      </c>
      <c r="S11" s="87">
        <v>1.2500000000000001E-2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386</v>
      </c>
      <c r="D12" s="6"/>
      <c r="E12" s="70">
        <v>1.0000000000000001E-5</v>
      </c>
      <c r="F12" s="69">
        <v>2E-3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386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/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1.4999999999999999E-2</v>
      </c>
      <c r="P15" s="42">
        <f t="shared" si="5"/>
        <v>1.4500000000000001E-2</v>
      </c>
      <c r="Q15" s="42">
        <f t="shared" si="5"/>
        <v>1.55E-2</v>
      </c>
      <c r="R15" s="42">
        <f t="shared" si="5"/>
        <v>1.7500000000000002E-2</v>
      </c>
      <c r="S15" s="42">
        <f t="shared" si="5"/>
        <v>1.4999999999999999E-2</v>
      </c>
      <c r="T15" s="42">
        <f t="shared" si="5"/>
        <v>0.02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1.55E-2</v>
      </c>
      <c r="P17" s="68"/>
      <c r="Q17" s="67">
        <v>1.84E-2</v>
      </c>
      <c r="R17" s="67">
        <v>0.02</v>
      </c>
      <c r="S17" s="67">
        <v>2.0500000000000001E-2</v>
      </c>
      <c r="T17" s="67">
        <v>2.2200000000000001E-2</v>
      </c>
    </row>
    <row r="18" spans="1:20" x14ac:dyDescent="0.25">
      <c r="B18" t="s">
        <v>362</v>
      </c>
      <c r="C18" s="68">
        <v>1.0500000000000001E-2</v>
      </c>
      <c r="D18" s="16"/>
      <c r="E18" s="64">
        <v>1.15E-2</v>
      </c>
      <c r="F18" s="37" t="s">
        <v>4</v>
      </c>
      <c r="G18" s="16"/>
      <c r="H18" s="37">
        <v>8.5000000000000006E-3</v>
      </c>
      <c r="I18" s="37">
        <v>8.9999999999999993E-3</v>
      </c>
      <c r="J18" s="37">
        <v>9.4999999999999998E-3</v>
      </c>
      <c r="K18" s="37">
        <v>1.0500000000000001E-2</v>
      </c>
      <c r="L18" s="37">
        <v>1.15E-2</v>
      </c>
      <c r="M18" s="37">
        <v>1.2E-2</v>
      </c>
      <c r="N18" s="16"/>
      <c r="O18" s="67">
        <v>1.55E-2</v>
      </c>
      <c r="P18" s="68"/>
      <c r="Q18" s="67">
        <v>1.84E-2</v>
      </c>
      <c r="R18" s="67">
        <v>0.02</v>
      </c>
      <c r="S18" s="67">
        <v>2.0500000000000001E-2</v>
      </c>
      <c r="T18" s="67">
        <v>2.2200000000000001E-2</v>
      </c>
    </row>
    <row r="19" spans="1:20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1.6500000000000001E-2</v>
      </c>
      <c r="P20" s="67" t="s">
        <v>4</v>
      </c>
      <c r="Q20" s="67">
        <v>1.8499999999999999E-2</v>
      </c>
      <c r="R20" s="67">
        <v>1.95E-2</v>
      </c>
      <c r="S20" s="67">
        <v>2.0500000000000001E-2</v>
      </c>
      <c r="T20" s="67">
        <v>2.1999999999999999E-2</v>
      </c>
    </row>
    <row r="21" spans="1:20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1.0999999999999999E-2</v>
      </c>
      <c r="P21" s="67" t="s">
        <v>4</v>
      </c>
      <c r="Q21" s="67">
        <v>1.2500000000000001E-2</v>
      </c>
      <c r="R21" s="67">
        <v>1.4E-2</v>
      </c>
      <c r="S21" s="67">
        <v>1.6500000000000001E-2</v>
      </c>
      <c r="T21" s="67">
        <v>2.5000000000000001E-2</v>
      </c>
    </row>
    <row r="22" spans="1:20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70">
        <v>8.0000000000000002E-3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5.0000000000000001E-3</v>
      </c>
      <c r="K23" s="68" t="s">
        <v>4</v>
      </c>
      <c r="L23" s="68">
        <v>5.0000000000000001E-3</v>
      </c>
      <c r="M23" s="68">
        <v>5.0000000000000001E-3</v>
      </c>
      <c r="N23" s="76"/>
      <c r="O23" s="68">
        <v>1.2999999999999999E-2</v>
      </c>
      <c r="P23" s="68">
        <v>1.4999999999999999E-2</v>
      </c>
      <c r="Q23" s="68">
        <v>1.2999999999999999E-2</v>
      </c>
      <c r="R23" s="68">
        <v>1.7999999999999999E-2</v>
      </c>
      <c r="S23" s="68">
        <v>1.4999999999999999E-2</v>
      </c>
      <c r="T23" s="68">
        <v>0.02</v>
      </c>
    </row>
    <row r="24" spans="1:20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1.49E-2</v>
      </c>
      <c r="P24" s="67" t="s">
        <v>4</v>
      </c>
      <c r="Q24" s="67">
        <v>1.29E-2</v>
      </c>
      <c r="R24" s="67">
        <v>1.7299999999999999E-2</v>
      </c>
      <c r="S24" s="67">
        <v>1.49E-2</v>
      </c>
      <c r="T24" s="67">
        <v>1.9800000000000002E-2</v>
      </c>
    </row>
    <row r="25" spans="1:20" x14ac:dyDescent="0.25">
      <c r="B25" t="s">
        <v>23</v>
      </c>
      <c r="C25" s="68" t="s">
        <v>391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2.0500000000000001E-2</v>
      </c>
      <c r="R25" s="67">
        <v>2.1000000000000001E-2</v>
      </c>
      <c r="S25" s="67">
        <v>2.1499999999999998E-2</v>
      </c>
      <c r="T25" s="67">
        <v>2.2499999999999999E-2</v>
      </c>
    </row>
    <row r="26" spans="1:20" x14ac:dyDescent="0.25">
      <c r="A26" s="9" t="s">
        <v>24</v>
      </c>
      <c r="C26" s="71"/>
      <c r="D26" s="71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1.15E-2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1.95E-2</v>
      </c>
      <c r="P27" s="42">
        <f t="shared" si="7"/>
        <v>1.4999999999999999E-2</v>
      </c>
      <c r="Q27" s="42">
        <f t="shared" si="7"/>
        <v>2.0500000000000001E-2</v>
      </c>
      <c r="R27" s="42">
        <f t="shared" si="7"/>
        <v>2.1000000000000001E-2</v>
      </c>
      <c r="S27" s="42">
        <f t="shared" si="7"/>
        <v>2.1499999999999998E-2</v>
      </c>
      <c r="T27" s="42">
        <f t="shared" si="7"/>
        <v>2.5000000000000001E-2</v>
      </c>
    </row>
    <row r="28" spans="1:20" x14ac:dyDescent="0.25">
      <c r="A28" s="9"/>
    </row>
    <row r="29" spans="1:20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1.95E-2</v>
      </c>
      <c r="R29" s="67">
        <v>2.1000000000000001E-2</v>
      </c>
      <c r="S29" s="67">
        <v>2.1999999999999999E-2</v>
      </c>
      <c r="T29" s="67">
        <v>2.4500000000000001E-2</v>
      </c>
    </row>
    <row r="30" spans="1:20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2.0500000000000001E-2</v>
      </c>
      <c r="S30" s="67">
        <v>2.1999999999999999E-2</v>
      </c>
      <c r="T30" s="67">
        <v>2.35E-2</v>
      </c>
    </row>
    <row r="31" spans="1:20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1.95E-2</v>
      </c>
      <c r="S31" s="68">
        <v>2.1000000000000001E-2</v>
      </c>
      <c r="T31" s="68">
        <v>2.2499999999999999E-2</v>
      </c>
    </row>
    <row r="32" spans="1:20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2.0500000000000001E-2</v>
      </c>
      <c r="S32" s="69">
        <v>2.1999999999999999E-2</v>
      </c>
      <c r="T32" s="69">
        <v>2.35E-2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2.0500000000000001E-2</v>
      </c>
      <c r="S33" s="68">
        <v>2.1999999999999999E-2</v>
      </c>
      <c r="T33" s="68">
        <v>2.35E-2</v>
      </c>
    </row>
    <row r="34" spans="1:21" x14ac:dyDescent="0.25">
      <c r="B34" t="s">
        <v>36</v>
      </c>
      <c r="C34" s="68">
        <v>1.6E-2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1.95E-2</v>
      </c>
      <c r="S34" s="67">
        <v>2.1000000000000001E-2</v>
      </c>
      <c r="T34" s="67">
        <v>2.4500000000000001E-2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>MAX(Q29:Q34)</f>
        <v>1.95E-2</v>
      </c>
      <c r="R36" s="42">
        <f>MAX(R29:R34)</f>
        <v>2.1000000000000001E-2</v>
      </c>
      <c r="S36" s="42">
        <f>MAX(S29:S34)</f>
        <v>2.1999999999999999E-2</v>
      </c>
      <c r="T36" s="42">
        <f>MAX(T29:T34)</f>
        <v>2.4500000000000001E-2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1.4999999999999999E-2</v>
      </c>
      <c r="D38" s="12"/>
      <c r="E38" s="83">
        <v>8.9999999999999993E-3</v>
      </c>
      <c r="F38" s="80">
        <v>1.0999999999999999E-2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1.2500000000000001E-2</v>
      </c>
      <c r="L38" s="80">
        <v>1.55E-2</v>
      </c>
      <c r="M38" s="80">
        <v>1.8499999999999999E-2</v>
      </c>
      <c r="N38" s="61"/>
      <c r="O38" s="80">
        <v>2.5000000000000001E-2</v>
      </c>
      <c r="P38" s="80">
        <v>2.5999999999999999E-2</v>
      </c>
      <c r="Q38" s="80">
        <v>2.7E-2</v>
      </c>
      <c r="R38" s="80">
        <v>2.75E-2</v>
      </c>
      <c r="S38" s="80">
        <v>2.8000000000000001E-2</v>
      </c>
      <c r="T38" s="80">
        <v>2.9499999999999998E-2</v>
      </c>
    </row>
    <row r="39" spans="1:21" x14ac:dyDescent="0.25">
      <c r="B39" s="9" t="s">
        <v>392</v>
      </c>
      <c r="C39" s="78">
        <v>1.4999999999999999E-2</v>
      </c>
      <c r="D39" s="12"/>
      <c r="E39" s="83">
        <v>9.4999999999999998E-3</v>
      </c>
      <c r="F39" s="80">
        <v>1.15E-2</v>
      </c>
      <c r="G39" s="12"/>
      <c r="H39" s="80">
        <v>0.01</v>
      </c>
      <c r="I39" s="80">
        <v>1.0999999999999999E-2</v>
      </c>
      <c r="J39" s="80">
        <v>1.15E-2</v>
      </c>
      <c r="K39" s="80">
        <v>1.2999999999999999E-2</v>
      </c>
      <c r="L39" s="80">
        <v>1.6E-2</v>
      </c>
      <c r="M39" s="80">
        <v>1.9E-2</v>
      </c>
      <c r="N39" s="61"/>
      <c r="O39" s="80">
        <v>2.5499999999999998E-2</v>
      </c>
      <c r="P39" s="80">
        <v>2.6499999999999999E-2</v>
      </c>
      <c r="Q39" s="80">
        <v>2.75E-2</v>
      </c>
      <c r="R39" s="80">
        <v>2.8000000000000001E-2</v>
      </c>
      <c r="S39" s="80">
        <v>2.8500000000000001E-2</v>
      </c>
      <c r="T39" s="80">
        <v>0.03</v>
      </c>
    </row>
    <row r="40" spans="1:21" x14ac:dyDescent="0.25">
      <c r="B40" s="9" t="s">
        <v>364</v>
      </c>
      <c r="C40" s="78">
        <v>1.7500000000000002E-2</v>
      </c>
      <c r="D40" s="12"/>
      <c r="E40" s="78">
        <v>1.7500000000000002E-2</v>
      </c>
      <c r="F40" s="78">
        <v>1.8499999999999999E-2</v>
      </c>
      <c r="G40" s="12"/>
      <c r="H40" s="78">
        <v>0.02</v>
      </c>
      <c r="I40" s="78">
        <v>0.02</v>
      </c>
      <c r="J40" s="78">
        <v>2.1000000000000001E-2</v>
      </c>
      <c r="K40" s="78">
        <v>2.1499999999999998E-2</v>
      </c>
      <c r="L40" s="78">
        <v>2.3E-2</v>
      </c>
      <c r="M40" s="78">
        <v>2.4E-2</v>
      </c>
      <c r="N40" s="60"/>
      <c r="O40" s="78">
        <v>2.75E-2</v>
      </c>
      <c r="P40" s="78">
        <v>2.8500000000000001E-2</v>
      </c>
      <c r="Q40" s="78">
        <v>2.9499999999999998E-2</v>
      </c>
      <c r="R40" s="78">
        <v>3.0499999999999999E-2</v>
      </c>
      <c r="S40" s="78">
        <v>3.15E-2</v>
      </c>
      <c r="T40" s="78">
        <v>3.2500000000000001E-2</v>
      </c>
    </row>
    <row r="41" spans="1:21" x14ac:dyDescent="0.25">
      <c r="B41" t="s">
        <v>256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B32" sqref="B32"/>
      <pageMargins left="0.25" right="0.25" top="0.75" bottom="0.75" header="0.3" footer="0.3"/>
      <pageSetup scale="72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2967" priority="42" operator="greaterThan">
      <formula>0.0165</formula>
    </cfRule>
  </conditionalFormatting>
  <conditionalFormatting sqref="N23">
    <cfRule type="cellIs" dxfId="2966" priority="41" operator="greaterThan">
      <formula>0.018</formula>
    </cfRule>
  </conditionalFormatting>
  <conditionalFormatting sqref="C22:D22 D24">
    <cfRule type="cellIs" dxfId="2965" priority="40" operator="greaterThan">
      <formula>0.0165</formula>
    </cfRule>
  </conditionalFormatting>
  <conditionalFormatting sqref="G5:G6">
    <cfRule type="cellIs" dxfId="2964" priority="39" operator="greaterThan">
      <formula>0.0165</formula>
    </cfRule>
  </conditionalFormatting>
  <conditionalFormatting sqref="G24">
    <cfRule type="cellIs" dxfId="2963" priority="38" operator="greaterThan">
      <formula>0.0165</formula>
    </cfRule>
  </conditionalFormatting>
  <conditionalFormatting sqref="C8:C13">
    <cfRule type="top10" dxfId="2962" priority="37" rank="1"/>
  </conditionalFormatting>
  <conditionalFormatting sqref="E8:E9 E11:E12">
    <cfRule type="top10" dxfId="2961" priority="36" rank="1"/>
  </conditionalFormatting>
  <conditionalFormatting sqref="H8:H9 H11:H13">
    <cfRule type="top10" dxfId="2960" priority="35" rank="1"/>
  </conditionalFormatting>
  <conditionalFormatting sqref="I8:I9 I11:I13">
    <cfRule type="top10" dxfId="2959" priority="34" rank="1"/>
  </conditionalFormatting>
  <conditionalFormatting sqref="K8:K9 K11:K13">
    <cfRule type="top10" dxfId="2958" priority="33" rank="1"/>
  </conditionalFormatting>
  <conditionalFormatting sqref="L8:L13">
    <cfRule type="top10" dxfId="2957" priority="32" rank="1"/>
  </conditionalFormatting>
  <conditionalFormatting sqref="M8:M13">
    <cfRule type="top10" dxfId="2956" priority="31" rank="1"/>
  </conditionalFormatting>
  <conditionalFormatting sqref="O8:O13">
    <cfRule type="top10" dxfId="2955" priority="30" rank="1"/>
  </conditionalFormatting>
  <conditionalFormatting sqref="P8:P13">
    <cfRule type="top10" dxfId="2954" priority="29" rank="1"/>
  </conditionalFormatting>
  <conditionalFormatting sqref="Q8:Q13">
    <cfRule type="top10" dxfId="2953" priority="28" rank="1"/>
  </conditionalFormatting>
  <conditionalFormatting sqref="R8:R13">
    <cfRule type="top10" dxfId="2952" priority="27" rank="1"/>
  </conditionalFormatting>
  <conditionalFormatting sqref="S8:S13">
    <cfRule type="top10" dxfId="2951" priority="26" rank="1"/>
  </conditionalFormatting>
  <conditionalFormatting sqref="T8:T13">
    <cfRule type="top10" dxfId="2950" priority="25" rank="1"/>
  </conditionalFormatting>
  <conditionalFormatting sqref="H17:H25">
    <cfRule type="top10" dxfId="2949" priority="24" rank="1"/>
  </conditionalFormatting>
  <conditionalFormatting sqref="I17:I25">
    <cfRule type="top10" dxfId="2948" priority="23" rank="1"/>
  </conditionalFormatting>
  <conditionalFormatting sqref="J17:J25">
    <cfRule type="top10" dxfId="2947" priority="22" rank="1"/>
  </conditionalFormatting>
  <conditionalFormatting sqref="K17:K25">
    <cfRule type="top10" dxfId="2946" priority="21" rank="1"/>
  </conditionalFormatting>
  <conditionalFormatting sqref="L17:L25">
    <cfRule type="top10" dxfId="2945" priority="20" rank="1"/>
  </conditionalFormatting>
  <conditionalFormatting sqref="M17:M25">
    <cfRule type="top10" dxfId="2944" priority="19" rank="1"/>
  </conditionalFormatting>
  <conditionalFormatting sqref="C17:C25">
    <cfRule type="top10" dxfId="2943" priority="18" rank="1"/>
  </conditionalFormatting>
  <conditionalFormatting sqref="C29:C34">
    <cfRule type="top10" dxfId="2942" priority="17" rank="1"/>
  </conditionalFormatting>
  <conditionalFormatting sqref="E17:E25">
    <cfRule type="top10" dxfId="2941" priority="16" rank="1"/>
  </conditionalFormatting>
  <conditionalFormatting sqref="F17:F25">
    <cfRule type="top10" dxfId="2940" priority="15" rank="1"/>
  </conditionalFormatting>
  <conditionalFormatting sqref="F8:F13">
    <cfRule type="top10" dxfId="2939" priority="14" rank="1"/>
  </conditionalFormatting>
  <conditionalFormatting sqref="O29:O34">
    <cfRule type="top10" dxfId="2938" priority="13" rank="1"/>
  </conditionalFormatting>
  <conditionalFormatting sqref="Q29:Q34">
    <cfRule type="top10" dxfId="2937" priority="12" rank="1"/>
  </conditionalFormatting>
  <conditionalFormatting sqref="R29:R34">
    <cfRule type="top10" dxfId="2936" priority="8" rank="1"/>
    <cfRule type="top10" dxfId="2935" priority="11" rank="1"/>
  </conditionalFormatting>
  <conditionalFormatting sqref="S29:S34">
    <cfRule type="top10" dxfId="2934" priority="10" rank="1"/>
  </conditionalFormatting>
  <conditionalFormatting sqref="T29:T34">
    <cfRule type="top10" dxfId="2933" priority="9" rank="1"/>
  </conditionalFormatting>
  <conditionalFormatting sqref="H10">
    <cfRule type="top10" dxfId="2932" priority="7" rank="1"/>
  </conditionalFormatting>
  <conditionalFormatting sqref="O17:O25">
    <cfRule type="top10" dxfId="2931" priority="6" percent="1" rank="10"/>
  </conditionalFormatting>
  <conditionalFormatting sqref="P17:P25">
    <cfRule type="top10" dxfId="2930" priority="5" percent="1" rank="10"/>
  </conditionalFormatting>
  <conditionalFormatting sqref="Q17:Q25">
    <cfRule type="top10" dxfId="2929" priority="4" percent="1" rank="10"/>
  </conditionalFormatting>
  <conditionalFormatting sqref="R17:R25">
    <cfRule type="top10" dxfId="2928" priority="3" percent="1" rank="10"/>
  </conditionalFormatting>
  <conditionalFormatting sqref="S17:S25">
    <cfRule type="top10" dxfId="2927" priority="2" percent="1" rank="10"/>
  </conditionalFormatting>
  <conditionalFormatting sqref="T17:T25">
    <cfRule type="top10" dxfId="2926" priority="1" percent="1" rank="10"/>
  </conditionalFormatting>
  <pageMargins left="0.25" right="0.25" top="0.75" bottom="0.75" header="0.3" footer="0.3"/>
  <pageSetup scale="72" fitToHeight="0" orientation="landscape" r:id="rId2"/>
  <legacyDrawing r:id="rId3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U41"/>
  <sheetViews>
    <sheetView zoomScaleNormal="100" workbookViewId="0">
      <pane ySplit="2" topLeftCell="A3" activePane="bottomLeft" state="frozen"/>
      <selection pane="bottomLeft" activeCell="A8" sqref="A8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1.4999999999999999E-2</v>
      </c>
      <c r="P4" s="78">
        <f t="shared" si="1"/>
        <v>1.4500000000000001E-2</v>
      </c>
      <c r="Q4" s="78">
        <f t="shared" si="1"/>
        <v>1.55E-2</v>
      </c>
      <c r="R4" s="78">
        <f t="shared" si="1"/>
        <v>1.7500000000000002E-2</v>
      </c>
      <c r="S4" s="78">
        <f t="shared" si="1"/>
        <v>1.4999999999999999E-2</v>
      </c>
      <c r="T4" s="78">
        <f t="shared" si="1"/>
        <v>0.02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1.5E-3</v>
      </c>
      <c r="G5" s="79"/>
      <c r="H5" s="80">
        <f t="shared" ref="H5:M5" si="2">MEDIAN(H8:H13)</f>
        <v>1.5E-3</v>
      </c>
      <c r="I5" s="80">
        <f t="shared" si="2"/>
        <v>1.5E-3</v>
      </c>
      <c r="J5" s="80">
        <f t="shared" si="2"/>
        <v>2.5000000000000001E-3</v>
      </c>
      <c r="K5" s="80">
        <f t="shared" si="2"/>
        <v>3.0000000000000001E-3</v>
      </c>
      <c r="L5" s="80">
        <f t="shared" si="2"/>
        <v>4.0000000000000001E-3</v>
      </c>
      <c r="M5" s="80">
        <f t="shared" si="2"/>
        <v>4.0000000000000001E-3</v>
      </c>
      <c r="N5" s="81"/>
      <c r="O5" s="80">
        <f t="shared" ref="O5:T5" si="3">MEDIAN(O8:O13)</f>
        <v>8.7500000000000008E-3</v>
      </c>
      <c r="P5" s="80">
        <f t="shared" si="3"/>
        <v>1.0500000000000001E-2</v>
      </c>
      <c r="Q5" s="80">
        <f t="shared" si="3"/>
        <v>1.025E-2</v>
      </c>
      <c r="R5" s="80">
        <f t="shared" si="3"/>
        <v>1.2500000000000001E-2</v>
      </c>
      <c r="S5" s="80">
        <f t="shared" si="3"/>
        <v>1.175E-2</v>
      </c>
      <c r="T5" s="80">
        <f t="shared" si="3"/>
        <v>1.55E-2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389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1.35E-2</v>
      </c>
      <c r="P9" s="37">
        <v>1.4500000000000001E-2</v>
      </c>
      <c r="Q9" s="65">
        <v>1.55E-2</v>
      </c>
      <c r="R9" s="65">
        <v>1.7500000000000002E-2</v>
      </c>
      <c r="S9" s="65">
        <v>1.0999999999999999E-2</v>
      </c>
      <c r="T9" s="65">
        <v>0.02</v>
      </c>
      <c r="U9" s="9"/>
    </row>
    <row r="10" spans="1:21" x14ac:dyDescent="0.25">
      <c r="A10" s="9"/>
      <c r="B10" t="s">
        <v>48</v>
      </c>
      <c r="C10" s="47" t="s">
        <v>386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1.4999999999999999E-2</v>
      </c>
      <c r="P10" s="37">
        <v>1.4E-2</v>
      </c>
      <c r="Q10" s="65">
        <v>6.4999999999999997E-3</v>
      </c>
      <c r="R10" s="65">
        <v>1.7500000000000002E-2</v>
      </c>
      <c r="S10" s="65">
        <v>1.0500000000000001E-2</v>
      </c>
      <c r="T10" s="65">
        <v>0.02</v>
      </c>
      <c r="U10" s="9"/>
    </row>
    <row r="11" spans="1:21" x14ac:dyDescent="0.25">
      <c r="A11" s="9"/>
      <c r="B11" t="s">
        <v>65</v>
      </c>
      <c r="C11" s="87" t="s">
        <v>393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8.5000000000000006E-3</v>
      </c>
      <c r="P11" s="87">
        <v>9.4999999999999998E-3</v>
      </c>
      <c r="Q11" s="87">
        <v>0.01</v>
      </c>
      <c r="R11" s="87">
        <v>1.15E-2</v>
      </c>
      <c r="S11" s="87">
        <v>1.2500000000000001E-2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386</v>
      </c>
      <c r="D12" s="6"/>
      <c r="E12" s="70">
        <v>1.0000000000000001E-5</v>
      </c>
      <c r="F12" s="69">
        <v>2E-3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386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/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1.4999999999999999E-2</v>
      </c>
      <c r="P15" s="42">
        <f t="shared" si="5"/>
        <v>1.4500000000000001E-2</v>
      </c>
      <c r="Q15" s="42">
        <f t="shared" si="5"/>
        <v>1.55E-2</v>
      </c>
      <c r="R15" s="42">
        <f t="shared" si="5"/>
        <v>1.7500000000000002E-2</v>
      </c>
      <c r="S15" s="42">
        <f t="shared" si="5"/>
        <v>1.4999999999999999E-2</v>
      </c>
      <c r="T15" s="42">
        <f t="shared" si="5"/>
        <v>0.02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1.55E-2</v>
      </c>
      <c r="P17" s="68"/>
      <c r="Q17" s="67">
        <v>1.83E-2</v>
      </c>
      <c r="R17" s="67">
        <v>1.9300000000000001E-2</v>
      </c>
      <c r="S17" s="67">
        <v>0.02</v>
      </c>
      <c r="T17" s="67">
        <v>2.2200000000000001E-2</v>
      </c>
    </row>
    <row r="18" spans="1:20" x14ac:dyDescent="0.25">
      <c r="B18" t="s">
        <v>362</v>
      </c>
      <c r="C18" s="68">
        <v>1.0500000000000001E-2</v>
      </c>
      <c r="D18" s="16"/>
      <c r="E18" s="64">
        <v>1.15E-2</v>
      </c>
      <c r="F18" s="37" t="s">
        <v>4</v>
      </c>
      <c r="G18" s="16"/>
      <c r="H18" s="37">
        <v>8.5000000000000006E-3</v>
      </c>
      <c r="I18" s="37">
        <v>8.9999999999999993E-3</v>
      </c>
      <c r="J18" s="37">
        <v>9.4999999999999998E-3</v>
      </c>
      <c r="K18" s="37">
        <v>1.0500000000000001E-2</v>
      </c>
      <c r="L18" s="37">
        <v>1.15E-2</v>
      </c>
      <c r="M18" s="37">
        <v>1.2E-2</v>
      </c>
      <c r="N18" s="16"/>
      <c r="O18" s="67">
        <v>1.55E-2</v>
      </c>
      <c r="P18" s="68"/>
      <c r="Q18" s="67">
        <v>1.83E-2</v>
      </c>
      <c r="R18" s="67">
        <v>1.9300000000000001E-2</v>
      </c>
      <c r="S18" s="67">
        <v>0.02</v>
      </c>
      <c r="T18" s="67">
        <v>2.2200000000000001E-2</v>
      </c>
    </row>
    <row r="19" spans="1:20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1.6500000000000001E-2</v>
      </c>
      <c r="P20" s="67" t="s">
        <v>4</v>
      </c>
      <c r="Q20" s="67">
        <v>1.8499999999999999E-2</v>
      </c>
      <c r="R20" s="67">
        <v>1.95E-2</v>
      </c>
      <c r="S20" s="67">
        <v>2.0500000000000001E-2</v>
      </c>
      <c r="T20" s="67">
        <v>2.1999999999999999E-2</v>
      </c>
    </row>
    <row r="21" spans="1:20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1.0999999999999999E-2</v>
      </c>
      <c r="P21" s="67" t="s">
        <v>4</v>
      </c>
      <c r="Q21" s="67">
        <v>1.2500000000000001E-2</v>
      </c>
      <c r="R21" s="67">
        <v>1.4E-2</v>
      </c>
      <c r="S21" s="67">
        <v>1.6500000000000001E-2</v>
      </c>
      <c r="T21" s="67">
        <v>2.5000000000000001E-2</v>
      </c>
    </row>
    <row r="22" spans="1:20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70">
        <v>8.0000000000000002E-3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5.0000000000000001E-3</v>
      </c>
      <c r="K23" s="68" t="s">
        <v>4</v>
      </c>
      <c r="L23" s="68">
        <v>5.0000000000000001E-3</v>
      </c>
      <c r="M23" s="68">
        <v>5.0000000000000001E-3</v>
      </c>
      <c r="N23" s="76"/>
      <c r="O23" s="68">
        <v>1.2999999999999999E-2</v>
      </c>
      <c r="P23" s="68">
        <v>1.4999999999999999E-2</v>
      </c>
      <c r="Q23" s="68">
        <v>1.2999999999999999E-2</v>
      </c>
      <c r="R23" s="68">
        <v>1.7999999999999999E-2</v>
      </c>
      <c r="S23" s="68">
        <v>1.4999999999999999E-2</v>
      </c>
      <c r="T23" s="68">
        <v>0.02</v>
      </c>
    </row>
    <row r="24" spans="1:20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1.49E-2</v>
      </c>
      <c r="P24" s="67" t="s">
        <v>4</v>
      </c>
      <c r="Q24" s="67">
        <v>1.29E-2</v>
      </c>
      <c r="R24" s="67">
        <v>1.7299999999999999E-2</v>
      </c>
      <c r="S24" s="67">
        <v>1.49E-2</v>
      </c>
      <c r="T24" s="67">
        <v>1.9800000000000002E-2</v>
      </c>
    </row>
    <row r="25" spans="1:20" x14ac:dyDescent="0.25">
      <c r="B25" t="s">
        <v>23</v>
      </c>
      <c r="C25" s="68" t="s">
        <v>391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2.0500000000000001E-2</v>
      </c>
      <c r="R25" s="67">
        <v>2.1000000000000001E-2</v>
      </c>
      <c r="S25" s="67">
        <v>2.1499999999999998E-2</v>
      </c>
      <c r="T25" s="67">
        <v>2.2499999999999999E-2</v>
      </c>
    </row>
    <row r="26" spans="1:20" x14ac:dyDescent="0.25">
      <c r="A26" s="9" t="s">
        <v>24</v>
      </c>
      <c r="C26" s="71"/>
      <c r="D26" s="71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1.15E-2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1.95E-2</v>
      </c>
      <c r="P27" s="42">
        <f t="shared" si="7"/>
        <v>1.4999999999999999E-2</v>
      </c>
      <c r="Q27" s="42">
        <f t="shared" si="7"/>
        <v>2.0500000000000001E-2</v>
      </c>
      <c r="R27" s="42">
        <f t="shared" si="7"/>
        <v>2.1000000000000001E-2</v>
      </c>
      <c r="S27" s="42">
        <f t="shared" si="7"/>
        <v>2.1499999999999998E-2</v>
      </c>
      <c r="T27" s="42">
        <f t="shared" si="7"/>
        <v>2.5000000000000001E-2</v>
      </c>
    </row>
    <row r="28" spans="1:20" x14ac:dyDescent="0.25">
      <c r="A28" s="9"/>
    </row>
    <row r="29" spans="1:20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1.95E-2</v>
      </c>
      <c r="R29" s="67">
        <v>2.1000000000000001E-2</v>
      </c>
      <c r="S29" s="67">
        <v>2.1999999999999999E-2</v>
      </c>
      <c r="T29" s="67">
        <v>2.4500000000000001E-2</v>
      </c>
    </row>
    <row r="30" spans="1:20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2.0500000000000001E-2</v>
      </c>
      <c r="S30" s="67">
        <v>2.1999999999999999E-2</v>
      </c>
      <c r="T30" s="67">
        <v>2.35E-2</v>
      </c>
    </row>
    <row r="31" spans="1:20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1.95E-2</v>
      </c>
      <c r="S31" s="68">
        <v>2.1000000000000001E-2</v>
      </c>
      <c r="T31" s="68">
        <v>2.2499999999999999E-2</v>
      </c>
    </row>
    <row r="32" spans="1:20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2.0500000000000001E-2</v>
      </c>
      <c r="S32" s="69">
        <v>2.1999999999999999E-2</v>
      </c>
      <c r="T32" s="69">
        <v>2.35E-2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2.0500000000000001E-2</v>
      </c>
      <c r="S33" s="68">
        <v>2.1999999999999999E-2</v>
      </c>
      <c r="T33" s="68">
        <v>2.35E-2</v>
      </c>
    </row>
    <row r="34" spans="1:21" x14ac:dyDescent="0.25">
      <c r="B34" t="s">
        <v>36</v>
      </c>
      <c r="C34" s="68">
        <v>1.6E-2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1.95E-2</v>
      </c>
      <c r="S34" s="67">
        <v>2.1000000000000001E-2</v>
      </c>
      <c r="T34" s="67">
        <v>2.4500000000000001E-2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>MAX(Q29:Q34)</f>
        <v>1.95E-2</v>
      </c>
      <c r="R36" s="42">
        <f>MAX(R29:R34)</f>
        <v>2.1000000000000001E-2</v>
      </c>
      <c r="S36" s="42">
        <f>MAX(S29:S34)</f>
        <v>2.1999999999999999E-2</v>
      </c>
      <c r="T36" s="42">
        <f>MAX(T29:T34)</f>
        <v>2.4500000000000001E-2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1.4999999999999999E-2</v>
      </c>
      <c r="D38" s="12"/>
      <c r="E38" s="83">
        <v>8.9999999999999993E-3</v>
      </c>
      <c r="F38" s="80">
        <v>1.0999999999999999E-2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1.2500000000000001E-2</v>
      </c>
      <c r="L38" s="80">
        <v>1.55E-2</v>
      </c>
      <c r="M38" s="80">
        <v>1.8499999999999999E-2</v>
      </c>
      <c r="N38" s="61"/>
      <c r="O38" s="80">
        <v>2.5000000000000001E-2</v>
      </c>
      <c r="P38" s="80">
        <v>2.5999999999999999E-2</v>
      </c>
      <c r="Q38" s="80">
        <v>2.7E-2</v>
      </c>
      <c r="R38" s="80">
        <v>2.75E-2</v>
      </c>
      <c r="S38" s="80">
        <v>2.8000000000000001E-2</v>
      </c>
      <c r="T38" s="80">
        <v>2.9499999999999998E-2</v>
      </c>
    </row>
    <row r="39" spans="1:21" x14ac:dyDescent="0.25">
      <c r="B39" s="9" t="s">
        <v>392</v>
      </c>
      <c r="C39" s="78">
        <v>1.4999999999999999E-2</v>
      </c>
      <c r="D39" s="12"/>
      <c r="E39" s="83">
        <v>9.4999999999999998E-3</v>
      </c>
      <c r="F39" s="80">
        <v>1.15E-2</v>
      </c>
      <c r="G39" s="12"/>
      <c r="H39" s="80">
        <v>0.01</v>
      </c>
      <c r="I39" s="80">
        <v>1.0999999999999999E-2</v>
      </c>
      <c r="J39" s="80">
        <v>1.15E-2</v>
      </c>
      <c r="K39" s="80">
        <v>1.2999999999999999E-2</v>
      </c>
      <c r="L39" s="80">
        <v>1.6E-2</v>
      </c>
      <c r="M39" s="80">
        <v>1.9E-2</v>
      </c>
      <c r="N39" s="61"/>
      <c r="O39" s="80">
        <v>2.5499999999999998E-2</v>
      </c>
      <c r="P39" s="80">
        <v>2.6499999999999999E-2</v>
      </c>
      <c r="Q39" s="80">
        <v>2.75E-2</v>
      </c>
      <c r="R39" s="80">
        <v>2.8000000000000001E-2</v>
      </c>
      <c r="S39" s="80">
        <v>2.8500000000000001E-2</v>
      </c>
      <c r="T39" s="80">
        <v>0.03</v>
      </c>
    </row>
    <row r="40" spans="1:21" x14ac:dyDescent="0.25">
      <c r="B40" s="9" t="s">
        <v>364</v>
      </c>
      <c r="C40" s="78">
        <v>1.7500000000000002E-2</v>
      </c>
      <c r="D40" s="12"/>
      <c r="E40" s="78">
        <v>1.7500000000000002E-2</v>
      </c>
      <c r="F40" s="78">
        <v>1.8499999999999999E-2</v>
      </c>
      <c r="G40" s="12"/>
      <c r="H40" s="78">
        <v>0.02</v>
      </c>
      <c r="I40" s="78">
        <v>0.02</v>
      </c>
      <c r="J40" s="78">
        <v>2.1000000000000001E-2</v>
      </c>
      <c r="K40" s="78">
        <v>2.1499999999999998E-2</v>
      </c>
      <c r="L40" s="78">
        <v>2.3E-2</v>
      </c>
      <c r="M40" s="78">
        <v>2.4E-2</v>
      </c>
      <c r="N40" s="60"/>
      <c r="O40" s="78">
        <v>2.75E-2</v>
      </c>
      <c r="P40" s="78">
        <v>2.8500000000000001E-2</v>
      </c>
      <c r="Q40" s="78">
        <v>2.9499999999999998E-2</v>
      </c>
      <c r="R40" s="78">
        <v>3.0499999999999999E-2</v>
      </c>
      <c r="S40" s="78">
        <v>3.15E-2</v>
      </c>
      <c r="T40" s="78">
        <v>3.2500000000000001E-2</v>
      </c>
    </row>
    <row r="41" spans="1:21" x14ac:dyDescent="0.25">
      <c r="B41" t="s">
        <v>256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A8" sqref="A8"/>
      <pageMargins left="0.25" right="0.25" top="0.75" bottom="0.75" header="0.3" footer="0.3"/>
      <pageSetup scale="72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2925" priority="42" operator="greaterThan">
      <formula>0.0165</formula>
    </cfRule>
  </conditionalFormatting>
  <conditionalFormatting sqref="N23">
    <cfRule type="cellIs" dxfId="2924" priority="41" operator="greaterThan">
      <formula>0.018</formula>
    </cfRule>
  </conditionalFormatting>
  <conditionalFormatting sqref="C22:D22 D24">
    <cfRule type="cellIs" dxfId="2923" priority="40" operator="greaterThan">
      <formula>0.0165</formula>
    </cfRule>
  </conditionalFormatting>
  <conditionalFormatting sqref="G5:G6">
    <cfRule type="cellIs" dxfId="2922" priority="39" operator="greaterThan">
      <formula>0.0165</formula>
    </cfRule>
  </conditionalFormatting>
  <conditionalFormatting sqref="G24">
    <cfRule type="cellIs" dxfId="2921" priority="38" operator="greaterThan">
      <formula>0.0165</formula>
    </cfRule>
  </conditionalFormatting>
  <conditionalFormatting sqref="C8:C13">
    <cfRule type="top10" dxfId="2920" priority="37" rank="1"/>
  </conditionalFormatting>
  <conditionalFormatting sqref="E8:E9 E11:E12">
    <cfRule type="top10" dxfId="2919" priority="36" rank="1"/>
  </conditionalFormatting>
  <conditionalFormatting sqref="H8:H9 H11:H13">
    <cfRule type="top10" dxfId="2918" priority="35" rank="1"/>
  </conditionalFormatting>
  <conditionalFormatting sqref="I8:I9 I11:I13">
    <cfRule type="top10" dxfId="2917" priority="34" rank="1"/>
  </conditionalFormatting>
  <conditionalFormatting sqref="K8:K9 K11:K13">
    <cfRule type="top10" dxfId="2916" priority="33" rank="1"/>
  </conditionalFormatting>
  <conditionalFormatting sqref="L8:L13">
    <cfRule type="top10" dxfId="2915" priority="32" rank="1"/>
  </conditionalFormatting>
  <conditionalFormatting sqref="M8:M13">
    <cfRule type="top10" dxfId="2914" priority="31" rank="1"/>
  </conditionalFormatting>
  <conditionalFormatting sqref="O8:O13">
    <cfRule type="top10" dxfId="2913" priority="30" rank="1"/>
  </conditionalFormatting>
  <conditionalFormatting sqref="P8:P13">
    <cfRule type="top10" dxfId="2912" priority="29" rank="1"/>
  </conditionalFormatting>
  <conditionalFormatting sqref="Q8:Q13">
    <cfRule type="top10" dxfId="2911" priority="28" rank="1"/>
  </conditionalFormatting>
  <conditionalFormatting sqref="R8:R13">
    <cfRule type="top10" dxfId="2910" priority="27" rank="1"/>
  </conditionalFormatting>
  <conditionalFormatting sqref="S8:S13">
    <cfRule type="top10" dxfId="2909" priority="26" rank="1"/>
  </conditionalFormatting>
  <conditionalFormatting sqref="T8:T13">
    <cfRule type="top10" dxfId="2908" priority="25" rank="1"/>
  </conditionalFormatting>
  <conditionalFormatting sqref="H17:H25">
    <cfRule type="top10" dxfId="2907" priority="24" rank="1"/>
  </conditionalFormatting>
  <conditionalFormatting sqref="I17:I25">
    <cfRule type="top10" dxfId="2906" priority="23" rank="1"/>
  </conditionalFormatting>
  <conditionalFormatting sqref="J17:J25">
    <cfRule type="top10" dxfId="2905" priority="22" rank="1"/>
  </conditionalFormatting>
  <conditionalFormatting sqref="K17:K25">
    <cfRule type="top10" dxfId="2904" priority="21" rank="1"/>
  </conditionalFormatting>
  <conditionalFormatting sqref="L17:L25">
    <cfRule type="top10" dxfId="2903" priority="20" rank="1"/>
  </conditionalFormatting>
  <conditionalFormatting sqref="M17:M25">
    <cfRule type="top10" dxfId="2902" priority="19" rank="1"/>
  </conditionalFormatting>
  <conditionalFormatting sqref="C17:C25">
    <cfRule type="top10" dxfId="2901" priority="18" rank="1"/>
  </conditionalFormatting>
  <conditionalFormatting sqref="C29:C34">
    <cfRule type="top10" dxfId="2900" priority="17" rank="1"/>
  </conditionalFormatting>
  <conditionalFormatting sqref="E17:E25">
    <cfRule type="top10" dxfId="2899" priority="16" rank="1"/>
  </conditionalFormatting>
  <conditionalFormatting sqref="F17:F25">
    <cfRule type="top10" dxfId="2898" priority="15" rank="1"/>
  </conditionalFormatting>
  <conditionalFormatting sqref="F8:F13">
    <cfRule type="top10" dxfId="2897" priority="14" rank="1"/>
  </conditionalFormatting>
  <conditionalFormatting sqref="O29:O34">
    <cfRule type="top10" dxfId="2896" priority="13" rank="1"/>
  </conditionalFormatting>
  <conditionalFormatting sqref="Q29:Q34">
    <cfRule type="top10" dxfId="2895" priority="12" rank="1"/>
  </conditionalFormatting>
  <conditionalFormatting sqref="R29:R34">
    <cfRule type="top10" dxfId="2894" priority="8" rank="1"/>
    <cfRule type="top10" dxfId="2893" priority="11" rank="1"/>
  </conditionalFormatting>
  <conditionalFormatting sqref="S29:S34">
    <cfRule type="top10" dxfId="2892" priority="10" rank="1"/>
  </conditionalFormatting>
  <conditionalFormatting sqref="T29:T34">
    <cfRule type="top10" dxfId="2891" priority="9" rank="1"/>
  </conditionalFormatting>
  <conditionalFormatting sqref="H10">
    <cfRule type="top10" dxfId="2890" priority="7" rank="1"/>
  </conditionalFormatting>
  <conditionalFormatting sqref="O17:O25">
    <cfRule type="top10" dxfId="2889" priority="6" percent="1" rank="10"/>
  </conditionalFormatting>
  <conditionalFormatting sqref="P17:P25">
    <cfRule type="top10" dxfId="2888" priority="5" percent="1" rank="10"/>
  </conditionalFormatting>
  <conditionalFormatting sqref="Q17:Q25">
    <cfRule type="top10" dxfId="2887" priority="4" percent="1" rank="10"/>
  </conditionalFormatting>
  <conditionalFormatting sqref="R17:R25">
    <cfRule type="top10" dxfId="2886" priority="3" percent="1" rank="10"/>
  </conditionalFormatting>
  <conditionalFormatting sqref="S17:S25">
    <cfRule type="top10" dxfId="2885" priority="2" percent="1" rank="10"/>
  </conditionalFormatting>
  <conditionalFormatting sqref="T17:T25">
    <cfRule type="top10" dxfId="2884" priority="1" percent="1" rank="10"/>
  </conditionalFormatting>
  <pageMargins left="0.25" right="0.25" top="0.75" bottom="0.75" header="0.3" footer="0.3"/>
  <pageSetup scale="72" fitToHeight="0" orientation="landscape" r:id="rId2"/>
  <legacyDrawing r:id="rId3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U41"/>
  <sheetViews>
    <sheetView zoomScaleNormal="100" workbookViewId="0">
      <pane ySplit="2" topLeftCell="A3" activePane="bottomLeft" state="frozen"/>
      <selection pane="bottomLeft" activeCell="A8" sqref="A8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1.35E-2</v>
      </c>
      <c r="P4" s="78">
        <f t="shared" si="1"/>
        <v>1.4500000000000001E-2</v>
      </c>
      <c r="Q4" s="78">
        <f t="shared" si="1"/>
        <v>1.55E-2</v>
      </c>
      <c r="R4" s="78">
        <f t="shared" si="1"/>
        <v>1.7500000000000002E-2</v>
      </c>
      <c r="S4" s="78">
        <f t="shared" si="1"/>
        <v>1.4999999999999999E-2</v>
      </c>
      <c r="T4" s="78">
        <f t="shared" si="1"/>
        <v>0.02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1.5E-3</v>
      </c>
      <c r="G5" s="79"/>
      <c r="H5" s="80">
        <f t="shared" ref="H5:M5" si="2">MEDIAN(H8:H13)</f>
        <v>1.5E-3</v>
      </c>
      <c r="I5" s="80">
        <f t="shared" si="2"/>
        <v>1.5E-3</v>
      </c>
      <c r="J5" s="80">
        <f t="shared" si="2"/>
        <v>2.5000000000000001E-3</v>
      </c>
      <c r="K5" s="80">
        <f t="shared" si="2"/>
        <v>3.0000000000000001E-3</v>
      </c>
      <c r="L5" s="80">
        <f t="shared" si="2"/>
        <v>4.0000000000000001E-3</v>
      </c>
      <c r="M5" s="80">
        <f t="shared" si="2"/>
        <v>4.0000000000000001E-3</v>
      </c>
      <c r="N5" s="81"/>
      <c r="O5" s="80">
        <f t="shared" ref="O5:T5" si="3">MEDIAN(O8:O13)</f>
        <v>8.7500000000000008E-3</v>
      </c>
      <c r="P5" s="80">
        <f t="shared" si="3"/>
        <v>1.0500000000000001E-2</v>
      </c>
      <c r="Q5" s="80">
        <f t="shared" si="3"/>
        <v>1.025E-2</v>
      </c>
      <c r="R5" s="80">
        <f t="shared" si="3"/>
        <v>1.2500000000000001E-2</v>
      </c>
      <c r="S5" s="80">
        <f t="shared" si="3"/>
        <v>1.175E-2</v>
      </c>
      <c r="T5" s="80">
        <f t="shared" si="3"/>
        <v>1.55E-2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389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1.35E-2</v>
      </c>
      <c r="P9" s="37">
        <v>1.4500000000000001E-2</v>
      </c>
      <c r="Q9" s="65">
        <v>1.55E-2</v>
      </c>
      <c r="R9" s="65">
        <v>1.7500000000000002E-2</v>
      </c>
      <c r="S9" s="65">
        <v>1.0999999999999999E-2</v>
      </c>
      <c r="T9" s="65">
        <v>0.02</v>
      </c>
      <c r="U9" s="9"/>
    </row>
    <row r="10" spans="1:21" x14ac:dyDescent="0.25">
      <c r="A10" s="9"/>
      <c r="B10" t="s">
        <v>48</v>
      </c>
      <c r="C10" s="47" t="s">
        <v>386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1.2999999999999999E-2</v>
      </c>
      <c r="P10" s="37">
        <v>1.4E-2</v>
      </c>
      <c r="Q10" s="65">
        <v>6.4999999999999997E-3</v>
      </c>
      <c r="R10" s="65">
        <v>1.7500000000000002E-2</v>
      </c>
      <c r="S10" s="65">
        <v>1.0500000000000001E-2</v>
      </c>
      <c r="T10" s="65">
        <v>0.02</v>
      </c>
      <c r="U10" s="9"/>
    </row>
    <row r="11" spans="1:21" x14ac:dyDescent="0.25">
      <c r="A11" s="9"/>
      <c r="B11" t="s">
        <v>65</v>
      </c>
      <c r="C11" s="87" t="s">
        <v>393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8.5000000000000006E-3</v>
      </c>
      <c r="P11" s="87">
        <v>9.4999999999999998E-3</v>
      </c>
      <c r="Q11" s="87">
        <v>0.01</v>
      </c>
      <c r="R11" s="87">
        <v>1.15E-2</v>
      </c>
      <c r="S11" s="87">
        <v>1.2500000000000001E-2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386</v>
      </c>
      <c r="D12" s="6"/>
      <c r="E12" s="70">
        <v>1.0000000000000001E-5</v>
      </c>
      <c r="F12" s="69">
        <v>2E-3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386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/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1.35E-2</v>
      </c>
      <c r="P15" s="42">
        <f t="shared" si="5"/>
        <v>1.4500000000000001E-2</v>
      </c>
      <c r="Q15" s="42">
        <f t="shared" si="5"/>
        <v>1.55E-2</v>
      </c>
      <c r="R15" s="42">
        <f t="shared" si="5"/>
        <v>1.7500000000000002E-2</v>
      </c>
      <c r="S15" s="42">
        <f t="shared" si="5"/>
        <v>1.4999999999999999E-2</v>
      </c>
      <c r="T15" s="42">
        <f t="shared" si="5"/>
        <v>0.02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1.55E-2</v>
      </c>
      <c r="P17" s="68"/>
      <c r="Q17" s="67">
        <v>1.83E-2</v>
      </c>
      <c r="R17" s="67">
        <v>1.9300000000000001E-2</v>
      </c>
      <c r="S17" s="67">
        <v>0.02</v>
      </c>
      <c r="T17" s="67">
        <v>2.2200000000000001E-2</v>
      </c>
    </row>
    <row r="18" spans="1:20" x14ac:dyDescent="0.25">
      <c r="B18" t="s">
        <v>362</v>
      </c>
      <c r="C18" s="68">
        <v>1.0500000000000001E-2</v>
      </c>
      <c r="D18" s="16"/>
      <c r="E18" s="64">
        <v>1.15E-2</v>
      </c>
      <c r="F18" s="37" t="s">
        <v>4</v>
      </c>
      <c r="G18" s="16"/>
      <c r="H18" s="37">
        <v>8.5000000000000006E-3</v>
      </c>
      <c r="I18" s="37">
        <v>8.9999999999999993E-3</v>
      </c>
      <c r="J18" s="37">
        <v>9.4999999999999998E-3</v>
      </c>
      <c r="K18" s="37">
        <v>1.0500000000000001E-2</v>
      </c>
      <c r="L18" s="37">
        <v>1.15E-2</v>
      </c>
      <c r="M18" s="37">
        <v>1.2E-2</v>
      </c>
      <c r="N18" s="16"/>
      <c r="O18" s="67">
        <v>1.55E-2</v>
      </c>
      <c r="P18" s="68"/>
      <c r="Q18" s="67">
        <v>1.83E-2</v>
      </c>
      <c r="R18" s="67">
        <v>1.9300000000000001E-2</v>
      </c>
      <c r="S18" s="67">
        <v>0.02</v>
      </c>
      <c r="T18" s="67">
        <v>2.2200000000000001E-2</v>
      </c>
    </row>
    <row r="19" spans="1:20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1.6500000000000001E-2</v>
      </c>
      <c r="P20" s="67" t="s">
        <v>4</v>
      </c>
      <c r="Q20" s="67">
        <v>1.8499999999999999E-2</v>
      </c>
      <c r="R20" s="67">
        <v>1.95E-2</v>
      </c>
      <c r="S20" s="67">
        <v>2.0500000000000001E-2</v>
      </c>
      <c r="T20" s="67">
        <v>2.1999999999999999E-2</v>
      </c>
    </row>
    <row r="21" spans="1:20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1.0999999999999999E-2</v>
      </c>
      <c r="P21" s="67" t="s">
        <v>4</v>
      </c>
      <c r="Q21" s="67">
        <v>1.2500000000000001E-2</v>
      </c>
      <c r="R21" s="67">
        <v>1.4E-2</v>
      </c>
      <c r="S21" s="67">
        <v>1.6500000000000001E-2</v>
      </c>
      <c r="T21" s="67">
        <v>2.5000000000000001E-2</v>
      </c>
    </row>
    <row r="22" spans="1:20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70">
        <v>8.0000000000000002E-3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5.0000000000000001E-3</v>
      </c>
      <c r="K23" s="68" t="s">
        <v>4</v>
      </c>
      <c r="L23" s="68">
        <v>5.0000000000000001E-3</v>
      </c>
      <c r="M23" s="68">
        <v>5.0000000000000001E-3</v>
      </c>
      <c r="N23" s="76"/>
      <c r="O23" s="68">
        <v>1.2999999999999999E-2</v>
      </c>
      <c r="P23" s="68">
        <v>1.4999999999999999E-2</v>
      </c>
      <c r="Q23" s="68">
        <v>1.2999999999999999E-2</v>
      </c>
      <c r="R23" s="68">
        <v>1.7999999999999999E-2</v>
      </c>
      <c r="S23" s="68">
        <v>1.4999999999999999E-2</v>
      </c>
      <c r="T23" s="68">
        <v>0.02</v>
      </c>
    </row>
    <row r="24" spans="1:20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1.3899999999999999E-2</v>
      </c>
      <c r="P24" s="67" t="s">
        <v>4</v>
      </c>
      <c r="Q24" s="67">
        <v>1.49E-2</v>
      </c>
      <c r="R24" s="67">
        <v>1.7299999999999999E-2</v>
      </c>
      <c r="S24" s="67">
        <v>1.49E-2</v>
      </c>
      <c r="T24" s="67">
        <v>1.9800000000000002E-2</v>
      </c>
    </row>
    <row r="25" spans="1:20" x14ac:dyDescent="0.25">
      <c r="B25" t="s">
        <v>23</v>
      </c>
      <c r="C25" s="68" t="s">
        <v>391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2.0500000000000001E-2</v>
      </c>
      <c r="R25" s="67">
        <v>2.1000000000000001E-2</v>
      </c>
      <c r="S25" s="67">
        <v>2.1499999999999998E-2</v>
      </c>
      <c r="T25" s="67">
        <v>2.2499999999999999E-2</v>
      </c>
    </row>
    <row r="26" spans="1:20" x14ac:dyDescent="0.25">
      <c r="A26" s="9" t="s">
        <v>24</v>
      </c>
      <c r="C26" s="71"/>
      <c r="D26" s="71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1.15E-2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1.95E-2</v>
      </c>
      <c r="P27" s="42">
        <f t="shared" si="7"/>
        <v>1.4999999999999999E-2</v>
      </c>
      <c r="Q27" s="42">
        <f t="shared" si="7"/>
        <v>2.0500000000000001E-2</v>
      </c>
      <c r="R27" s="42">
        <f t="shared" si="7"/>
        <v>2.1000000000000001E-2</v>
      </c>
      <c r="S27" s="42">
        <f t="shared" si="7"/>
        <v>2.1499999999999998E-2</v>
      </c>
      <c r="T27" s="42">
        <f t="shared" si="7"/>
        <v>2.5000000000000001E-2</v>
      </c>
    </row>
    <row r="28" spans="1:20" x14ac:dyDescent="0.25">
      <c r="A28" s="9"/>
    </row>
    <row r="29" spans="1:20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1.95E-2</v>
      </c>
      <c r="R29" s="67">
        <v>2.1000000000000001E-2</v>
      </c>
      <c r="S29" s="67">
        <v>2.1999999999999999E-2</v>
      </c>
      <c r="T29" s="67">
        <v>2.4500000000000001E-2</v>
      </c>
    </row>
    <row r="30" spans="1:20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2.0500000000000001E-2</v>
      </c>
      <c r="S30" s="67">
        <v>2.1999999999999999E-2</v>
      </c>
      <c r="T30" s="67">
        <v>2.35E-2</v>
      </c>
    </row>
    <row r="31" spans="1:20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1.95E-2</v>
      </c>
      <c r="S31" s="68">
        <v>2.1000000000000001E-2</v>
      </c>
      <c r="T31" s="68">
        <v>2.2499999999999999E-2</v>
      </c>
    </row>
    <row r="32" spans="1:20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2.0500000000000001E-2</v>
      </c>
      <c r="S32" s="69">
        <v>2.1999999999999999E-2</v>
      </c>
      <c r="T32" s="69">
        <v>2.35E-2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2.0500000000000001E-2</v>
      </c>
      <c r="S33" s="68">
        <v>2.1999999999999999E-2</v>
      </c>
      <c r="T33" s="68">
        <v>2.35E-2</v>
      </c>
    </row>
    <row r="34" spans="1:21" x14ac:dyDescent="0.25">
      <c r="B34" t="s">
        <v>36</v>
      </c>
      <c r="C34" s="68">
        <v>1.6E-2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1.95E-2</v>
      </c>
      <c r="S34" s="67">
        <v>2.1000000000000001E-2</v>
      </c>
      <c r="T34" s="67">
        <v>2.4500000000000001E-2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>MAX(Q29:Q34)</f>
        <v>1.95E-2</v>
      </c>
      <c r="R36" s="42">
        <f>MAX(R29:R34)</f>
        <v>2.1000000000000001E-2</v>
      </c>
      <c r="S36" s="42">
        <f>MAX(S29:S34)</f>
        <v>2.1999999999999999E-2</v>
      </c>
      <c r="T36" s="42">
        <f>MAX(T29:T34)</f>
        <v>2.4500000000000001E-2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1.4999999999999999E-2</v>
      </c>
      <c r="D38" s="12"/>
      <c r="E38" s="83">
        <v>8.9999999999999993E-3</v>
      </c>
      <c r="F38" s="80">
        <v>1.0999999999999999E-2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1.2500000000000001E-2</v>
      </c>
      <c r="L38" s="80">
        <v>1.55E-2</v>
      </c>
      <c r="M38" s="80">
        <v>1.8499999999999999E-2</v>
      </c>
      <c r="N38" s="61"/>
      <c r="O38" s="80">
        <v>2.5000000000000001E-2</v>
      </c>
      <c r="P38" s="80">
        <v>2.5999999999999999E-2</v>
      </c>
      <c r="Q38" s="80">
        <v>2.7E-2</v>
      </c>
      <c r="R38" s="80">
        <v>2.75E-2</v>
      </c>
      <c r="S38" s="80">
        <v>2.8000000000000001E-2</v>
      </c>
      <c r="T38" s="80">
        <v>2.9499999999999998E-2</v>
      </c>
    </row>
    <row r="39" spans="1:21" x14ac:dyDescent="0.25">
      <c r="B39" s="9" t="s">
        <v>392</v>
      </c>
      <c r="C39" s="78">
        <v>1.4999999999999999E-2</v>
      </c>
      <c r="D39" s="12"/>
      <c r="E39" s="83">
        <v>9.4999999999999998E-3</v>
      </c>
      <c r="F39" s="80">
        <v>1.15E-2</v>
      </c>
      <c r="G39" s="12"/>
      <c r="H39" s="80">
        <v>0.01</v>
      </c>
      <c r="I39" s="80">
        <v>1.0999999999999999E-2</v>
      </c>
      <c r="J39" s="80">
        <v>1.15E-2</v>
      </c>
      <c r="K39" s="80">
        <v>1.2999999999999999E-2</v>
      </c>
      <c r="L39" s="80">
        <v>1.6E-2</v>
      </c>
      <c r="M39" s="80">
        <v>1.9E-2</v>
      </c>
      <c r="N39" s="61"/>
      <c r="O39" s="80">
        <v>2.5499999999999998E-2</v>
      </c>
      <c r="P39" s="80">
        <v>2.6499999999999999E-2</v>
      </c>
      <c r="Q39" s="80">
        <v>2.75E-2</v>
      </c>
      <c r="R39" s="80">
        <v>2.8000000000000001E-2</v>
      </c>
      <c r="S39" s="80">
        <v>2.8500000000000001E-2</v>
      </c>
      <c r="T39" s="80">
        <v>0.03</v>
      </c>
    </row>
    <row r="40" spans="1:21" x14ac:dyDescent="0.25">
      <c r="B40" s="9" t="s">
        <v>364</v>
      </c>
      <c r="C40" s="78">
        <v>1.7500000000000002E-2</v>
      </c>
      <c r="D40" s="12"/>
      <c r="E40" s="78">
        <v>1.7500000000000002E-2</v>
      </c>
      <c r="F40" s="78">
        <v>1.8499999999999999E-2</v>
      </c>
      <c r="G40" s="12"/>
      <c r="H40" s="78">
        <v>0.02</v>
      </c>
      <c r="I40" s="78">
        <v>0.02</v>
      </c>
      <c r="J40" s="78">
        <v>2.1000000000000001E-2</v>
      </c>
      <c r="K40" s="78">
        <v>2.1499999999999998E-2</v>
      </c>
      <c r="L40" s="78">
        <v>2.3E-2</v>
      </c>
      <c r="M40" s="78">
        <v>2.4E-2</v>
      </c>
      <c r="N40" s="60"/>
      <c r="O40" s="78">
        <v>2.75E-2</v>
      </c>
      <c r="P40" s="78">
        <v>2.8500000000000001E-2</v>
      </c>
      <c r="Q40" s="78">
        <v>2.9499999999999998E-2</v>
      </c>
      <c r="R40" s="78">
        <v>3.0499999999999999E-2</v>
      </c>
      <c r="S40" s="78">
        <v>3.15E-2</v>
      </c>
      <c r="T40" s="78">
        <v>3.2500000000000001E-2</v>
      </c>
    </row>
    <row r="41" spans="1:21" x14ac:dyDescent="0.25">
      <c r="B41" t="s">
        <v>256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A8" sqref="A8"/>
      <pageMargins left="0.25" right="0.25" top="0.75" bottom="0.75" header="0.3" footer="0.3"/>
      <pageSetup scale="72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2883" priority="42" operator="greaterThan">
      <formula>0.0165</formula>
    </cfRule>
  </conditionalFormatting>
  <conditionalFormatting sqref="N23">
    <cfRule type="cellIs" dxfId="2882" priority="41" operator="greaterThan">
      <formula>0.018</formula>
    </cfRule>
  </conditionalFormatting>
  <conditionalFormatting sqref="C22:D22 D24">
    <cfRule type="cellIs" dxfId="2881" priority="40" operator="greaterThan">
      <formula>0.0165</formula>
    </cfRule>
  </conditionalFormatting>
  <conditionalFormatting sqref="G5:G6">
    <cfRule type="cellIs" dxfId="2880" priority="39" operator="greaterThan">
      <formula>0.0165</formula>
    </cfRule>
  </conditionalFormatting>
  <conditionalFormatting sqref="G24">
    <cfRule type="cellIs" dxfId="2879" priority="38" operator="greaterThan">
      <formula>0.0165</formula>
    </cfRule>
  </conditionalFormatting>
  <conditionalFormatting sqref="C8:C13">
    <cfRule type="top10" dxfId="2878" priority="37" rank="1"/>
  </conditionalFormatting>
  <conditionalFormatting sqref="E8:E9 E11:E12">
    <cfRule type="top10" dxfId="2877" priority="36" rank="1"/>
  </conditionalFormatting>
  <conditionalFormatting sqref="H8:H9 H11:H13">
    <cfRule type="top10" dxfId="2876" priority="35" rank="1"/>
  </conditionalFormatting>
  <conditionalFormatting sqref="I8:I9 I11:I13">
    <cfRule type="top10" dxfId="2875" priority="34" rank="1"/>
  </conditionalFormatting>
  <conditionalFormatting sqref="K8:K9 K11:K13">
    <cfRule type="top10" dxfId="2874" priority="33" rank="1"/>
  </conditionalFormatting>
  <conditionalFormatting sqref="L8:L13">
    <cfRule type="top10" dxfId="2873" priority="32" rank="1"/>
  </conditionalFormatting>
  <conditionalFormatting sqref="M8:M13">
    <cfRule type="top10" dxfId="2872" priority="31" rank="1"/>
  </conditionalFormatting>
  <conditionalFormatting sqref="O8:O13">
    <cfRule type="top10" dxfId="2871" priority="30" rank="1"/>
  </conditionalFormatting>
  <conditionalFormatting sqref="P8:P13">
    <cfRule type="top10" dxfId="2870" priority="29" rank="1"/>
  </conditionalFormatting>
  <conditionalFormatting sqref="Q8:Q13">
    <cfRule type="top10" dxfId="2869" priority="28" rank="1"/>
  </conditionalFormatting>
  <conditionalFormatting sqref="R8:R13">
    <cfRule type="top10" dxfId="2868" priority="27" rank="1"/>
  </conditionalFormatting>
  <conditionalFormatting sqref="S8:S13">
    <cfRule type="top10" dxfId="2867" priority="26" rank="1"/>
  </conditionalFormatting>
  <conditionalFormatting sqref="T8:T13">
    <cfRule type="top10" dxfId="2866" priority="25" rank="1"/>
  </conditionalFormatting>
  <conditionalFormatting sqref="H17:H25">
    <cfRule type="top10" dxfId="2865" priority="24" rank="1"/>
  </conditionalFormatting>
  <conditionalFormatting sqref="I17:I25">
    <cfRule type="top10" dxfId="2864" priority="23" rank="1"/>
  </conditionalFormatting>
  <conditionalFormatting sqref="J17:J25">
    <cfRule type="top10" dxfId="2863" priority="22" rank="1"/>
  </conditionalFormatting>
  <conditionalFormatting sqref="K17:K25">
    <cfRule type="top10" dxfId="2862" priority="21" rank="1"/>
  </conditionalFormatting>
  <conditionalFormatting sqref="L17:L25">
    <cfRule type="top10" dxfId="2861" priority="20" rank="1"/>
  </conditionalFormatting>
  <conditionalFormatting sqref="M17:M25">
    <cfRule type="top10" dxfId="2860" priority="19" rank="1"/>
  </conditionalFormatting>
  <conditionalFormatting sqref="C17:C25">
    <cfRule type="top10" dxfId="2859" priority="18" rank="1"/>
  </conditionalFormatting>
  <conditionalFormatting sqref="C29:C34">
    <cfRule type="top10" dxfId="2858" priority="17" rank="1"/>
  </conditionalFormatting>
  <conditionalFormatting sqref="E17:E25">
    <cfRule type="top10" dxfId="2857" priority="16" rank="1"/>
  </conditionalFormatting>
  <conditionalFormatting sqref="F17:F25">
    <cfRule type="top10" dxfId="2856" priority="15" rank="1"/>
  </conditionalFormatting>
  <conditionalFormatting sqref="F8:F13">
    <cfRule type="top10" dxfId="2855" priority="14" rank="1"/>
  </conditionalFormatting>
  <conditionalFormatting sqref="O29:O34">
    <cfRule type="top10" dxfId="2854" priority="13" rank="1"/>
  </conditionalFormatting>
  <conditionalFormatting sqref="Q29:Q34">
    <cfRule type="top10" dxfId="2853" priority="12" rank="1"/>
  </conditionalFormatting>
  <conditionalFormatting sqref="R29:R34">
    <cfRule type="top10" dxfId="2852" priority="8" rank="1"/>
    <cfRule type="top10" dxfId="2851" priority="11" rank="1"/>
  </conditionalFormatting>
  <conditionalFormatting sqref="S29:S34">
    <cfRule type="top10" dxfId="2850" priority="10" rank="1"/>
  </conditionalFormatting>
  <conditionalFormatting sqref="T29:T34">
    <cfRule type="top10" dxfId="2849" priority="9" rank="1"/>
  </conditionalFormatting>
  <conditionalFormatting sqref="H10">
    <cfRule type="top10" dxfId="2848" priority="7" rank="1"/>
  </conditionalFormatting>
  <conditionalFormatting sqref="O17:O25">
    <cfRule type="top10" dxfId="2847" priority="6" percent="1" rank="10"/>
  </conditionalFormatting>
  <conditionalFormatting sqref="P17:P25">
    <cfRule type="top10" dxfId="2846" priority="5" percent="1" rank="10"/>
  </conditionalFormatting>
  <conditionalFormatting sqref="Q17:Q25">
    <cfRule type="top10" dxfId="2845" priority="4" percent="1" rank="10"/>
  </conditionalFormatting>
  <conditionalFormatting sqref="R17:R25">
    <cfRule type="top10" dxfId="2844" priority="3" percent="1" rank="10"/>
  </conditionalFormatting>
  <conditionalFormatting sqref="S17:S25">
    <cfRule type="top10" dxfId="2843" priority="2" percent="1" rank="10"/>
  </conditionalFormatting>
  <conditionalFormatting sqref="T17:T25">
    <cfRule type="top10" dxfId="2842" priority="1" percent="1" rank="10"/>
  </conditionalFormatting>
  <pageMargins left="0.25" right="0.25" top="0.75" bottom="0.75" header="0.3" footer="0.3"/>
  <pageSetup scale="72" fitToHeight="0" orientation="landscape" r:id="rId2"/>
  <legacyDrawing r:id="rId3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U41"/>
  <sheetViews>
    <sheetView zoomScaleNormal="100" workbookViewId="0">
      <pane ySplit="2" topLeftCell="A3" activePane="bottomLeft" state="frozen"/>
      <selection pane="bottomLeft" activeCell="A7" sqref="A7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1.35E-2</v>
      </c>
      <c r="P4" s="78">
        <f t="shared" si="1"/>
        <v>1.4500000000000001E-2</v>
      </c>
      <c r="Q4" s="78">
        <f t="shared" si="1"/>
        <v>1.55E-2</v>
      </c>
      <c r="R4" s="78">
        <f t="shared" si="1"/>
        <v>1.7500000000000002E-2</v>
      </c>
      <c r="S4" s="78">
        <f t="shared" si="1"/>
        <v>1.4999999999999999E-2</v>
      </c>
      <c r="T4" s="78">
        <f t="shared" si="1"/>
        <v>0.02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1.5E-3</v>
      </c>
      <c r="G5" s="79"/>
      <c r="H5" s="80">
        <f t="shared" ref="H5:M5" si="2">MEDIAN(H8:H13)</f>
        <v>1.5E-3</v>
      </c>
      <c r="I5" s="80">
        <f t="shared" si="2"/>
        <v>1.5E-3</v>
      </c>
      <c r="J5" s="80">
        <f t="shared" si="2"/>
        <v>2.5000000000000001E-3</v>
      </c>
      <c r="K5" s="80">
        <f t="shared" si="2"/>
        <v>3.0000000000000001E-3</v>
      </c>
      <c r="L5" s="80">
        <f t="shared" si="2"/>
        <v>4.0000000000000001E-3</v>
      </c>
      <c r="M5" s="80">
        <f t="shared" si="2"/>
        <v>4.0000000000000001E-3</v>
      </c>
      <c r="N5" s="81"/>
      <c r="O5" s="80">
        <f t="shared" ref="O5:T5" si="3">MEDIAN(O8:O13)</f>
        <v>8.7500000000000008E-3</v>
      </c>
      <c r="P5" s="80">
        <f t="shared" si="3"/>
        <v>1.0500000000000001E-2</v>
      </c>
      <c r="Q5" s="80">
        <f t="shared" si="3"/>
        <v>1.025E-2</v>
      </c>
      <c r="R5" s="80">
        <f t="shared" si="3"/>
        <v>1.2500000000000001E-2</v>
      </c>
      <c r="S5" s="80">
        <f t="shared" si="3"/>
        <v>1.175E-2</v>
      </c>
      <c r="T5" s="80">
        <f t="shared" si="3"/>
        <v>1.55E-2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389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1.35E-2</v>
      </c>
      <c r="P9" s="37">
        <v>1.4500000000000001E-2</v>
      </c>
      <c r="Q9" s="65">
        <v>1.55E-2</v>
      </c>
      <c r="R9" s="65">
        <v>1.7500000000000002E-2</v>
      </c>
      <c r="S9" s="65">
        <v>1.0999999999999999E-2</v>
      </c>
      <c r="T9" s="65">
        <v>0.02</v>
      </c>
      <c r="U9" s="9"/>
    </row>
    <row r="10" spans="1:21" x14ac:dyDescent="0.25">
      <c r="A10" s="9"/>
      <c r="B10" t="s">
        <v>48</v>
      </c>
      <c r="C10" s="47" t="s">
        <v>386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1.2999999999999999E-2</v>
      </c>
      <c r="P10" s="37">
        <v>1.4E-2</v>
      </c>
      <c r="Q10" s="65">
        <v>6.4999999999999997E-3</v>
      </c>
      <c r="R10" s="65">
        <v>1.7500000000000002E-2</v>
      </c>
      <c r="S10" s="65">
        <v>1.0500000000000001E-2</v>
      </c>
      <c r="T10" s="65">
        <v>0.02</v>
      </c>
      <c r="U10" s="9"/>
    </row>
    <row r="11" spans="1:21" x14ac:dyDescent="0.25">
      <c r="A11" s="9"/>
      <c r="B11" t="s">
        <v>65</v>
      </c>
      <c r="C11" s="87" t="s">
        <v>393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8.5000000000000006E-3</v>
      </c>
      <c r="P11" s="87">
        <v>9.4999999999999998E-3</v>
      </c>
      <c r="Q11" s="87">
        <v>0.01</v>
      </c>
      <c r="R11" s="87">
        <v>1.15E-2</v>
      </c>
      <c r="S11" s="87">
        <v>1.2500000000000001E-2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386</v>
      </c>
      <c r="D12" s="6"/>
      <c r="E12" s="70">
        <v>1.0000000000000001E-5</v>
      </c>
      <c r="F12" s="69">
        <v>2E-3</v>
      </c>
      <c r="G12" s="6"/>
      <c r="H12" s="37"/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386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/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1.35E-2</v>
      </c>
      <c r="P15" s="42">
        <f t="shared" si="5"/>
        <v>1.4500000000000001E-2</v>
      </c>
      <c r="Q15" s="42">
        <f t="shared" si="5"/>
        <v>1.55E-2</v>
      </c>
      <c r="R15" s="42">
        <f t="shared" si="5"/>
        <v>1.7500000000000002E-2</v>
      </c>
      <c r="S15" s="42">
        <f t="shared" si="5"/>
        <v>1.4999999999999999E-2</v>
      </c>
      <c r="T15" s="42">
        <f t="shared" si="5"/>
        <v>0.02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1.8100000000000002E-2</v>
      </c>
      <c r="P17" s="68"/>
      <c r="Q17" s="67">
        <v>1.9099999999999999E-2</v>
      </c>
      <c r="R17" s="67">
        <v>1.9599999999999999E-2</v>
      </c>
      <c r="S17" s="67">
        <v>2.0400000000000001E-2</v>
      </c>
      <c r="T17" s="67">
        <v>2.2599999999999999E-2</v>
      </c>
    </row>
    <row r="18" spans="1:20" x14ac:dyDescent="0.25">
      <c r="B18" t="s">
        <v>362</v>
      </c>
      <c r="C18" s="68">
        <v>1.0500000000000001E-2</v>
      </c>
      <c r="D18" s="16"/>
      <c r="E18" s="64">
        <v>1.15E-2</v>
      </c>
      <c r="F18" s="37" t="s">
        <v>4</v>
      </c>
      <c r="G18" s="16"/>
      <c r="H18" s="37">
        <v>8.5000000000000006E-3</v>
      </c>
      <c r="I18" s="37">
        <v>8.9999999999999993E-3</v>
      </c>
      <c r="J18" s="37">
        <v>9.4999999999999998E-3</v>
      </c>
      <c r="K18" s="37">
        <v>1.0500000000000001E-2</v>
      </c>
      <c r="L18" s="37">
        <v>1.15E-2</v>
      </c>
      <c r="M18" s="37">
        <v>1.2E-2</v>
      </c>
      <c r="N18" s="16"/>
      <c r="O18" s="67">
        <v>1.8100000000000002E-2</v>
      </c>
      <c r="P18" s="68"/>
      <c r="Q18" s="67">
        <v>1.9099999999999999E-2</v>
      </c>
      <c r="R18" s="67">
        <v>1.9599999999999999E-2</v>
      </c>
      <c r="S18" s="67">
        <v>2.0400000000000001E-2</v>
      </c>
      <c r="T18" s="67">
        <v>2.2599999999999999E-2</v>
      </c>
    </row>
    <row r="19" spans="1:20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1.9E-2</v>
      </c>
      <c r="P20" s="67" t="s">
        <v>4</v>
      </c>
      <c r="Q20" s="67">
        <v>2.07E-2</v>
      </c>
      <c r="R20" s="67">
        <v>2.1700000000000001E-2</v>
      </c>
      <c r="S20" s="67">
        <v>2.2700000000000001E-2</v>
      </c>
      <c r="T20" s="67">
        <v>2.4500000000000001E-2</v>
      </c>
    </row>
    <row r="21" spans="1:20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1.0999999999999999E-2</v>
      </c>
      <c r="P21" s="67" t="s">
        <v>4</v>
      </c>
      <c r="Q21" s="67">
        <v>1.2500000000000001E-2</v>
      </c>
      <c r="R21" s="67">
        <v>1.4E-2</v>
      </c>
      <c r="S21" s="67">
        <v>1.6500000000000001E-2</v>
      </c>
      <c r="T21" s="67">
        <v>2.5000000000000001E-2</v>
      </c>
    </row>
    <row r="22" spans="1:20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70">
        <v>8.0000000000000002E-3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5.0000000000000001E-3</v>
      </c>
      <c r="K23" s="68" t="s">
        <v>4</v>
      </c>
      <c r="L23" s="68">
        <v>5.0000000000000001E-3</v>
      </c>
      <c r="M23" s="68">
        <v>5.0000000000000001E-3</v>
      </c>
      <c r="N23" s="76"/>
      <c r="O23" s="68">
        <v>1.2999999999999999E-2</v>
      </c>
      <c r="P23" s="68">
        <v>1.4999999999999999E-2</v>
      </c>
      <c r="Q23" s="68">
        <v>1.2999999999999999E-2</v>
      </c>
      <c r="R23" s="68">
        <v>1.7999999999999999E-2</v>
      </c>
      <c r="S23" s="68">
        <v>1.4999999999999999E-2</v>
      </c>
      <c r="T23" s="68">
        <v>0.02</v>
      </c>
    </row>
    <row r="24" spans="1:20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1.3899999999999999E-2</v>
      </c>
      <c r="P24" s="67" t="s">
        <v>4</v>
      </c>
      <c r="Q24" s="67">
        <v>1.49E-2</v>
      </c>
      <c r="R24" s="67">
        <v>1.7299999999999999E-2</v>
      </c>
      <c r="S24" s="67">
        <v>1.49E-2</v>
      </c>
      <c r="T24" s="67">
        <v>1.9800000000000002E-2</v>
      </c>
    </row>
    <row r="25" spans="1:20" x14ac:dyDescent="0.25">
      <c r="B25" t="s">
        <v>23</v>
      </c>
      <c r="C25" s="68" t="s">
        <v>391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2.0500000000000001E-2</v>
      </c>
      <c r="R25" s="67">
        <v>2.1000000000000001E-2</v>
      </c>
      <c r="S25" s="67">
        <v>2.1499999999999998E-2</v>
      </c>
      <c r="T25" s="67">
        <v>2.2499999999999999E-2</v>
      </c>
    </row>
    <row r="26" spans="1:20" x14ac:dyDescent="0.25">
      <c r="A26" s="9" t="s">
        <v>24</v>
      </c>
      <c r="C26" s="71"/>
      <c r="D26" s="71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1.15E-2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1.95E-2</v>
      </c>
      <c r="P27" s="42">
        <f t="shared" si="7"/>
        <v>1.4999999999999999E-2</v>
      </c>
      <c r="Q27" s="42">
        <f t="shared" si="7"/>
        <v>2.07E-2</v>
      </c>
      <c r="R27" s="42">
        <f t="shared" si="7"/>
        <v>2.1700000000000001E-2</v>
      </c>
      <c r="S27" s="42">
        <f t="shared" si="7"/>
        <v>2.2700000000000001E-2</v>
      </c>
      <c r="T27" s="42">
        <f t="shared" si="7"/>
        <v>2.5000000000000001E-2</v>
      </c>
    </row>
    <row r="28" spans="1:20" x14ac:dyDescent="0.25">
      <c r="A28" s="9"/>
    </row>
    <row r="29" spans="1:20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1.95E-2</v>
      </c>
      <c r="R29" s="67">
        <v>2.1000000000000001E-2</v>
      </c>
      <c r="S29" s="67">
        <v>2.1999999999999999E-2</v>
      </c>
      <c r="T29" s="67">
        <v>2.4500000000000001E-2</v>
      </c>
    </row>
    <row r="30" spans="1:20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2.0500000000000001E-2</v>
      </c>
      <c r="S30" s="67">
        <v>2.1999999999999999E-2</v>
      </c>
      <c r="T30" s="67">
        <v>2.35E-2</v>
      </c>
    </row>
    <row r="31" spans="1:20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1.95E-2</v>
      </c>
      <c r="S31" s="68">
        <v>2.1000000000000001E-2</v>
      </c>
      <c r="T31" s="68">
        <v>2.2499999999999999E-2</v>
      </c>
    </row>
    <row r="32" spans="1:20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2.0500000000000001E-2</v>
      </c>
      <c r="S32" s="69">
        <v>2.1999999999999999E-2</v>
      </c>
      <c r="T32" s="69">
        <v>2.35E-2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2.0500000000000001E-2</v>
      </c>
      <c r="S33" s="68">
        <v>2.1999999999999999E-2</v>
      </c>
      <c r="T33" s="68">
        <v>2.35E-2</v>
      </c>
    </row>
    <row r="34" spans="1:21" x14ac:dyDescent="0.25">
      <c r="B34" t="s">
        <v>36</v>
      </c>
      <c r="C34" s="68">
        <v>1.6E-2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1.95E-2</v>
      </c>
      <c r="S34" s="67">
        <v>2.1000000000000001E-2</v>
      </c>
      <c r="T34" s="67">
        <v>2.4500000000000001E-2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>MAX(Q29:Q34)</f>
        <v>1.95E-2</v>
      </c>
      <c r="R36" s="42">
        <f>MAX(R29:R34)</f>
        <v>2.1000000000000001E-2</v>
      </c>
      <c r="S36" s="42">
        <f>MAX(S29:S34)</f>
        <v>2.1999999999999999E-2</v>
      </c>
      <c r="T36" s="42">
        <f>MAX(T29:T34)</f>
        <v>2.4500000000000001E-2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0.01</v>
      </c>
      <c r="D38" s="12"/>
      <c r="E38" s="83">
        <v>8.9999999999999993E-3</v>
      </c>
      <c r="F38" s="80">
        <v>1.0999999999999999E-2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1.2500000000000001E-2</v>
      </c>
      <c r="L38" s="80">
        <v>1.55E-2</v>
      </c>
      <c r="M38" s="80">
        <v>1.8499999999999999E-2</v>
      </c>
      <c r="N38" s="61"/>
      <c r="O38" s="80">
        <v>2.5000000000000001E-2</v>
      </c>
      <c r="P38" s="80">
        <v>2.5999999999999999E-2</v>
      </c>
      <c r="Q38" s="80">
        <v>2.7E-2</v>
      </c>
      <c r="R38" s="80">
        <v>2.75E-2</v>
      </c>
      <c r="S38" s="80">
        <v>2.8000000000000001E-2</v>
      </c>
      <c r="T38" s="80">
        <v>2.9499999999999998E-2</v>
      </c>
    </row>
    <row r="39" spans="1:21" x14ac:dyDescent="0.25">
      <c r="B39" s="9" t="s">
        <v>392</v>
      </c>
      <c r="C39" s="78">
        <v>0.01</v>
      </c>
      <c r="D39" s="12"/>
      <c r="E39" s="83">
        <v>9.4999999999999998E-3</v>
      </c>
      <c r="F39" s="80">
        <v>1.15E-2</v>
      </c>
      <c r="G39" s="12"/>
      <c r="H39" s="80">
        <v>0.01</v>
      </c>
      <c r="I39" s="80">
        <v>1.0999999999999999E-2</v>
      </c>
      <c r="J39" s="80">
        <v>1.15E-2</v>
      </c>
      <c r="K39" s="80">
        <v>1.2999999999999999E-2</v>
      </c>
      <c r="L39" s="80">
        <v>1.6E-2</v>
      </c>
      <c r="M39" s="80">
        <v>1.9E-2</v>
      </c>
      <c r="N39" s="61"/>
      <c r="O39" s="80">
        <v>2.5499999999999998E-2</v>
      </c>
      <c r="P39" s="80">
        <v>2.6499999999999999E-2</v>
      </c>
      <c r="Q39" s="80">
        <v>2.75E-2</v>
      </c>
      <c r="R39" s="80">
        <v>2.8000000000000001E-2</v>
      </c>
      <c r="S39" s="80">
        <v>2.8500000000000001E-2</v>
      </c>
      <c r="T39" s="80">
        <v>0.03</v>
      </c>
    </row>
    <row r="40" spans="1:21" x14ac:dyDescent="0.25">
      <c r="B40" s="9" t="s">
        <v>364</v>
      </c>
      <c r="C40" s="78">
        <v>1.7500000000000002E-2</v>
      </c>
      <c r="D40" s="12"/>
      <c r="E40" s="78">
        <v>1.7500000000000002E-2</v>
      </c>
      <c r="F40" s="78">
        <v>1.8499999999999999E-2</v>
      </c>
      <c r="G40" s="12"/>
      <c r="H40" s="78">
        <v>0.02</v>
      </c>
      <c r="I40" s="78">
        <v>0.02</v>
      </c>
      <c r="J40" s="78">
        <v>2.1000000000000001E-2</v>
      </c>
      <c r="K40" s="78">
        <v>2.1499999999999998E-2</v>
      </c>
      <c r="L40" s="78">
        <v>2.3E-2</v>
      </c>
      <c r="M40" s="78">
        <v>2.4E-2</v>
      </c>
      <c r="N40" s="60"/>
      <c r="O40" s="78">
        <v>2.75E-2</v>
      </c>
      <c r="P40" s="78">
        <v>2.8500000000000001E-2</v>
      </c>
      <c r="Q40" s="78">
        <v>2.9499999999999998E-2</v>
      </c>
      <c r="R40" s="78">
        <v>3.0499999999999999E-2</v>
      </c>
      <c r="S40" s="78">
        <v>3.15E-2</v>
      </c>
      <c r="T40" s="78">
        <v>3.2500000000000001E-2</v>
      </c>
    </row>
    <row r="41" spans="1:21" x14ac:dyDescent="0.25">
      <c r="B41" t="s">
        <v>256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A7" sqref="A7"/>
      <pageMargins left="0.25" right="0.25" top="0.75" bottom="0.75" header="0.3" footer="0.3"/>
      <pageSetup scale="72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2841" priority="42" operator="greaterThan">
      <formula>0.0165</formula>
    </cfRule>
  </conditionalFormatting>
  <conditionalFormatting sqref="N23">
    <cfRule type="cellIs" dxfId="2840" priority="41" operator="greaterThan">
      <formula>0.018</formula>
    </cfRule>
  </conditionalFormatting>
  <conditionalFormatting sqref="C22:D22 D24">
    <cfRule type="cellIs" dxfId="2839" priority="40" operator="greaterThan">
      <formula>0.0165</formula>
    </cfRule>
  </conditionalFormatting>
  <conditionalFormatting sqref="G5:G6">
    <cfRule type="cellIs" dxfId="2838" priority="39" operator="greaterThan">
      <formula>0.0165</formula>
    </cfRule>
  </conditionalFormatting>
  <conditionalFormatting sqref="G24">
    <cfRule type="cellIs" dxfId="2837" priority="38" operator="greaterThan">
      <formula>0.0165</formula>
    </cfRule>
  </conditionalFormatting>
  <conditionalFormatting sqref="C8:C13">
    <cfRule type="top10" dxfId="2836" priority="37" rank="1"/>
  </conditionalFormatting>
  <conditionalFormatting sqref="E8:E9 E11:E12">
    <cfRule type="top10" dxfId="2835" priority="36" rank="1"/>
  </conditionalFormatting>
  <conditionalFormatting sqref="H8:H9 H11:H13">
    <cfRule type="top10" dxfId="2834" priority="35" rank="1"/>
  </conditionalFormatting>
  <conditionalFormatting sqref="I8:I9 I11:I13">
    <cfRule type="top10" dxfId="2833" priority="34" rank="1"/>
  </conditionalFormatting>
  <conditionalFormatting sqref="K8:K9 K11:K13">
    <cfRule type="top10" dxfId="2832" priority="33" rank="1"/>
  </conditionalFormatting>
  <conditionalFormatting sqref="L8:L13">
    <cfRule type="top10" dxfId="2831" priority="32" rank="1"/>
  </conditionalFormatting>
  <conditionalFormatting sqref="M8:M13">
    <cfRule type="top10" dxfId="2830" priority="31" rank="1"/>
  </conditionalFormatting>
  <conditionalFormatting sqref="O8:O13">
    <cfRule type="top10" dxfId="2829" priority="30" rank="1"/>
  </conditionalFormatting>
  <conditionalFormatting sqref="P8:P13">
    <cfRule type="top10" dxfId="2828" priority="29" rank="1"/>
  </conditionalFormatting>
  <conditionalFormatting sqref="Q8:Q13">
    <cfRule type="top10" dxfId="2827" priority="28" rank="1"/>
  </conditionalFormatting>
  <conditionalFormatting sqref="R8:R13">
    <cfRule type="top10" dxfId="2826" priority="27" rank="1"/>
  </conditionalFormatting>
  <conditionalFormatting sqref="S8:S13">
    <cfRule type="top10" dxfId="2825" priority="26" rank="1"/>
  </conditionalFormatting>
  <conditionalFormatting sqref="T8:T13">
    <cfRule type="top10" dxfId="2824" priority="25" rank="1"/>
  </conditionalFormatting>
  <conditionalFormatting sqref="H17:H25">
    <cfRule type="top10" dxfId="2823" priority="24" rank="1"/>
  </conditionalFormatting>
  <conditionalFormatting sqref="I17:I25">
    <cfRule type="top10" dxfId="2822" priority="23" rank="1"/>
  </conditionalFormatting>
  <conditionalFormatting sqref="J17:J25">
    <cfRule type="top10" dxfId="2821" priority="22" rank="1"/>
  </conditionalFormatting>
  <conditionalFormatting sqref="K17:K25">
    <cfRule type="top10" dxfId="2820" priority="21" rank="1"/>
  </conditionalFormatting>
  <conditionalFormatting sqref="L17:L25">
    <cfRule type="top10" dxfId="2819" priority="20" rank="1"/>
  </conditionalFormatting>
  <conditionalFormatting sqref="M17:M25">
    <cfRule type="top10" dxfId="2818" priority="19" rank="1"/>
  </conditionalFormatting>
  <conditionalFormatting sqref="C17:C25">
    <cfRule type="top10" dxfId="2817" priority="18" rank="1"/>
  </conditionalFormatting>
  <conditionalFormatting sqref="C29:C34">
    <cfRule type="top10" dxfId="2816" priority="17" rank="1"/>
  </conditionalFormatting>
  <conditionalFormatting sqref="E17:E25">
    <cfRule type="top10" dxfId="2815" priority="16" rank="1"/>
  </conditionalFormatting>
  <conditionalFormatting sqref="F17:F25">
    <cfRule type="top10" dxfId="2814" priority="15" rank="1"/>
  </conditionalFormatting>
  <conditionalFormatting sqref="F8:F13">
    <cfRule type="top10" dxfId="2813" priority="14" rank="1"/>
  </conditionalFormatting>
  <conditionalFormatting sqref="O29:O34">
    <cfRule type="top10" dxfId="2812" priority="13" rank="1"/>
  </conditionalFormatting>
  <conditionalFormatting sqref="Q29:Q34">
    <cfRule type="top10" dxfId="2811" priority="12" rank="1"/>
  </conditionalFormatting>
  <conditionalFormatting sqref="R29:R34">
    <cfRule type="top10" dxfId="2810" priority="8" rank="1"/>
    <cfRule type="top10" dxfId="2809" priority="11" rank="1"/>
  </conditionalFormatting>
  <conditionalFormatting sqref="S29:S34">
    <cfRule type="top10" dxfId="2808" priority="10" rank="1"/>
  </conditionalFormatting>
  <conditionalFormatting sqref="T29:T34">
    <cfRule type="top10" dxfId="2807" priority="9" rank="1"/>
  </conditionalFormatting>
  <conditionalFormatting sqref="H10">
    <cfRule type="top10" dxfId="2806" priority="7" rank="1"/>
  </conditionalFormatting>
  <conditionalFormatting sqref="O17:O25">
    <cfRule type="top10" dxfId="2805" priority="6" percent="1" rank="10"/>
  </conditionalFormatting>
  <conditionalFormatting sqref="P17:P25">
    <cfRule type="top10" dxfId="2804" priority="5" percent="1" rank="10"/>
  </conditionalFormatting>
  <conditionalFormatting sqref="Q17:Q25">
    <cfRule type="top10" dxfId="2803" priority="4" percent="1" rank="10"/>
  </conditionalFormatting>
  <conditionalFormatting sqref="R17:R25">
    <cfRule type="top10" dxfId="2802" priority="3" percent="1" rank="10"/>
  </conditionalFormatting>
  <conditionalFormatting sqref="S17:S25">
    <cfRule type="top10" dxfId="2801" priority="2" percent="1" rank="10"/>
  </conditionalFormatting>
  <conditionalFormatting sqref="T17:T25">
    <cfRule type="top10" dxfId="2800" priority="1" percent="1" rank="10"/>
  </conditionalFormatting>
  <pageMargins left="0.25" right="0.25" top="0.75" bottom="0.75" header="0.3" footer="0.3"/>
  <pageSetup scale="72" fitToHeight="0" orientation="landscape" r:id="rId2"/>
  <legacyDrawing r:id="rId3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U41"/>
  <sheetViews>
    <sheetView zoomScaleNormal="100" workbookViewId="0">
      <pane ySplit="2" topLeftCell="A3" activePane="bottomLeft" state="frozen"/>
      <selection pane="bottomLeft" activeCell="B9" sqref="B9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1.35E-2</v>
      </c>
      <c r="P4" s="78">
        <f t="shared" si="1"/>
        <v>1.4500000000000001E-2</v>
      </c>
      <c r="Q4" s="78">
        <f t="shared" si="1"/>
        <v>1.55E-2</v>
      </c>
      <c r="R4" s="78">
        <f t="shared" si="1"/>
        <v>1.7500000000000002E-2</v>
      </c>
      <c r="S4" s="78">
        <f t="shared" si="1"/>
        <v>1.4999999999999999E-2</v>
      </c>
      <c r="T4" s="78">
        <f t="shared" si="1"/>
        <v>0.02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1.5E-3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2.5000000000000001E-3</v>
      </c>
      <c r="K5" s="80">
        <f t="shared" si="2"/>
        <v>3.0000000000000001E-3</v>
      </c>
      <c r="L5" s="80">
        <f t="shared" si="2"/>
        <v>4.0000000000000001E-3</v>
      </c>
      <c r="M5" s="80">
        <f t="shared" si="2"/>
        <v>4.0000000000000001E-3</v>
      </c>
      <c r="N5" s="81"/>
      <c r="O5" s="80">
        <f t="shared" ref="O5:T5" si="3">MEDIAN(O8:O13)</f>
        <v>8.7500000000000008E-3</v>
      </c>
      <c r="P5" s="80">
        <f t="shared" si="3"/>
        <v>1.0500000000000001E-2</v>
      </c>
      <c r="Q5" s="80">
        <f t="shared" si="3"/>
        <v>1.025E-2</v>
      </c>
      <c r="R5" s="80">
        <f t="shared" si="3"/>
        <v>1.2500000000000001E-2</v>
      </c>
      <c r="S5" s="80">
        <f t="shared" si="3"/>
        <v>1.175E-2</v>
      </c>
      <c r="T5" s="80">
        <f t="shared" si="3"/>
        <v>1.55E-2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389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1.35E-2</v>
      </c>
      <c r="P9" s="37">
        <v>1.4500000000000001E-2</v>
      </c>
      <c r="Q9" s="65">
        <v>1.55E-2</v>
      </c>
      <c r="R9" s="65">
        <v>1.7500000000000002E-2</v>
      </c>
      <c r="S9" s="65">
        <v>1.0999999999999999E-2</v>
      </c>
      <c r="T9" s="65">
        <v>0.02</v>
      </c>
      <c r="U9" s="9"/>
    </row>
    <row r="10" spans="1:21" x14ac:dyDescent="0.25">
      <c r="A10" s="9"/>
      <c r="B10" t="s">
        <v>48</v>
      </c>
      <c r="C10" s="47" t="s">
        <v>386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1.2999999999999999E-2</v>
      </c>
      <c r="P10" s="37">
        <v>1.4E-2</v>
      </c>
      <c r="Q10" s="65">
        <v>6.4999999999999997E-3</v>
      </c>
      <c r="R10" s="65">
        <v>1.7500000000000002E-2</v>
      </c>
      <c r="S10" s="65">
        <v>1.0500000000000001E-2</v>
      </c>
      <c r="T10" s="65">
        <v>0.02</v>
      </c>
      <c r="U10" s="9"/>
    </row>
    <row r="11" spans="1:21" x14ac:dyDescent="0.25">
      <c r="A11" s="9"/>
      <c r="B11" t="s">
        <v>65</v>
      </c>
      <c r="C11" s="87" t="s">
        <v>393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8.5000000000000006E-3</v>
      </c>
      <c r="P11" s="87">
        <v>9.4999999999999998E-3</v>
      </c>
      <c r="Q11" s="87">
        <v>0.01</v>
      </c>
      <c r="R11" s="87">
        <v>1.15E-2</v>
      </c>
      <c r="S11" s="87">
        <v>1.2500000000000001E-2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386</v>
      </c>
      <c r="D12" s="6"/>
      <c r="E12" s="70">
        <v>1.0000000000000001E-5</v>
      </c>
      <c r="F12" s="69">
        <v>2E-3</v>
      </c>
      <c r="G12" s="6"/>
      <c r="H12" s="37">
        <v>2.5000000000000001E-3</v>
      </c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386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/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1.35E-2</v>
      </c>
      <c r="P15" s="42">
        <f t="shared" si="5"/>
        <v>1.4500000000000001E-2</v>
      </c>
      <c r="Q15" s="42">
        <f t="shared" si="5"/>
        <v>1.55E-2</v>
      </c>
      <c r="R15" s="42">
        <f t="shared" si="5"/>
        <v>1.7500000000000002E-2</v>
      </c>
      <c r="S15" s="42">
        <f t="shared" si="5"/>
        <v>1.4999999999999999E-2</v>
      </c>
      <c r="T15" s="42">
        <f t="shared" si="5"/>
        <v>0.02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1.8100000000000002E-2</v>
      </c>
      <c r="P17" s="68"/>
      <c r="Q17" s="67">
        <v>2.0500000000000001E-2</v>
      </c>
      <c r="R17" s="67">
        <v>2.07E-2</v>
      </c>
      <c r="S17" s="67">
        <v>2.1100000000000001E-2</v>
      </c>
      <c r="T17" s="67">
        <v>2.3E-2</v>
      </c>
    </row>
    <row r="18" spans="1:20" x14ac:dyDescent="0.25">
      <c r="B18" t="s">
        <v>362</v>
      </c>
      <c r="C18" s="68">
        <v>1.0500000000000001E-2</v>
      </c>
      <c r="D18" s="16"/>
      <c r="E18" s="64">
        <v>1.15E-2</v>
      </c>
      <c r="F18" s="37" t="s">
        <v>4</v>
      </c>
      <c r="G18" s="16"/>
      <c r="H18" s="37">
        <v>8.5000000000000006E-3</v>
      </c>
      <c r="I18" s="37">
        <v>8.9999999999999993E-3</v>
      </c>
      <c r="J18" s="37">
        <v>9.4999999999999998E-3</v>
      </c>
      <c r="K18" s="37">
        <v>1.0500000000000001E-2</v>
      </c>
      <c r="L18" s="37">
        <v>1.15E-2</v>
      </c>
      <c r="M18" s="37">
        <v>1.2E-2</v>
      </c>
      <c r="N18" s="16"/>
      <c r="O18" s="67">
        <v>1.8100000000000002E-2</v>
      </c>
      <c r="P18" s="68"/>
      <c r="Q18" s="67">
        <v>2.0500000000000001E-2</v>
      </c>
      <c r="R18" s="67">
        <v>2.07E-2</v>
      </c>
      <c r="S18" s="67">
        <v>2.1100000000000001E-2</v>
      </c>
      <c r="T18" s="67">
        <v>2.3E-2</v>
      </c>
    </row>
    <row r="19" spans="1:20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1.9E-2</v>
      </c>
      <c r="P20" s="67" t="s">
        <v>4</v>
      </c>
      <c r="Q20" s="67">
        <v>2.07E-2</v>
      </c>
      <c r="R20" s="67">
        <v>2.1700000000000001E-2</v>
      </c>
      <c r="S20" s="67">
        <v>2.2700000000000001E-2</v>
      </c>
      <c r="T20" s="67">
        <v>2.4500000000000001E-2</v>
      </c>
    </row>
    <row r="21" spans="1:20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1.0999999999999999E-2</v>
      </c>
      <c r="P21" s="67" t="s">
        <v>4</v>
      </c>
      <c r="Q21" s="67">
        <v>1.2500000000000001E-2</v>
      </c>
      <c r="R21" s="67">
        <v>1.4E-2</v>
      </c>
      <c r="S21" s="67">
        <v>1.6500000000000001E-2</v>
      </c>
      <c r="T21" s="67">
        <v>2.5000000000000001E-2</v>
      </c>
    </row>
    <row r="22" spans="1:20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70">
        <v>8.0000000000000002E-3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5.0000000000000001E-3</v>
      </c>
      <c r="K23" s="68" t="s">
        <v>4</v>
      </c>
      <c r="L23" s="68">
        <v>5.0000000000000001E-3</v>
      </c>
      <c r="M23" s="68">
        <v>5.0000000000000001E-3</v>
      </c>
      <c r="N23" s="76"/>
      <c r="O23" s="68">
        <v>1.2999999999999999E-2</v>
      </c>
      <c r="P23" s="68">
        <v>1.4999999999999999E-2</v>
      </c>
      <c r="Q23" s="68">
        <v>1.2999999999999999E-2</v>
      </c>
      <c r="R23" s="68">
        <v>1.7999999999999999E-2</v>
      </c>
      <c r="S23" s="68">
        <v>1.4999999999999999E-2</v>
      </c>
      <c r="T23" s="68">
        <v>0.02</v>
      </c>
    </row>
    <row r="24" spans="1:20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1.3899999999999999E-2</v>
      </c>
      <c r="P24" s="67" t="s">
        <v>4</v>
      </c>
      <c r="Q24" s="67">
        <v>1.49E-2</v>
      </c>
      <c r="R24" s="67">
        <v>1.7299999999999999E-2</v>
      </c>
      <c r="S24" s="67">
        <v>1.49E-2</v>
      </c>
      <c r="T24" s="67">
        <v>1.9800000000000002E-2</v>
      </c>
    </row>
    <row r="25" spans="1:20" x14ac:dyDescent="0.25">
      <c r="B25" t="s">
        <v>23</v>
      </c>
      <c r="C25" s="68" t="s">
        <v>391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2.0500000000000001E-2</v>
      </c>
      <c r="R25" s="67">
        <v>2.1000000000000001E-2</v>
      </c>
      <c r="S25" s="67">
        <v>2.1499999999999998E-2</v>
      </c>
      <c r="T25" s="67">
        <v>2.2499999999999999E-2</v>
      </c>
    </row>
    <row r="26" spans="1:20" x14ac:dyDescent="0.25">
      <c r="A26" s="9" t="s">
        <v>24</v>
      </c>
      <c r="C26" s="71"/>
      <c r="D26" s="71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1.15E-2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1.95E-2</v>
      </c>
      <c r="P27" s="42">
        <f t="shared" si="7"/>
        <v>1.4999999999999999E-2</v>
      </c>
      <c r="Q27" s="42">
        <f t="shared" si="7"/>
        <v>2.07E-2</v>
      </c>
      <c r="R27" s="42">
        <f t="shared" si="7"/>
        <v>2.1700000000000001E-2</v>
      </c>
      <c r="S27" s="42">
        <f t="shared" si="7"/>
        <v>2.2700000000000001E-2</v>
      </c>
      <c r="T27" s="42">
        <f t="shared" si="7"/>
        <v>2.5000000000000001E-2</v>
      </c>
    </row>
    <row r="28" spans="1:20" x14ac:dyDescent="0.25">
      <c r="A28" s="9"/>
    </row>
    <row r="29" spans="1:20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1.95E-2</v>
      </c>
      <c r="R29" s="67">
        <v>2.1000000000000001E-2</v>
      </c>
      <c r="S29" s="67">
        <v>2.1999999999999999E-2</v>
      </c>
      <c r="T29" s="67">
        <v>2.4500000000000001E-2</v>
      </c>
    </row>
    <row r="30" spans="1:20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2.0500000000000001E-2</v>
      </c>
      <c r="S30" s="67">
        <v>2.1999999999999999E-2</v>
      </c>
      <c r="T30" s="67">
        <v>2.35E-2</v>
      </c>
    </row>
    <row r="31" spans="1:20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1.95E-2</v>
      </c>
      <c r="S31" s="68">
        <v>2.1000000000000001E-2</v>
      </c>
      <c r="T31" s="68">
        <v>2.2499999999999999E-2</v>
      </c>
    </row>
    <row r="32" spans="1:20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2.0500000000000001E-2</v>
      </c>
      <c r="S32" s="69">
        <v>2.1999999999999999E-2</v>
      </c>
      <c r="T32" s="69">
        <v>2.35E-2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2.0500000000000001E-2</v>
      </c>
      <c r="S33" s="68">
        <v>2.1999999999999999E-2</v>
      </c>
      <c r="T33" s="68">
        <v>2.35E-2</v>
      </c>
    </row>
    <row r="34" spans="1:21" x14ac:dyDescent="0.25">
      <c r="B34" t="s">
        <v>36</v>
      </c>
      <c r="C34" s="68">
        <v>1.6E-2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1.95E-2</v>
      </c>
      <c r="S34" s="67">
        <v>2.1000000000000001E-2</v>
      </c>
      <c r="T34" s="67">
        <v>2.4500000000000001E-2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>MAX(Q29:Q34)</f>
        <v>1.95E-2</v>
      </c>
      <c r="R36" s="42">
        <f>MAX(R29:R34)</f>
        <v>2.1000000000000001E-2</v>
      </c>
      <c r="S36" s="42">
        <f>MAX(S29:S34)</f>
        <v>2.1999999999999999E-2</v>
      </c>
      <c r="T36" s="42">
        <f>MAX(T29:T34)</f>
        <v>2.4500000000000001E-2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0.01</v>
      </c>
      <c r="D38" s="12"/>
      <c r="E38" s="83">
        <v>8.9999999999999993E-3</v>
      </c>
      <c r="F38" s="80">
        <v>1.0999999999999999E-2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1.2500000000000001E-2</v>
      </c>
      <c r="L38" s="80">
        <v>1.55E-2</v>
      </c>
      <c r="M38" s="80">
        <v>1.8499999999999999E-2</v>
      </c>
      <c r="N38" s="61"/>
      <c r="O38" s="80">
        <v>2.5000000000000001E-2</v>
      </c>
      <c r="P38" s="80">
        <v>2.5999999999999999E-2</v>
      </c>
      <c r="Q38" s="80">
        <v>2.7E-2</v>
      </c>
      <c r="R38" s="80">
        <v>2.75E-2</v>
      </c>
      <c r="S38" s="80">
        <v>2.8000000000000001E-2</v>
      </c>
      <c r="T38" s="80">
        <v>2.9499999999999998E-2</v>
      </c>
    </row>
    <row r="39" spans="1:21" x14ac:dyDescent="0.25">
      <c r="B39" s="9" t="s">
        <v>392</v>
      </c>
      <c r="C39" s="78">
        <v>0.01</v>
      </c>
      <c r="D39" s="12"/>
      <c r="E39" s="83">
        <v>9.4999999999999998E-3</v>
      </c>
      <c r="F39" s="80">
        <v>1.15E-2</v>
      </c>
      <c r="G39" s="12"/>
      <c r="H39" s="80">
        <v>0.01</v>
      </c>
      <c r="I39" s="80">
        <v>1.0999999999999999E-2</v>
      </c>
      <c r="J39" s="80">
        <v>1.15E-2</v>
      </c>
      <c r="K39" s="80">
        <v>1.2999999999999999E-2</v>
      </c>
      <c r="L39" s="80">
        <v>1.6E-2</v>
      </c>
      <c r="M39" s="80">
        <v>1.9E-2</v>
      </c>
      <c r="N39" s="61"/>
      <c r="O39" s="80">
        <v>2.5499999999999998E-2</v>
      </c>
      <c r="P39" s="80">
        <v>2.6499999999999999E-2</v>
      </c>
      <c r="Q39" s="80">
        <v>2.75E-2</v>
      </c>
      <c r="R39" s="80">
        <v>2.8000000000000001E-2</v>
      </c>
      <c r="S39" s="80">
        <v>2.8500000000000001E-2</v>
      </c>
      <c r="T39" s="80">
        <v>0.03</v>
      </c>
    </row>
    <row r="40" spans="1:21" x14ac:dyDescent="0.25">
      <c r="B40" s="9" t="s">
        <v>364</v>
      </c>
      <c r="C40" s="78">
        <v>1.7500000000000002E-2</v>
      </c>
      <c r="D40" s="12"/>
      <c r="E40" s="78">
        <v>1.7500000000000002E-2</v>
      </c>
      <c r="F40" s="78">
        <v>1.8499999999999999E-2</v>
      </c>
      <c r="G40" s="12"/>
      <c r="H40" s="78">
        <v>0.02</v>
      </c>
      <c r="I40" s="78">
        <v>0.02</v>
      </c>
      <c r="J40" s="78">
        <v>2.1000000000000001E-2</v>
      </c>
      <c r="K40" s="78">
        <v>2.1499999999999998E-2</v>
      </c>
      <c r="L40" s="78">
        <v>2.3E-2</v>
      </c>
      <c r="M40" s="78">
        <v>2.4E-2</v>
      </c>
      <c r="N40" s="60"/>
      <c r="O40" s="78">
        <v>2.75E-2</v>
      </c>
      <c r="P40" s="78">
        <v>2.8500000000000001E-2</v>
      </c>
      <c r="Q40" s="78">
        <v>2.9499999999999998E-2</v>
      </c>
      <c r="R40" s="78">
        <v>3.0499999999999999E-2</v>
      </c>
      <c r="S40" s="78">
        <v>3.15E-2</v>
      </c>
      <c r="T40" s="78">
        <v>3.2500000000000001E-2</v>
      </c>
    </row>
    <row r="41" spans="1:21" x14ac:dyDescent="0.25">
      <c r="B41" t="s">
        <v>256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B9" sqref="B9"/>
      <pageMargins left="0.25" right="0.25" top="0.75" bottom="0.75" header="0.3" footer="0.3"/>
      <pageSetup scale="72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2799" priority="42" operator="greaterThan">
      <formula>0.0165</formula>
    </cfRule>
  </conditionalFormatting>
  <conditionalFormatting sqref="N23">
    <cfRule type="cellIs" dxfId="2798" priority="41" operator="greaterThan">
      <formula>0.018</formula>
    </cfRule>
  </conditionalFormatting>
  <conditionalFormatting sqref="C22:D22 D24">
    <cfRule type="cellIs" dxfId="2797" priority="40" operator="greaterThan">
      <formula>0.0165</formula>
    </cfRule>
  </conditionalFormatting>
  <conditionalFormatting sqref="G5:G6">
    <cfRule type="cellIs" dxfId="2796" priority="39" operator="greaterThan">
      <formula>0.0165</formula>
    </cfRule>
  </conditionalFormatting>
  <conditionalFormatting sqref="G24">
    <cfRule type="cellIs" dxfId="2795" priority="38" operator="greaterThan">
      <formula>0.0165</formula>
    </cfRule>
  </conditionalFormatting>
  <conditionalFormatting sqref="C8:C13">
    <cfRule type="top10" dxfId="2794" priority="37" rank="1"/>
  </conditionalFormatting>
  <conditionalFormatting sqref="E8:E9 E11:E12">
    <cfRule type="top10" dxfId="2793" priority="36" rank="1"/>
  </conditionalFormatting>
  <conditionalFormatting sqref="H8:H9 H11:H13">
    <cfRule type="top10" dxfId="2792" priority="35" rank="1"/>
  </conditionalFormatting>
  <conditionalFormatting sqref="I8:I9 I11:I13">
    <cfRule type="top10" dxfId="2791" priority="34" rank="1"/>
  </conditionalFormatting>
  <conditionalFormatting sqref="K8:K9 K11:K13">
    <cfRule type="top10" dxfId="2790" priority="33" rank="1"/>
  </conditionalFormatting>
  <conditionalFormatting sqref="L8:L13">
    <cfRule type="top10" dxfId="2789" priority="32" rank="1"/>
  </conditionalFormatting>
  <conditionalFormatting sqref="M8:M13">
    <cfRule type="top10" dxfId="2788" priority="31" rank="1"/>
  </conditionalFormatting>
  <conditionalFormatting sqref="O8:O13">
    <cfRule type="top10" dxfId="2787" priority="30" rank="1"/>
  </conditionalFormatting>
  <conditionalFormatting sqref="P8:P13">
    <cfRule type="top10" dxfId="2786" priority="29" rank="1"/>
  </conditionalFormatting>
  <conditionalFormatting sqref="Q8:Q13">
    <cfRule type="top10" dxfId="2785" priority="28" rank="1"/>
  </conditionalFormatting>
  <conditionalFormatting sqref="R8:R13">
    <cfRule type="top10" dxfId="2784" priority="27" rank="1"/>
  </conditionalFormatting>
  <conditionalFormatting sqref="S8:S13">
    <cfRule type="top10" dxfId="2783" priority="26" rank="1"/>
  </conditionalFormatting>
  <conditionalFormatting sqref="T8:T13">
    <cfRule type="top10" dxfId="2782" priority="25" rank="1"/>
  </conditionalFormatting>
  <conditionalFormatting sqref="H17:H25">
    <cfRule type="top10" dxfId="2781" priority="24" rank="1"/>
  </conditionalFormatting>
  <conditionalFormatting sqref="I17:I25">
    <cfRule type="top10" dxfId="2780" priority="23" rank="1"/>
  </conditionalFormatting>
  <conditionalFormatting sqref="J17:J25">
    <cfRule type="top10" dxfId="2779" priority="22" rank="1"/>
  </conditionalFormatting>
  <conditionalFormatting sqref="K17:K25">
    <cfRule type="top10" dxfId="2778" priority="21" rank="1"/>
  </conditionalFormatting>
  <conditionalFormatting sqref="L17:L25">
    <cfRule type="top10" dxfId="2777" priority="20" rank="1"/>
  </conditionalFormatting>
  <conditionalFormatting sqref="M17:M25">
    <cfRule type="top10" dxfId="2776" priority="19" rank="1"/>
  </conditionalFormatting>
  <conditionalFormatting sqref="C17:C25">
    <cfRule type="top10" dxfId="2775" priority="18" rank="1"/>
  </conditionalFormatting>
  <conditionalFormatting sqref="C29:C34">
    <cfRule type="top10" dxfId="2774" priority="17" rank="1"/>
  </conditionalFormatting>
  <conditionalFormatting sqref="E17:E25">
    <cfRule type="top10" dxfId="2773" priority="16" rank="1"/>
  </conditionalFormatting>
  <conditionalFormatting sqref="F17:F25">
    <cfRule type="top10" dxfId="2772" priority="15" rank="1"/>
  </conditionalFormatting>
  <conditionalFormatting sqref="F8:F13">
    <cfRule type="top10" dxfId="2771" priority="14" rank="1"/>
  </conditionalFormatting>
  <conditionalFormatting sqref="O29:O34">
    <cfRule type="top10" dxfId="2770" priority="13" rank="1"/>
  </conditionalFormatting>
  <conditionalFormatting sqref="Q29:Q34">
    <cfRule type="top10" dxfId="2769" priority="12" rank="1"/>
  </conditionalFormatting>
  <conditionalFormatting sqref="R29:R34">
    <cfRule type="top10" dxfId="2768" priority="8" rank="1"/>
    <cfRule type="top10" dxfId="2767" priority="11" rank="1"/>
  </conditionalFormatting>
  <conditionalFormatting sqref="S29:S34">
    <cfRule type="top10" dxfId="2766" priority="10" rank="1"/>
  </conditionalFormatting>
  <conditionalFormatting sqref="T29:T34">
    <cfRule type="top10" dxfId="2765" priority="9" rank="1"/>
  </conditionalFormatting>
  <conditionalFormatting sqref="H10">
    <cfRule type="top10" dxfId="2764" priority="7" rank="1"/>
  </conditionalFormatting>
  <conditionalFormatting sqref="O17:O25">
    <cfRule type="top10" dxfId="2763" priority="6" percent="1" rank="10"/>
  </conditionalFormatting>
  <conditionalFormatting sqref="P17:P25">
    <cfRule type="top10" dxfId="2762" priority="5" percent="1" rank="10"/>
  </conditionalFormatting>
  <conditionalFormatting sqref="Q17:Q25">
    <cfRule type="top10" dxfId="2761" priority="4" percent="1" rank="10"/>
  </conditionalFormatting>
  <conditionalFormatting sqref="R17:R25">
    <cfRule type="top10" dxfId="2760" priority="3" percent="1" rank="10"/>
  </conditionalFormatting>
  <conditionalFormatting sqref="S17:S25">
    <cfRule type="top10" dxfId="2759" priority="2" percent="1" rank="10"/>
  </conditionalFormatting>
  <conditionalFormatting sqref="T17:T25">
    <cfRule type="top10" dxfId="2758" priority="1" percent="1" rank="10"/>
  </conditionalFormatting>
  <pageMargins left="0.25" right="0.25" top="0.75" bottom="0.75" header="0.3" footer="0.3"/>
  <pageSetup scale="72" fitToHeight="0" orientation="landscape" r:id="rId2"/>
  <legacyDrawing r:id="rId3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U41"/>
  <sheetViews>
    <sheetView zoomScaleNormal="100" workbookViewId="0">
      <pane ySplit="2" topLeftCell="A3" activePane="bottomLeft" state="frozen"/>
      <selection pane="bottomLeft" activeCell="E40" sqref="E40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1.35E-2</v>
      </c>
      <c r="P4" s="78">
        <f t="shared" si="1"/>
        <v>1.4500000000000001E-2</v>
      </c>
      <c r="Q4" s="78">
        <f t="shared" si="1"/>
        <v>1.55E-2</v>
      </c>
      <c r="R4" s="78">
        <f t="shared" si="1"/>
        <v>1.7500000000000002E-2</v>
      </c>
      <c r="S4" s="78">
        <f t="shared" si="1"/>
        <v>1.4999999999999999E-2</v>
      </c>
      <c r="T4" s="78">
        <f t="shared" si="1"/>
        <v>0.02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1.5E-3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2.5000000000000001E-3</v>
      </c>
      <c r="K5" s="80">
        <f t="shared" si="2"/>
        <v>3.0000000000000001E-3</v>
      </c>
      <c r="L5" s="80">
        <f t="shared" si="2"/>
        <v>4.0000000000000001E-3</v>
      </c>
      <c r="M5" s="80">
        <f t="shared" si="2"/>
        <v>4.0000000000000001E-3</v>
      </c>
      <c r="N5" s="81"/>
      <c r="O5" s="80">
        <f t="shared" ref="O5:T5" si="3">MEDIAN(O8:O13)</f>
        <v>8.7500000000000008E-3</v>
      </c>
      <c r="P5" s="80">
        <f t="shared" si="3"/>
        <v>1.0500000000000001E-2</v>
      </c>
      <c r="Q5" s="80">
        <f t="shared" si="3"/>
        <v>1.025E-2</v>
      </c>
      <c r="R5" s="80">
        <f t="shared" si="3"/>
        <v>1.2500000000000001E-2</v>
      </c>
      <c r="S5" s="80">
        <f t="shared" si="3"/>
        <v>1.175E-2</v>
      </c>
      <c r="T5" s="80">
        <f t="shared" si="3"/>
        <v>1.55E-2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389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1.35E-2</v>
      </c>
      <c r="P9" s="37">
        <v>1.4500000000000001E-2</v>
      </c>
      <c r="Q9" s="65">
        <v>1.55E-2</v>
      </c>
      <c r="R9" s="65">
        <v>1.7500000000000002E-2</v>
      </c>
      <c r="S9" s="65">
        <v>1.0999999999999999E-2</v>
      </c>
      <c r="T9" s="65">
        <v>0.02</v>
      </c>
      <c r="U9" s="9"/>
    </row>
    <row r="10" spans="1:21" x14ac:dyDescent="0.25">
      <c r="A10" s="9"/>
      <c r="B10" t="s">
        <v>48</v>
      </c>
      <c r="C10" s="47" t="s">
        <v>386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1.2999999999999999E-2</v>
      </c>
      <c r="P10" s="37">
        <v>1.4E-2</v>
      </c>
      <c r="Q10" s="65">
        <v>6.4999999999999997E-3</v>
      </c>
      <c r="R10" s="65">
        <v>1.7500000000000002E-2</v>
      </c>
      <c r="S10" s="65">
        <v>1.0500000000000001E-2</v>
      </c>
      <c r="T10" s="65">
        <v>0.02</v>
      </c>
      <c r="U10" s="9"/>
    </row>
    <row r="11" spans="1:21" x14ac:dyDescent="0.25">
      <c r="A11" s="9"/>
      <c r="B11" t="s">
        <v>65</v>
      </c>
      <c r="C11" s="87" t="s">
        <v>393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8.5000000000000006E-3</v>
      </c>
      <c r="P11" s="87">
        <v>9.4999999999999998E-3</v>
      </c>
      <c r="Q11" s="87">
        <v>0.01</v>
      </c>
      <c r="R11" s="87">
        <v>1.15E-2</v>
      </c>
      <c r="S11" s="87">
        <v>1.2500000000000001E-2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386</v>
      </c>
      <c r="D12" s="6"/>
      <c r="E12" s="70">
        <v>1.0000000000000001E-5</v>
      </c>
      <c r="F12" s="69">
        <v>2E-3</v>
      </c>
      <c r="G12" s="6"/>
      <c r="H12" s="37">
        <v>2.5000000000000001E-3</v>
      </c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386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/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1.35E-2</v>
      </c>
      <c r="P15" s="42">
        <f t="shared" si="5"/>
        <v>1.4500000000000001E-2</v>
      </c>
      <c r="Q15" s="42">
        <f t="shared" si="5"/>
        <v>1.55E-2</v>
      </c>
      <c r="R15" s="42">
        <f t="shared" si="5"/>
        <v>1.7500000000000002E-2</v>
      </c>
      <c r="S15" s="42">
        <f t="shared" si="5"/>
        <v>1.4999999999999999E-2</v>
      </c>
      <c r="T15" s="42">
        <f t="shared" si="5"/>
        <v>0.02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1.7500000000000002E-2</v>
      </c>
      <c r="P17" s="68"/>
      <c r="Q17" s="67">
        <v>2.0199999999999999E-2</v>
      </c>
      <c r="R17" s="67">
        <v>2.1000000000000001E-2</v>
      </c>
      <c r="S17" s="67">
        <v>2.1600000000000001E-2</v>
      </c>
      <c r="T17" s="67">
        <v>2.3E-2</v>
      </c>
    </row>
    <row r="18" spans="1:20" x14ac:dyDescent="0.25">
      <c r="B18" t="s">
        <v>362</v>
      </c>
      <c r="C18" s="68">
        <v>1.0500000000000001E-2</v>
      </c>
      <c r="D18" s="16"/>
      <c r="E18" s="64">
        <v>1.15E-2</v>
      </c>
      <c r="F18" s="37" t="s">
        <v>4</v>
      </c>
      <c r="G18" s="16"/>
      <c r="H18" s="37">
        <v>8.5000000000000006E-3</v>
      </c>
      <c r="I18" s="37">
        <v>8.9999999999999993E-3</v>
      </c>
      <c r="J18" s="37">
        <v>9.4999999999999998E-3</v>
      </c>
      <c r="K18" s="37">
        <v>1.0500000000000001E-2</v>
      </c>
      <c r="L18" s="37">
        <v>1.15E-2</v>
      </c>
      <c r="M18" s="37">
        <v>1.2E-2</v>
      </c>
      <c r="N18" s="16"/>
      <c r="O18" s="67">
        <v>1.7500000000000002E-2</v>
      </c>
      <c r="P18" s="68"/>
      <c r="Q18" s="67">
        <v>2.0199999999999999E-2</v>
      </c>
      <c r="R18" s="67">
        <v>2.1000000000000001E-2</v>
      </c>
      <c r="S18" s="67">
        <v>2.1600000000000001E-2</v>
      </c>
      <c r="T18" s="67">
        <v>2.3E-2</v>
      </c>
    </row>
    <row r="19" spans="1:20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1.9E-2</v>
      </c>
      <c r="P20" s="67" t="s">
        <v>4</v>
      </c>
      <c r="Q20" s="67">
        <v>2.1999999999999999E-2</v>
      </c>
      <c r="R20" s="67">
        <v>2.2499999999999999E-2</v>
      </c>
      <c r="S20" s="67">
        <v>2.3599999999999999E-2</v>
      </c>
      <c r="T20" s="67">
        <v>2.47E-2</v>
      </c>
    </row>
    <row r="21" spans="1:20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1.0999999999999999E-2</v>
      </c>
      <c r="P21" s="67" t="s">
        <v>4</v>
      </c>
      <c r="Q21" s="67">
        <v>1.2500000000000001E-2</v>
      </c>
      <c r="R21" s="67">
        <v>1.4E-2</v>
      </c>
      <c r="S21" s="67">
        <v>1.6500000000000001E-2</v>
      </c>
      <c r="T21" s="67">
        <v>2.5000000000000001E-2</v>
      </c>
    </row>
    <row r="22" spans="1:20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70">
        <v>8.0000000000000002E-3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5.0000000000000001E-3</v>
      </c>
      <c r="K23" s="68" t="s">
        <v>4</v>
      </c>
      <c r="L23" s="68">
        <v>5.0000000000000001E-3</v>
      </c>
      <c r="M23" s="68">
        <v>5.0000000000000001E-3</v>
      </c>
      <c r="N23" s="76"/>
      <c r="O23" s="68">
        <v>1.2999999999999999E-2</v>
      </c>
      <c r="P23" s="68">
        <v>1.4999999999999999E-2</v>
      </c>
      <c r="Q23" s="68">
        <v>1.2999999999999999E-2</v>
      </c>
      <c r="R23" s="68">
        <v>1.7999999999999999E-2</v>
      </c>
      <c r="S23" s="68">
        <v>1.4999999999999999E-2</v>
      </c>
      <c r="T23" s="68">
        <v>0.02</v>
      </c>
    </row>
    <row r="24" spans="1:20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1.3899999999999999E-2</v>
      </c>
      <c r="P24" s="67" t="s">
        <v>4</v>
      </c>
      <c r="Q24" s="67">
        <v>1.49E-2</v>
      </c>
      <c r="R24" s="67">
        <v>1.7299999999999999E-2</v>
      </c>
      <c r="S24" s="67">
        <v>1.49E-2</v>
      </c>
      <c r="T24" s="67">
        <v>1.9800000000000002E-2</v>
      </c>
    </row>
    <row r="25" spans="1:20" x14ac:dyDescent="0.25">
      <c r="B25" t="s">
        <v>23</v>
      </c>
      <c r="C25" s="68" t="s">
        <v>391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1.9E-2</v>
      </c>
      <c r="P25" s="67" t="s">
        <v>4</v>
      </c>
      <c r="Q25" s="67">
        <v>2.0500000000000001E-2</v>
      </c>
      <c r="R25" s="67">
        <v>2.1000000000000001E-2</v>
      </c>
      <c r="S25" s="67">
        <v>2.1499999999999998E-2</v>
      </c>
      <c r="T25" s="67">
        <v>2.1999999999999999E-2</v>
      </c>
    </row>
    <row r="26" spans="1:20" x14ac:dyDescent="0.25">
      <c r="A26" s="9" t="s">
        <v>24</v>
      </c>
      <c r="C26" s="71"/>
      <c r="D26" s="71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1.15E-2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1.9E-2</v>
      </c>
      <c r="P27" s="42">
        <f t="shared" si="7"/>
        <v>1.4999999999999999E-2</v>
      </c>
      <c r="Q27" s="42">
        <f t="shared" si="7"/>
        <v>2.1999999999999999E-2</v>
      </c>
      <c r="R27" s="42">
        <f t="shared" si="7"/>
        <v>2.2499999999999999E-2</v>
      </c>
      <c r="S27" s="42">
        <f t="shared" si="7"/>
        <v>2.3599999999999999E-2</v>
      </c>
      <c r="T27" s="42">
        <f t="shared" si="7"/>
        <v>2.5000000000000001E-2</v>
      </c>
    </row>
    <row r="28" spans="1:20" x14ac:dyDescent="0.25">
      <c r="A28" s="9"/>
    </row>
    <row r="29" spans="1:20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1.95E-2</v>
      </c>
      <c r="R29" s="67">
        <v>2.1000000000000001E-2</v>
      </c>
      <c r="S29" s="67">
        <v>2.1999999999999999E-2</v>
      </c>
      <c r="T29" s="67">
        <v>2.4500000000000001E-2</v>
      </c>
    </row>
    <row r="30" spans="1:20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2.0500000000000001E-2</v>
      </c>
      <c r="S30" s="67">
        <v>2.1999999999999999E-2</v>
      </c>
      <c r="T30" s="67">
        <v>2.35E-2</v>
      </c>
    </row>
    <row r="31" spans="1:20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1.95E-2</v>
      </c>
      <c r="S31" s="68">
        <v>2.1000000000000001E-2</v>
      </c>
      <c r="T31" s="68">
        <v>2.2499999999999999E-2</v>
      </c>
    </row>
    <row r="32" spans="1:20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2.0500000000000001E-2</v>
      </c>
      <c r="S32" s="69">
        <v>2.1999999999999999E-2</v>
      </c>
      <c r="T32" s="69">
        <v>2.35E-2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2.0500000000000001E-2</v>
      </c>
      <c r="S33" s="68">
        <v>2.1999999999999999E-2</v>
      </c>
      <c r="T33" s="68">
        <v>2.35E-2</v>
      </c>
    </row>
    <row r="34" spans="1:21" x14ac:dyDescent="0.25">
      <c r="B34" t="s">
        <v>36</v>
      </c>
      <c r="C34" s="68">
        <v>1.6E-2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1.95E-2</v>
      </c>
      <c r="S34" s="67">
        <v>2.1000000000000001E-2</v>
      </c>
      <c r="T34" s="67">
        <v>2.4500000000000001E-2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>MAX(Q29:Q34)</f>
        <v>1.95E-2</v>
      </c>
      <c r="R36" s="42">
        <f>MAX(R29:R34)</f>
        <v>2.1000000000000001E-2</v>
      </c>
      <c r="S36" s="42">
        <f>MAX(S29:S34)</f>
        <v>2.1999999999999999E-2</v>
      </c>
      <c r="T36" s="42">
        <f>MAX(T29:T34)</f>
        <v>2.4500000000000001E-2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0.01</v>
      </c>
      <c r="D38" s="12"/>
      <c r="E38" s="83">
        <v>8.9999999999999993E-3</v>
      </c>
      <c r="F38" s="80">
        <v>1.0999999999999999E-2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1.2500000000000001E-2</v>
      </c>
      <c r="L38" s="80">
        <v>1.2500000000000001E-2</v>
      </c>
      <c r="M38" s="80">
        <v>1.6E-2</v>
      </c>
      <c r="N38" s="61"/>
      <c r="O38" s="80">
        <v>2.2499999999999999E-2</v>
      </c>
      <c r="P38" s="80">
        <v>2.35E-2</v>
      </c>
      <c r="Q38" s="80">
        <v>2.4500000000000001E-2</v>
      </c>
      <c r="R38" s="80">
        <v>2.5000000000000001E-2</v>
      </c>
      <c r="S38" s="80">
        <v>2.5499999999999998E-2</v>
      </c>
      <c r="T38" s="80">
        <v>2.7E-2</v>
      </c>
    </row>
    <row r="39" spans="1:21" x14ac:dyDescent="0.25">
      <c r="B39" s="9" t="s">
        <v>392</v>
      </c>
      <c r="C39" s="78">
        <v>0.01</v>
      </c>
      <c r="D39" s="12"/>
      <c r="E39" s="83">
        <v>9.4999999999999998E-3</v>
      </c>
      <c r="F39" s="80">
        <v>1.15E-2</v>
      </c>
      <c r="G39" s="12"/>
      <c r="H39" s="80">
        <v>0.01</v>
      </c>
      <c r="I39" s="80">
        <v>1.0999999999999999E-2</v>
      </c>
      <c r="J39" s="80">
        <v>1.15E-2</v>
      </c>
      <c r="K39" s="80">
        <v>1.2999999999999999E-2</v>
      </c>
      <c r="L39" s="80">
        <v>1.2999999999999999E-2</v>
      </c>
      <c r="M39" s="80">
        <v>1.6500000000000001E-2</v>
      </c>
      <c r="N39" s="61"/>
      <c r="O39" s="80">
        <v>2.3E-2</v>
      </c>
      <c r="P39" s="80">
        <v>2.4E-2</v>
      </c>
      <c r="Q39" s="80">
        <v>2.5000000000000001E-2</v>
      </c>
      <c r="R39" s="80">
        <v>2.5499999999999998E-2</v>
      </c>
      <c r="S39" s="80">
        <v>2.5999999999999999E-2</v>
      </c>
      <c r="T39" s="80">
        <v>2.75E-2</v>
      </c>
    </row>
    <row r="40" spans="1:21" x14ac:dyDescent="0.25">
      <c r="B40" s="9" t="s">
        <v>364</v>
      </c>
      <c r="C40" s="78">
        <v>1.7500000000000002E-2</v>
      </c>
      <c r="D40" s="12"/>
      <c r="E40" s="78">
        <v>1.7500000000000002E-2</v>
      </c>
      <c r="F40" s="78">
        <v>1.8499999999999999E-2</v>
      </c>
      <c r="G40" s="12"/>
      <c r="H40" s="78">
        <v>0.02</v>
      </c>
      <c r="I40" s="78">
        <v>0.02</v>
      </c>
      <c r="J40" s="78">
        <v>2.1000000000000001E-2</v>
      </c>
      <c r="K40" s="78">
        <v>2.1499999999999998E-2</v>
      </c>
      <c r="L40" s="78">
        <v>2.1999999999999999E-2</v>
      </c>
      <c r="M40" s="78">
        <v>2.1999999999999999E-2</v>
      </c>
      <c r="N40" s="60"/>
      <c r="O40" s="78">
        <v>2.5999999999999999E-2</v>
      </c>
      <c r="P40" s="78">
        <v>2.7E-2</v>
      </c>
      <c r="Q40" s="78">
        <v>2.8000000000000001E-2</v>
      </c>
      <c r="R40" s="78">
        <v>2.9000000000000001E-2</v>
      </c>
      <c r="S40" s="78">
        <v>0.03</v>
      </c>
      <c r="T40" s="78">
        <v>3.1E-2</v>
      </c>
    </row>
    <row r="41" spans="1:21" x14ac:dyDescent="0.25">
      <c r="B41" t="s">
        <v>256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E40" sqref="E40"/>
      <pageMargins left="0.25" right="0.25" top="0.75" bottom="0.75" header="0.3" footer="0.3"/>
      <pageSetup scale="72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2757" priority="42" operator="greaterThan">
      <formula>0.0165</formula>
    </cfRule>
  </conditionalFormatting>
  <conditionalFormatting sqref="N23">
    <cfRule type="cellIs" dxfId="2756" priority="41" operator="greaterThan">
      <formula>0.018</formula>
    </cfRule>
  </conditionalFormatting>
  <conditionalFormatting sqref="C22:D22 D24">
    <cfRule type="cellIs" dxfId="2755" priority="40" operator="greaterThan">
      <formula>0.0165</formula>
    </cfRule>
  </conditionalFormatting>
  <conditionalFormatting sqref="G5:G6">
    <cfRule type="cellIs" dxfId="2754" priority="39" operator="greaterThan">
      <formula>0.0165</formula>
    </cfRule>
  </conditionalFormatting>
  <conditionalFormatting sqref="G24">
    <cfRule type="cellIs" dxfId="2753" priority="38" operator="greaterThan">
      <formula>0.0165</formula>
    </cfRule>
  </conditionalFormatting>
  <conditionalFormatting sqref="C8:C13">
    <cfRule type="top10" dxfId="2752" priority="37" rank="1"/>
  </conditionalFormatting>
  <conditionalFormatting sqref="E8:E9 E11:E12">
    <cfRule type="top10" dxfId="2751" priority="36" rank="1"/>
  </conditionalFormatting>
  <conditionalFormatting sqref="H8:H9 H11:H13">
    <cfRule type="top10" dxfId="2750" priority="35" rank="1"/>
  </conditionalFormatting>
  <conditionalFormatting sqref="I8:I9 I11:I13">
    <cfRule type="top10" dxfId="2749" priority="34" rank="1"/>
  </conditionalFormatting>
  <conditionalFormatting sqref="K8:K9 K11:K13">
    <cfRule type="top10" dxfId="2748" priority="33" rank="1"/>
  </conditionalFormatting>
  <conditionalFormatting sqref="L8:L13">
    <cfRule type="top10" dxfId="2747" priority="32" rank="1"/>
  </conditionalFormatting>
  <conditionalFormatting sqref="M8:M13">
    <cfRule type="top10" dxfId="2746" priority="31" rank="1"/>
  </conditionalFormatting>
  <conditionalFormatting sqref="O8:O13">
    <cfRule type="top10" dxfId="2745" priority="30" rank="1"/>
  </conditionalFormatting>
  <conditionalFormatting sqref="P8:P13">
    <cfRule type="top10" dxfId="2744" priority="29" rank="1"/>
  </conditionalFormatting>
  <conditionalFormatting sqref="Q8:Q13">
    <cfRule type="top10" dxfId="2743" priority="28" rank="1"/>
  </conditionalFormatting>
  <conditionalFormatting sqref="R8:R13">
    <cfRule type="top10" dxfId="2742" priority="27" rank="1"/>
  </conditionalFormatting>
  <conditionalFormatting sqref="S8:S13">
    <cfRule type="top10" dxfId="2741" priority="26" rank="1"/>
  </conditionalFormatting>
  <conditionalFormatting sqref="T8:T13">
    <cfRule type="top10" dxfId="2740" priority="25" rank="1"/>
  </conditionalFormatting>
  <conditionalFormatting sqref="H17:H25">
    <cfRule type="top10" dxfId="2739" priority="24" rank="1"/>
  </conditionalFormatting>
  <conditionalFormatting sqref="I17:I25">
    <cfRule type="top10" dxfId="2738" priority="23" rank="1"/>
  </conditionalFormatting>
  <conditionalFormatting sqref="J17:J25">
    <cfRule type="top10" dxfId="2737" priority="22" rank="1"/>
  </conditionalFormatting>
  <conditionalFormatting sqref="K17:K25">
    <cfRule type="top10" dxfId="2736" priority="21" rank="1"/>
  </conditionalFormatting>
  <conditionalFormatting sqref="L17:L25">
    <cfRule type="top10" dxfId="2735" priority="20" rank="1"/>
  </conditionalFormatting>
  <conditionalFormatting sqref="M17:M25">
    <cfRule type="top10" dxfId="2734" priority="19" rank="1"/>
  </conditionalFormatting>
  <conditionalFormatting sqref="C17:C25">
    <cfRule type="top10" dxfId="2733" priority="18" rank="1"/>
  </conditionalFormatting>
  <conditionalFormatting sqref="C29:C34">
    <cfRule type="top10" dxfId="2732" priority="17" rank="1"/>
  </conditionalFormatting>
  <conditionalFormatting sqref="E17:E25">
    <cfRule type="top10" dxfId="2731" priority="16" rank="1"/>
  </conditionalFormatting>
  <conditionalFormatting sqref="F17:F25">
    <cfRule type="top10" dxfId="2730" priority="15" rank="1"/>
  </conditionalFormatting>
  <conditionalFormatting sqref="F8:F13">
    <cfRule type="top10" dxfId="2729" priority="14" rank="1"/>
  </conditionalFormatting>
  <conditionalFormatting sqref="O29:O34">
    <cfRule type="top10" dxfId="2728" priority="13" rank="1"/>
  </conditionalFormatting>
  <conditionalFormatting sqref="Q29:Q34">
    <cfRule type="top10" dxfId="2727" priority="12" rank="1"/>
  </conditionalFormatting>
  <conditionalFormatting sqref="R29:R34">
    <cfRule type="top10" dxfId="2726" priority="8" rank="1"/>
    <cfRule type="top10" dxfId="2725" priority="11" rank="1"/>
  </conditionalFormatting>
  <conditionalFormatting sqref="S29:S34">
    <cfRule type="top10" dxfId="2724" priority="10" rank="1"/>
  </conditionalFormatting>
  <conditionalFormatting sqref="T29:T34">
    <cfRule type="top10" dxfId="2723" priority="9" rank="1"/>
  </conditionalFormatting>
  <conditionalFormatting sqref="H10">
    <cfRule type="top10" dxfId="2722" priority="7" rank="1"/>
  </conditionalFormatting>
  <conditionalFormatting sqref="O17:O25">
    <cfRule type="top10" dxfId="2721" priority="6" percent="1" rank="10"/>
  </conditionalFormatting>
  <conditionalFormatting sqref="P17:P25">
    <cfRule type="top10" dxfId="2720" priority="5" percent="1" rank="10"/>
  </conditionalFormatting>
  <conditionalFormatting sqref="Q17:Q25">
    <cfRule type="top10" dxfId="2719" priority="4" percent="1" rank="10"/>
  </conditionalFormatting>
  <conditionalFormatting sqref="R17:R25">
    <cfRule type="top10" dxfId="2718" priority="3" percent="1" rank="10"/>
  </conditionalFormatting>
  <conditionalFormatting sqref="S17:S25">
    <cfRule type="top10" dxfId="2717" priority="2" percent="1" rank="10"/>
  </conditionalFormatting>
  <conditionalFormatting sqref="T17:T25">
    <cfRule type="top10" dxfId="2716" priority="1" percent="1" rank="10"/>
  </conditionalFormatting>
  <pageMargins left="0.25" right="0.25" top="0.75" bottom="0.75" header="0.3" footer="0.3"/>
  <pageSetup scale="72" fitToHeight="0" orientation="landscape" r:id="rId2"/>
  <legacyDrawing r:id="rId3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U41"/>
  <sheetViews>
    <sheetView zoomScaleNormal="100" workbookViewId="0">
      <pane ySplit="2" topLeftCell="A3" activePane="bottomLeft" state="frozen"/>
      <selection pane="bottomLeft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A1" s="9"/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1.35E-2</v>
      </c>
      <c r="P4" s="78">
        <f t="shared" si="1"/>
        <v>1.4500000000000001E-2</v>
      </c>
      <c r="Q4" s="78">
        <f t="shared" si="1"/>
        <v>1.55E-2</v>
      </c>
      <c r="R4" s="78">
        <f t="shared" si="1"/>
        <v>1.7500000000000002E-2</v>
      </c>
      <c r="S4" s="78">
        <f t="shared" si="1"/>
        <v>1.4999999999999999E-2</v>
      </c>
      <c r="T4" s="78">
        <f t="shared" si="1"/>
        <v>0.02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1.5E-3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2.5000000000000001E-3</v>
      </c>
      <c r="K5" s="80">
        <f t="shared" si="2"/>
        <v>3.0000000000000001E-3</v>
      </c>
      <c r="L5" s="80">
        <f t="shared" si="2"/>
        <v>4.0000000000000001E-3</v>
      </c>
      <c r="M5" s="80">
        <f t="shared" si="2"/>
        <v>4.0000000000000001E-3</v>
      </c>
      <c r="N5" s="81"/>
      <c r="O5" s="80">
        <f t="shared" ref="O5:T5" si="3">MEDIAN(O8:O13)</f>
        <v>8.7500000000000008E-3</v>
      </c>
      <c r="P5" s="80">
        <f t="shared" si="3"/>
        <v>1.0500000000000001E-2</v>
      </c>
      <c r="Q5" s="80">
        <f t="shared" si="3"/>
        <v>1.025E-2</v>
      </c>
      <c r="R5" s="80">
        <f t="shared" si="3"/>
        <v>1.2500000000000001E-2</v>
      </c>
      <c r="S5" s="80">
        <f t="shared" si="3"/>
        <v>1.175E-2</v>
      </c>
      <c r="T5" s="80">
        <f t="shared" si="3"/>
        <v>1.55E-2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389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1.35E-2</v>
      </c>
      <c r="P9" s="37">
        <v>1.4500000000000001E-2</v>
      </c>
      <c r="Q9" s="65">
        <v>1.55E-2</v>
      </c>
      <c r="R9" s="65">
        <v>1.7500000000000002E-2</v>
      </c>
      <c r="S9" s="65">
        <v>1.0999999999999999E-2</v>
      </c>
      <c r="T9" s="65">
        <v>0.02</v>
      </c>
      <c r="U9" s="9"/>
    </row>
    <row r="10" spans="1:21" x14ac:dyDescent="0.25">
      <c r="A10" s="9"/>
      <c r="B10" t="s">
        <v>48</v>
      </c>
      <c r="C10" s="47" t="s">
        <v>386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1.2999999999999999E-2</v>
      </c>
      <c r="P10" s="37">
        <v>1.4E-2</v>
      </c>
      <c r="Q10" s="65">
        <v>6.4999999999999997E-3</v>
      </c>
      <c r="R10" s="65">
        <v>1.7500000000000002E-2</v>
      </c>
      <c r="S10" s="65">
        <v>1.0500000000000001E-2</v>
      </c>
      <c r="T10" s="65">
        <v>0.02</v>
      </c>
      <c r="U10" s="9"/>
    </row>
    <row r="11" spans="1:21" x14ac:dyDescent="0.25">
      <c r="A11" s="9"/>
      <c r="B11" t="s">
        <v>65</v>
      </c>
      <c r="C11" s="87" t="s">
        <v>393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8.5000000000000006E-3</v>
      </c>
      <c r="P11" s="87">
        <v>9.4999999999999998E-3</v>
      </c>
      <c r="Q11" s="87">
        <v>0.01</v>
      </c>
      <c r="R11" s="87">
        <v>1.15E-2</v>
      </c>
      <c r="S11" s="87">
        <v>1.2500000000000001E-2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386</v>
      </c>
      <c r="D12" s="6"/>
      <c r="E12" s="70">
        <v>1.0000000000000001E-5</v>
      </c>
      <c r="F12" s="69">
        <v>2E-3</v>
      </c>
      <c r="G12" s="6"/>
      <c r="H12" s="37">
        <v>2.5000000000000001E-3</v>
      </c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386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/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1.35E-2</v>
      </c>
      <c r="P15" s="42">
        <f t="shared" si="5"/>
        <v>1.4500000000000001E-2</v>
      </c>
      <c r="Q15" s="42">
        <f t="shared" si="5"/>
        <v>1.55E-2</v>
      </c>
      <c r="R15" s="42">
        <f t="shared" si="5"/>
        <v>1.7500000000000002E-2</v>
      </c>
      <c r="S15" s="42">
        <f t="shared" si="5"/>
        <v>1.4999999999999999E-2</v>
      </c>
      <c r="T15" s="42">
        <f t="shared" si="5"/>
        <v>0.02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1.7000000000000001E-2</v>
      </c>
      <c r="P17" s="68"/>
      <c r="Q17" s="67">
        <v>1.9E-2</v>
      </c>
      <c r="R17" s="67">
        <v>0.02</v>
      </c>
      <c r="S17" s="67">
        <v>2.1000000000000001E-2</v>
      </c>
      <c r="T17" s="67">
        <v>2.2499999999999999E-2</v>
      </c>
    </row>
    <row r="18" spans="1:20" x14ac:dyDescent="0.25">
      <c r="B18" t="s">
        <v>362</v>
      </c>
      <c r="C18" s="68">
        <v>1.0500000000000001E-2</v>
      </c>
      <c r="D18" s="16"/>
      <c r="E18" s="64">
        <v>1.15E-2</v>
      </c>
      <c r="F18" s="37" t="s">
        <v>4</v>
      </c>
      <c r="G18" s="16"/>
      <c r="H18" s="37">
        <v>9.4999999999999998E-3</v>
      </c>
      <c r="I18" s="37">
        <v>1.0500000000000001E-2</v>
      </c>
      <c r="J18" s="37">
        <v>1.0999999999999999E-2</v>
      </c>
      <c r="K18" s="37">
        <v>1.15E-2</v>
      </c>
      <c r="L18" s="37">
        <v>1.15E-2</v>
      </c>
      <c r="M18" s="37">
        <v>1.2E-2</v>
      </c>
      <c r="N18" s="16"/>
      <c r="O18" s="67">
        <v>1.7000000000000001E-2</v>
      </c>
      <c r="P18" s="68"/>
      <c r="Q18" s="67">
        <v>1.9E-2</v>
      </c>
      <c r="R18" s="67">
        <v>0.02</v>
      </c>
      <c r="S18" s="67">
        <v>2.1000000000000001E-2</v>
      </c>
      <c r="T18" s="67">
        <v>2.2499999999999999E-2</v>
      </c>
    </row>
    <row r="19" spans="1:20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1.7000000000000001E-2</v>
      </c>
      <c r="P20" s="67" t="s">
        <v>4</v>
      </c>
      <c r="Q20" s="67">
        <v>1.95E-2</v>
      </c>
      <c r="R20" s="67">
        <v>2.1499999999999998E-2</v>
      </c>
      <c r="S20" s="67">
        <v>2.2499999999999999E-2</v>
      </c>
      <c r="T20" s="67">
        <v>2.4500000000000001E-2</v>
      </c>
    </row>
    <row r="21" spans="1:20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1.0999999999999999E-2</v>
      </c>
      <c r="P21" s="67" t="s">
        <v>4</v>
      </c>
      <c r="Q21" s="67">
        <v>1.2500000000000001E-2</v>
      </c>
      <c r="R21" s="67">
        <v>1.4E-2</v>
      </c>
      <c r="S21" s="67">
        <v>1.6500000000000001E-2</v>
      </c>
      <c r="T21" s="67">
        <v>2.5000000000000001E-2</v>
      </c>
    </row>
    <row r="22" spans="1:20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70">
        <v>8.0000000000000002E-3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5.0000000000000001E-3</v>
      </c>
      <c r="K23" s="68" t="s">
        <v>4</v>
      </c>
      <c r="L23" s="68">
        <v>5.0000000000000001E-3</v>
      </c>
      <c r="M23" s="68">
        <v>5.0000000000000001E-3</v>
      </c>
      <c r="N23" s="76"/>
      <c r="O23" s="68">
        <v>1.2999999999999999E-2</v>
      </c>
      <c r="P23" s="68">
        <v>1.4999999999999999E-2</v>
      </c>
      <c r="Q23" s="68">
        <v>1.2999999999999999E-2</v>
      </c>
      <c r="R23" s="68">
        <v>1.7999999999999999E-2</v>
      </c>
      <c r="S23" s="68">
        <v>1.4999999999999999E-2</v>
      </c>
      <c r="T23" s="68">
        <v>0.02</v>
      </c>
    </row>
    <row r="24" spans="1:20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1.3899999999999999E-2</v>
      </c>
      <c r="P24" s="67" t="s">
        <v>4</v>
      </c>
      <c r="Q24" s="67">
        <v>1.49E-2</v>
      </c>
      <c r="R24" s="67">
        <v>1.7299999999999999E-2</v>
      </c>
      <c r="S24" s="67">
        <v>1.49E-2</v>
      </c>
      <c r="T24" s="67">
        <v>1.9800000000000002E-2</v>
      </c>
    </row>
    <row r="25" spans="1:20" x14ac:dyDescent="0.25">
      <c r="B25" t="s">
        <v>23</v>
      </c>
      <c r="C25" s="68" t="s">
        <v>391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1.8499999999999999E-2</v>
      </c>
      <c r="P25" s="67" t="s">
        <v>4</v>
      </c>
      <c r="Q25" s="67">
        <v>1.95E-2</v>
      </c>
      <c r="R25" s="67">
        <v>2.0500000000000001E-2</v>
      </c>
      <c r="S25" s="67">
        <v>2.1000000000000001E-2</v>
      </c>
      <c r="T25" s="67">
        <v>2.2499999999999999E-2</v>
      </c>
    </row>
    <row r="26" spans="1:20" x14ac:dyDescent="0.25">
      <c r="A26" s="9" t="s">
        <v>24</v>
      </c>
      <c r="C26" s="71"/>
      <c r="D26" s="71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1.15E-2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1.8499999999999999E-2</v>
      </c>
      <c r="P27" s="42">
        <f t="shared" si="7"/>
        <v>1.4999999999999999E-2</v>
      </c>
      <c r="Q27" s="42">
        <f t="shared" si="7"/>
        <v>1.95E-2</v>
      </c>
      <c r="R27" s="42">
        <f t="shared" si="7"/>
        <v>2.1499999999999998E-2</v>
      </c>
      <c r="S27" s="42">
        <f t="shared" si="7"/>
        <v>2.2499999999999999E-2</v>
      </c>
      <c r="T27" s="42">
        <f t="shared" si="7"/>
        <v>2.5000000000000001E-2</v>
      </c>
    </row>
    <row r="28" spans="1:20" x14ac:dyDescent="0.25">
      <c r="A28" s="9"/>
    </row>
    <row r="29" spans="1:20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1.95E-2</v>
      </c>
      <c r="R29" s="67">
        <v>2.1000000000000001E-2</v>
      </c>
      <c r="S29" s="67">
        <v>2.1999999999999999E-2</v>
      </c>
      <c r="T29" s="67">
        <v>2.4500000000000001E-2</v>
      </c>
    </row>
    <row r="30" spans="1:20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2.0500000000000001E-2</v>
      </c>
      <c r="S30" s="67">
        <v>2.1999999999999999E-2</v>
      </c>
      <c r="T30" s="67">
        <v>2.35E-2</v>
      </c>
    </row>
    <row r="31" spans="1:20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1.95E-2</v>
      </c>
      <c r="S31" s="68">
        <v>2.1000000000000001E-2</v>
      </c>
      <c r="T31" s="68">
        <v>2.2499999999999999E-2</v>
      </c>
    </row>
    <row r="32" spans="1:20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2.0500000000000001E-2</v>
      </c>
      <c r="S32" s="69">
        <v>2.1999999999999999E-2</v>
      </c>
      <c r="T32" s="69">
        <v>2.35E-2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2.0500000000000001E-2</v>
      </c>
      <c r="S33" s="68">
        <v>2.1999999999999999E-2</v>
      </c>
      <c r="T33" s="68">
        <v>2.35E-2</v>
      </c>
    </row>
    <row r="34" spans="1:21" x14ac:dyDescent="0.25">
      <c r="B34" t="s">
        <v>36</v>
      </c>
      <c r="C34" s="68">
        <v>1.6E-2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1.95E-2</v>
      </c>
      <c r="S34" s="67">
        <v>2.1000000000000001E-2</v>
      </c>
      <c r="T34" s="67">
        <v>2.4500000000000001E-2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>MAX(Q29:Q34)</f>
        <v>1.95E-2</v>
      </c>
      <c r="R36" s="42">
        <f>MAX(R29:R34)</f>
        <v>2.1000000000000001E-2</v>
      </c>
      <c r="S36" s="42">
        <f>MAX(S29:S34)</f>
        <v>2.1999999999999999E-2</v>
      </c>
      <c r="T36" s="42">
        <f>MAX(T29:T34)</f>
        <v>2.4500000000000001E-2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0.01</v>
      </c>
      <c r="D38" s="12"/>
      <c r="E38" s="83">
        <v>8.9999999999999993E-3</v>
      </c>
      <c r="F38" s="80">
        <v>1.0999999999999999E-2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1.2500000000000001E-2</v>
      </c>
      <c r="L38" s="80">
        <v>1.2500000000000001E-2</v>
      </c>
      <c r="M38" s="80">
        <v>1.6E-2</v>
      </c>
      <c r="N38" s="61"/>
      <c r="O38" s="80">
        <v>1.7999999999999999E-2</v>
      </c>
      <c r="P38" s="80">
        <v>1.9E-2</v>
      </c>
      <c r="Q38" s="80">
        <v>0.02</v>
      </c>
      <c r="R38" s="80">
        <v>2.1000000000000001E-2</v>
      </c>
      <c r="S38" s="80">
        <v>2.1999999999999999E-2</v>
      </c>
      <c r="T38" s="80">
        <v>2.35E-2</v>
      </c>
    </row>
    <row r="39" spans="1:21" x14ac:dyDescent="0.25">
      <c r="B39" s="9" t="s">
        <v>392</v>
      </c>
      <c r="C39" s="78">
        <v>0.01</v>
      </c>
      <c r="D39" s="12"/>
      <c r="E39" s="83">
        <v>9.4999999999999998E-3</v>
      </c>
      <c r="F39" s="80">
        <v>1.15E-2</v>
      </c>
      <c r="G39" s="12"/>
      <c r="H39" s="80">
        <v>0.01</v>
      </c>
      <c r="I39" s="80">
        <v>1.0999999999999999E-2</v>
      </c>
      <c r="J39" s="80">
        <v>1.15E-2</v>
      </c>
      <c r="K39" s="80">
        <v>1.2999999999999999E-2</v>
      </c>
      <c r="L39" s="80">
        <v>1.2999999999999999E-2</v>
      </c>
      <c r="M39" s="80">
        <v>1.6500000000000001E-2</v>
      </c>
      <c r="N39" s="61"/>
      <c r="O39" s="80">
        <v>1.8499999999999999E-2</v>
      </c>
      <c r="P39" s="80">
        <v>1.95E-2</v>
      </c>
      <c r="Q39" s="80">
        <v>2.0500000000000001E-2</v>
      </c>
      <c r="R39" s="80">
        <v>2.1499999999999998E-2</v>
      </c>
      <c r="S39" s="80">
        <v>2.2499999999999999E-2</v>
      </c>
      <c r="T39" s="80">
        <v>2.4E-2</v>
      </c>
    </row>
    <row r="40" spans="1:21" x14ac:dyDescent="0.25">
      <c r="B40" s="9" t="s">
        <v>364</v>
      </c>
      <c r="C40" s="78">
        <v>1.7500000000000002E-2</v>
      </c>
      <c r="D40" s="12"/>
      <c r="E40" s="78">
        <v>1.7500000000000002E-2</v>
      </c>
      <c r="F40" s="78">
        <v>1.8499999999999999E-2</v>
      </c>
      <c r="G40" s="12"/>
      <c r="H40" s="78">
        <v>1.7500000000000002E-2</v>
      </c>
      <c r="I40" s="78">
        <v>1.7500000000000002E-2</v>
      </c>
      <c r="J40" s="78">
        <v>1.8499999999999999E-2</v>
      </c>
      <c r="K40" s="78">
        <v>1.9E-2</v>
      </c>
      <c r="L40" s="78">
        <v>1.95E-2</v>
      </c>
      <c r="M40" s="78">
        <v>1.95E-2</v>
      </c>
      <c r="N40" s="60"/>
      <c r="O40" s="78">
        <v>2.35E-2</v>
      </c>
      <c r="P40" s="78">
        <v>2.4500000000000001E-2</v>
      </c>
      <c r="Q40" s="78">
        <v>2.5499999999999998E-2</v>
      </c>
      <c r="R40" s="78">
        <v>2.6499999999999999E-2</v>
      </c>
      <c r="S40" s="78">
        <v>2.75E-2</v>
      </c>
      <c r="T40" s="78">
        <v>2.8500000000000001E-2</v>
      </c>
    </row>
    <row r="41" spans="1:21" x14ac:dyDescent="0.25">
      <c r="B41" t="s">
        <v>256</v>
      </c>
    </row>
  </sheetData>
  <customSheetViews>
    <customSheetView guid="{299C277F-2E78-4ADB-B474-2EF796E7CB2F}" fitToPage="1" hiddenRows="1">
      <pane ySplit="2" topLeftCell="A3" activePane="bottomLeft" state="frozen"/>
      <selection pane="bottomLeft"/>
      <pageMargins left="0.25" right="0.25" top="0.75" bottom="0.75" header="0.3" footer="0.3"/>
      <pageSetup scale="72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2715" priority="42" operator="greaterThan">
      <formula>0.0165</formula>
    </cfRule>
  </conditionalFormatting>
  <conditionalFormatting sqref="N23">
    <cfRule type="cellIs" dxfId="2714" priority="41" operator="greaterThan">
      <formula>0.018</formula>
    </cfRule>
  </conditionalFormatting>
  <conditionalFormatting sqref="C22:D22 D24">
    <cfRule type="cellIs" dxfId="2713" priority="40" operator="greaterThan">
      <formula>0.0165</formula>
    </cfRule>
  </conditionalFormatting>
  <conditionalFormatting sqref="G5:G6">
    <cfRule type="cellIs" dxfId="2712" priority="39" operator="greaterThan">
      <formula>0.0165</formula>
    </cfRule>
  </conditionalFormatting>
  <conditionalFormatting sqref="G24">
    <cfRule type="cellIs" dxfId="2711" priority="38" operator="greaterThan">
      <formula>0.0165</formula>
    </cfRule>
  </conditionalFormatting>
  <conditionalFormatting sqref="C8:C13">
    <cfRule type="top10" dxfId="2710" priority="37" rank="1"/>
  </conditionalFormatting>
  <conditionalFormatting sqref="E8:E9 E11:E12">
    <cfRule type="top10" dxfId="2709" priority="36" rank="1"/>
  </conditionalFormatting>
  <conditionalFormatting sqref="H8:H9 H11:H13">
    <cfRule type="top10" dxfId="2708" priority="35" rank="1"/>
  </conditionalFormatting>
  <conditionalFormatting sqref="I8:I9 I11:I13">
    <cfRule type="top10" dxfId="2707" priority="34" rank="1"/>
  </conditionalFormatting>
  <conditionalFormatting sqref="K8:K9 K11:K13">
    <cfRule type="top10" dxfId="2706" priority="33" rank="1"/>
  </conditionalFormatting>
  <conditionalFormatting sqref="L8:L13">
    <cfRule type="top10" dxfId="2705" priority="32" rank="1"/>
  </conditionalFormatting>
  <conditionalFormatting sqref="M8:M13">
    <cfRule type="top10" dxfId="2704" priority="31" rank="1"/>
  </conditionalFormatting>
  <conditionalFormatting sqref="O8:O13">
    <cfRule type="top10" dxfId="2703" priority="30" rank="1"/>
  </conditionalFormatting>
  <conditionalFormatting sqref="P8:P13">
    <cfRule type="top10" dxfId="2702" priority="29" rank="1"/>
  </conditionalFormatting>
  <conditionalFormatting sqref="Q8:Q13">
    <cfRule type="top10" dxfId="2701" priority="28" rank="1"/>
  </conditionalFormatting>
  <conditionalFormatting sqref="R8:R13">
    <cfRule type="top10" dxfId="2700" priority="27" rank="1"/>
  </conditionalFormatting>
  <conditionalFormatting sqref="S8:S13">
    <cfRule type="top10" dxfId="2699" priority="26" rank="1"/>
  </conditionalFormatting>
  <conditionalFormatting sqref="T8:T13">
    <cfRule type="top10" dxfId="2698" priority="25" rank="1"/>
  </conditionalFormatting>
  <conditionalFormatting sqref="H17:H25">
    <cfRule type="top10" dxfId="2697" priority="24" rank="1"/>
  </conditionalFormatting>
  <conditionalFormatting sqref="I17:I25">
    <cfRule type="top10" dxfId="2696" priority="23" rank="1"/>
  </conditionalFormatting>
  <conditionalFormatting sqref="J17:J25">
    <cfRule type="top10" dxfId="2695" priority="22" rank="1"/>
  </conditionalFormatting>
  <conditionalFormatting sqref="K17:K25">
    <cfRule type="top10" dxfId="2694" priority="21" rank="1"/>
  </conditionalFormatting>
  <conditionalFormatting sqref="L17:L25">
    <cfRule type="top10" dxfId="2693" priority="20" rank="1"/>
  </conditionalFormatting>
  <conditionalFormatting sqref="M17:M25">
    <cfRule type="top10" dxfId="2692" priority="19" rank="1"/>
  </conditionalFormatting>
  <conditionalFormatting sqref="C17:C25">
    <cfRule type="top10" dxfId="2691" priority="18" rank="1"/>
  </conditionalFormatting>
  <conditionalFormatting sqref="C29:C34">
    <cfRule type="top10" dxfId="2690" priority="17" rank="1"/>
  </conditionalFormatting>
  <conditionalFormatting sqref="E17:E25">
    <cfRule type="top10" dxfId="2689" priority="16" rank="1"/>
  </conditionalFormatting>
  <conditionalFormatting sqref="F17:F25">
    <cfRule type="top10" dxfId="2688" priority="15" rank="1"/>
  </conditionalFormatting>
  <conditionalFormatting sqref="F8:F13">
    <cfRule type="top10" dxfId="2687" priority="14" rank="1"/>
  </conditionalFormatting>
  <conditionalFormatting sqref="O29:O34">
    <cfRule type="top10" dxfId="2686" priority="13" rank="1"/>
  </conditionalFormatting>
  <conditionalFormatting sqref="Q29:Q34">
    <cfRule type="top10" dxfId="2685" priority="12" rank="1"/>
  </conditionalFormatting>
  <conditionalFormatting sqref="R29:R34">
    <cfRule type="top10" dxfId="2684" priority="8" rank="1"/>
    <cfRule type="top10" dxfId="2683" priority="11" rank="1"/>
  </conditionalFormatting>
  <conditionalFormatting sqref="S29:S34">
    <cfRule type="top10" dxfId="2682" priority="10" rank="1"/>
  </conditionalFormatting>
  <conditionalFormatting sqref="T29:T34">
    <cfRule type="top10" dxfId="2681" priority="9" rank="1"/>
  </conditionalFormatting>
  <conditionalFormatting sqref="H10">
    <cfRule type="top10" dxfId="2680" priority="7" rank="1"/>
  </conditionalFormatting>
  <conditionalFormatting sqref="O17:O25">
    <cfRule type="top10" dxfId="2679" priority="6" percent="1" rank="10"/>
  </conditionalFormatting>
  <conditionalFormatting sqref="P17:P25">
    <cfRule type="top10" dxfId="2678" priority="5" percent="1" rank="10"/>
  </conditionalFormatting>
  <conditionalFormatting sqref="Q17:Q25">
    <cfRule type="top10" dxfId="2677" priority="4" percent="1" rank="10"/>
  </conditionalFormatting>
  <conditionalFormatting sqref="R17:R25">
    <cfRule type="top10" dxfId="2676" priority="3" percent="1" rank="10"/>
  </conditionalFormatting>
  <conditionalFormatting sqref="S17:S25">
    <cfRule type="top10" dxfId="2675" priority="2" percent="1" rank="10"/>
  </conditionalFormatting>
  <conditionalFormatting sqref="T17:T25">
    <cfRule type="top10" dxfId="2674" priority="1" percent="1" rank="10"/>
  </conditionalFormatting>
  <pageMargins left="0.25" right="0.25" top="0.75" bottom="0.75" header="0.3" footer="0.3"/>
  <pageSetup scale="72" fitToHeight="0" orientation="landscape" r:id="rId2"/>
  <legacyDrawing r:id="rId3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U41"/>
  <sheetViews>
    <sheetView zoomScaleNormal="100" workbookViewId="0">
      <pane ySplit="2" topLeftCell="A3" activePane="bottomLeft" state="frozen"/>
      <selection pane="bottomLeft" activeCell="N27" sqref="N27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5" width="8" bestFit="1" customWidth="1"/>
    <col min="16" max="16" width="6.5703125" bestFit="1" customWidth="1"/>
    <col min="17" max="17" width="6" bestFit="1" customWidth="1"/>
    <col min="18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A1" s="9" t="s">
        <v>395</v>
      </c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1.35E-2</v>
      </c>
      <c r="P4" s="78">
        <f t="shared" si="1"/>
        <v>1.4999999999999999E-2</v>
      </c>
      <c r="Q4" s="78">
        <f t="shared" si="1"/>
        <v>1.6E-2</v>
      </c>
      <c r="R4" s="78">
        <f t="shared" si="1"/>
        <v>1.7999999999999999E-2</v>
      </c>
      <c r="S4" s="78">
        <f t="shared" si="1"/>
        <v>1.4999999999999999E-2</v>
      </c>
      <c r="T4" s="78">
        <f t="shared" si="1"/>
        <v>0.02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1.5E-3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2.5000000000000001E-3</v>
      </c>
      <c r="K5" s="80">
        <f t="shared" si="2"/>
        <v>3.0000000000000001E-3</v>
      </c>
      <c r="L5" s="80">
        <f t="shared" si="2"/>
        <v>4.0000000000000001E-3</v>
      </c>
      <c r="M5" s="80">
        <f t="shared" si="2"/>
        <v>4.0000000000000001E-3</v>
      </c>
      <c r="N5" s="81"/>
      <c r="O5" s="80">
        <f t="shared" ref="O5:T5" si="3">MEDIAN(O8:O13)</f>
        <v>8.9999999999999993E-3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1.2750000000000001E-2</v>
      </c>
      <c r="S5" s="80">
        <f t="shared" si="3"/>
        <v>1.175E-2</v>
      </c>
      <c r="T5" s="80">
        <f t="shared" si="3"/>
        <v>1.55E-2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389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1.35E-2</v>
      </c>
      <c r="P9" s="37">
        <v>1.4999999999999999E-2</v>
      </c>
      <c r="Q9" s="65">
        <v>1.6E-2</v>
      </c>
      <c r="R9" s="65">
        <v>1.7999999999999999E-2</v>
      </c>
      <c r="S9" s="65">
        <v>1.0999999999999999E-2</v>
      </c>
      <c r="T9" s="65">
        <v>0.02</v>
      </c>
      <c r="U9" s="9"/>
    </row>
    <row r="10" spans="1:21" x14ac:dyDescent="0.25">
      <c r="A10" s="9"/>
      <c r="B10" t="s">
        <v>48</v>
      </c>
      <c r="C10" s="47" t="s">
        <v>386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1.2999999999999999E-2</v>
      </c>
      <c r="P10" s="37">
        <v>1.4E-2</v>
      </c>
      <c r="Q10" s="65">
        <v>6.4999999999999997E-3</v>
      </c>
      <c r="R10" s="65">
        <v>1.7500000000000002E-2</v>
      </c>
      <c r="S10" s="65">
        <v>1.0500000000000001E-2</v>
      </c>
      <c r="T10" s="65">
        <v>0.02</v>
      </c>
      <c r="U10" s="9"/>
    </row>
    <row r="11" spans="1:21" x14ac:dyDescent="0.25">
      <c r="A11" s="9"/>
      <c r="B11" t="s">
        <v>65</v>
      </c>
      <c r="C11" s="87" t="s">
        <v>393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1.2E-2</v>
      </c>
      <c r="S11" s="87">
        <v>1.35E-2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386</v>
      </c>
      <c r="D12" s="6"/>
      <c r="E12" s="70">
        <v>1.0000000000000001E-5</v>
      </c>
      <c r="F12" s="69">
        <v>2E-3</v>
      </c>
      <c r="G12" s="6"/>
      <c r="H12" s="37">
        <v>2.5000000000000001E-3</v>
      </c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386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/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1.35E-2</v>
      </c>
      <c r="P15" s="42">
        <f t="shared" si="5"/>
        <v>1.4999999999999999E-2</v>
      </c>
      <c r="Q15" s="42">
        <f t="shared" si="5"/>
        <v>1.6E-2</v>
      </c>
      <c r="R15" s="42">
        <f t="shared" si="5"/>
        <v>1.7999999999999999E-2</v>
      </c>
      <c r="S15" s="42">
        <f t="shared" si="5"/>
        <v>1.4999999999999999E-2</v>
      </c>
      <c r="T15" s="42">
        <f t="shared" si="5"/>
        <v>0.02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1.6E-2</v>
      </c>
      <c r="P17" s="68"/>
      <c r="Q17" s="67">
        <v>1.7500000000000002E-2</v>
      </c>
      <c r="R17" s="67">
        <v>1.8499999999999999E-2</v>
      </c>
      <c r="S17" s="67">
        <v>1.95E-2</v>
      </c>
      <c r="T17" s="67">
        <v>2.1000000000000001E-2</v>
      </c>
    </row>
    <row r="18" spans="1:20" x14ac:dyDescent="0.25">
      <c r="B18" t="s">
        <v>362</v>
      </c>
      <c r="C18" s="68">
        <v>1.0500000000000001E-2</v>
      </c>
      <c r="D18" s="16"/>
      <c r="E18" s="64">
        <v>1.15E-2</v>
      </c>
      <c r="F18" s="37" t="s">
        <v>4</v>
      </c>
      <c r="G18" s="16"/>
      <c r="H18" s="37">
        <v>9.4999999999999998E-3</v>
      </c>
      <c r="I18" s="37">
        <v>1.0500000000000001E-2</v>
      </c>
      <c r="J18" s="37">
        <v>1.0999999999999999E-2</v>
      </c>
      <c r="K18" s="37">
        <v>1.15E-2</v>
      </c>
      <c r="L18" s="37">
        <v>1.15E-2</v>
      </c>
      <c r="M18" s="37">
        <v>1.2E-2</v>
      </c>
      <c r="N18" s="16"/>
      <c r="O18" s="67">
        <v>1.6E-2</v>
      </c>
      <c r="P18" s="68"/>
      <c r="Q18" s="67">
        <v>1.7500000000000002E-2</v>
      </c>
      <c r="R18" s="67">
        <v>1.8499999999999999E-2</v>
      </c>
      <c r="S18" s="67">
        <v>1.95E-2</v>
      </c>
      <c r="T18" s="67">
        <v>2.1000000000000001E-2</v>
      </c>
    </row>
    <row r="19" spans="1:20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1.5299999999999999E-2</v>
      </c>
      <c r="P20" s="67" t="s">
        <v>4</v>
      </c>
      <c r="Q20" s="67">
        <v>1.7999999999999999E-2</v>
      </c>
      <c r="R20" s="67">
        <v>1.9E-2</v>
      </c>
      <c r="S20" s="67">
        <v>2.0500000000000001E-2</v>
      </c>
      <c r="T20" s="67">
        <v>2.2499999999999999E-2</v>
      </c>
    </row>
    <row r="21" spans="1:20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1.0999999999999999E-2</v>
      </c>
      <c r="P21" s="67" t="s">
        <v>4</v>
      </c>
      <c r="Q21" s="67">
        <v>1.2500000000000001E-2</v>
      </c>
      <c r="R21" s="67">
        <v>1.4E-2</v>
      </c>
      <c r="S21" s="67">
        <v>1.6500000000000001E-2</v>
      </c>
      <c r="T21" s="67">
        <v>2.5000000000000001E-2</v>
      </c>
    </row>
    <row r="22" spans="1:20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70">
        <v>8.0000000000000002E-3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5.0000000000000001E-3</v>
      </c>
      <c r="K23" s="68" t="s">
        <v>4</v>
      </c>
      <c r="L23" s="68">
        <v>5.0000000000000001E-3</v>
      </c>
      <c r="M23" s="68">
        <v>5.0000000000000001E-3</v>
      </c>
      <c r="N23" s="76"/>
      <c r="O23" s="68">
        <v>1.2999999999999999E-2</v>
      </c>
      <c r="P23" s="68">
        <v>1.4999999999999999E-2</v>
      </c>
      <c r="Q23" s="68">
        <v>1.2999999999999999E-2</v>
      </c>
      <c r="R23" s="68">
        <v>1.7999999999999999E-2</v>
      </c>
      <c r="S23" s="68">
        <v>1.4999999999999999E-2</v>
      </c>
      <c r="T23" s="68">
        <v>0.02</v>
      </c>
    </row>
    <row r="24" spans="1:20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1.3899999999999999E-2</v>
      </c>
      <c r="P24" s="67" t="s">
        <v>4</v>
      </c>
      <c r="Q24" s="67">
        <v>1.49E-2</v>
      </c>
      <c r="R24" s="67">
        <v>1.7299999999999999E-2</v>
      </c>
      <c r="S24" s="67">
        <v>1.49E-2</v>
      </c>
      <c r="T24" s="67">
        <v>1.9800000000000002E-2</v>
      </c>
    </row>
    <row r="25" spans="1:20" x14ac:dyDescent="0.25">
      <c r="B25" t="s">
        <v>23</v>
      </c>
      <c r="C25" s="68" t="s">
        <v>391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1.8499999999999999E-2</v>
      </c>
      <c r="P25" s="67" t="s">
        <v>4</v>
      </c>
      <c r="Q25" s="67">
        <v>1.95E-2</v>
      </c>
      <c r="R25" s="67">
        <v>2.0500000000000001E-2</v>
      </c>
      <c r="S25" s="67">
        <v>2.1000000000000001E-2</v>
      </c>
      <c r="T25" s="67">
        <v>2.2499999999999999E-2</v>
      </c>
    </row>
    <row r="26" spans="1:20" x14ac:dyDescent="0.25">
      <c r="A26" s="9" t="s">
        <v>24</v>
      </c>
      <c r="C26" s="71"/>
      <c r="D26" s="71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1.15E-2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1.8499999999999999E-2</v>
      </c>
      <c r="P27" s="42">
        <f t="shared" si="7"/>
        <v>1.4999999999999999E-2</v>
      </c>
      <c r="Q27" s="42">
        <f t="shared" si="7"/>
        <v>1.95E-2</v>
      </c>
      <c r="R27" s="42">
        <f t="shared" si="7"/>
        <v>2.0500000000000001E-2</v>
      </c>
      <c r="S27" s="42">
        <f t="shared" si="7"/>
        <v>2.1000000000000001E-2</v>
      </c>
      <c r="T27" s="42">
        <f t="shared" si="7"/>
        <v>2.5000000000000001E-2</v>
      </c>
    </row>
    <row r="28" spans="1:20" x14ac:dyDescent="0.25">
      <c r="A28" s="9"/>
    </row>
    <row r="29" spans="1:20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1.95E-2</v>
      </c>
      <c r="R29" s="67">
        <v>2.1000000000000001E-2</v>
      </c>
      <c r="S29" s="67">
        <v>2.1999999999999999E-2</v>
      </c>
      <c r="T29" s="67">
        <v>2.4500000000000001E-2</v>
      </c>
    </row>
    <row r="30" spans="1:20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2.0500000000000001E-2</v>
      </c>
      <c r="S30" s="67">
        <v>2.1999999999999999E-2</v>
      </c>
      <c r="T30" s="67">
        <v>2.35E-2</v>
      </c>
    </row>
    <row r="31" spans="1:20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1.95E-2</v>
      </c>
      <c r="S31" s="68">
        <v>2.1000000000000001E-2</v>
      </c>
      <c r="T31" s="68">
        <v>2.2499999999999999E-2</v>
      </c>
    </row>
    <row r="32" spans="1:20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2.0500000000000001E-2</v>
      </c>
      <c r="S32" s="69">
        <v>2.1999999999999999E-2</v>
      </c>
      <c r="T32" s="69">
        <v>2.35E-2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2.0500000000000001E-2</v>
      </c>
      <c r="S33" s="68">
        <v>2.1999999999999999E-2</v>
      </c>
      <c r="T33" s="68">
        <v>2.35E-2</v>
      </c>
    </row>
    <row r="34" spans="1:21" x14ac:dyDescent="0.25">
      <c r="B34" t="s">
        <v>36</v>
      </c>
      <c r="C34" s="68">
        <v>1.6E-2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1.95E-2</v>
      </c>
      <c r="S34" s="67">
        <v>2.1000000000000001E-2</v>
      </c>
      <c r="T34" s="67">
        <v>2.2499999999999999E-2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>MAX(Q29:Q34)</f>
        <v>1.95E-2</v>
      </c>
      <c r="R36" s="42">
        <f>MAX(R29:R34)</f>
        <v>2.1000000000000001E-2</v>
      </c>
      <c r="S36" s="42">
        <f>MAX(S29:S34)</f>
        <v>2.1999999999999999E-2</v>
      </c>
      <c r="T36" s="42">
        <f>MAX(T29:T34)</f>
        <v>2.4500000000000001E-2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0.01</v>
      </c>
      <c r="D38" s="12"/>
      <c r="E38" s="83">
        <v>8.9999999999999993E-3</v>
      </c>
      <c r="F38" s="80">
        <v>1.0999999999999999E-2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1.15E-2</v>
      </c>
      <c r="L38" s="80">
        <v>1.15E-2</v>
      </c>
      <c r="M38" s="80">
        <v>1.4999999999999999E-2</v>
      </c>
      <c r="N38" s="61"/>
      <c r="O38" s="80">
        <v>1.6E-2</v>
      </c>
      <c r="P38" s="80">
        <v>1.7000000000000001E-2</v>
      </c>
      <c r="Q38" s="80">
        <v>1.7999999999999999E-2</v>
      </c>
      <c r="R38" s="80">
        <v>1.9E-2</v>
      </c>
      <c r="S38" s="80">
        <v>0.02</v>
      </c>
      <c r="T38" s="80">
        <v>2.1499999999999998E-2</v>
      </c>
    </row>
    <row r="39" spans="1:21" x14ac:dyDescent="0.25">
      <c r="B39" s="9" t="s">
        <v>392</v>
      </c>
      <c r="C39" s="78">
        <v>0.01</v>
      </c>
      <c r="D39" s="12"/>
      <c r="E39" s="83">
        <v>9.4999999999999998E-3</v>
      </c>
      <c r="F39" s="80">
        <v>1.15E-2</v>
      </c>
      <c r="G39" s="12"/>
      <c r="H39" s="80">
        <v>0.01</v>
      </c>
      <c r="I39" s="80">
        <v>1.0999999999999999E-2</v>
      </c>
      <c r="J39" s="80">
        <v>1.15E-2</v>
      </c>
      <c r="K39" s="80">
        <v>1.2E-2</v>
      </c>
      <c r="L39" s="80">
        <v>1.2E-2</v>
      </c>
      <c r="M39" s="80">
        <v>1.55E-2</v>
      </c>
      <c r="N39" s="61"/>
      <c r="O39" s="80">
        <v>1.6500000000000001E-2</v>
      </c>
      <c r="P39" s="80">
        <v>1.7500000000000002E-2</v>
      </c>
      <c r="Q39" s="80">
        <v>1.8499999999999999E-2</v>
      </c>
      <c r="R39" s="80">
        <v>1.95E-2</v>
      </c>
      <c r="S39" s="80">
        <v>2.0500000000000001E-2</v>
      </c>
      <c r="T39" s="80">
        <v>2.1999999999999999E-2</v>
      </c>
    </row>
    <row r="40" spans="1:21" x14ac:dyDescent="0.25">
      <c r="B40" s="9" t="s">
        <v>364</v>
      </c>
      <c r="C40" s="78">
        <v>1.7500000000000002E-2</v>
      </c>
      <c r="D40" s="12"/>
      <c r="E40" s="78">
        <v>1.7500000000000002E-2</v>
      </c>
      <c r="F40" s="78">
        <v>1.8499999999999999E-2</v>
      </c>
      <c r="G40" s="12"/>
      <c r="H40" s="78">
        <v>1.7500000000000002E-2</v>
      </c>
      <c r="I40" s="78">
        <v>1.7500000000000002E-2</v>
      </c>
      <c r="J40" s="78">
        <v>1.8499999999999999E-2</v>
      </c>
      <c r="K40" s="78">
        <v>1.9E-2</v>
      </c>
      <c r="L40" s="78">
        <v>1.95E-2</v>
      </c>
      <c r="M40" s="78">
        <v>1.95E-2</v>
      </c>
      <c r="N40" s="60"/>
      <c r="O40" s="78">
        <v>0.02</v>
      </c>
      <c r="P40" s="78">
        <v>2.1000000000000001E-2</v>
      </c>
      <c r="Q40" s="78">
        <v>2.1999999999999999E-2</v>
      </c>
      <c r="R40" s="78">
        <v>2.3E-2</v>
      </c>
      <c r="S40" s="78">
        <v>2.4E-2</v>
      </c>
      <c r="T40" s="78">
        <v>2.5000000000000001E-2</v>
      </c>
    </row>
    <row r="41" spans="1:21" x14ac:dyDescent="0.25">
      <c r="B41" t="s">
        <v>256</v>
      </c>
    </row>
  </sheetData>
  <customSheetViews>
    <customSheetView guid="{299C277F-2E78-4ADB-B474-2EF796E7CB2F}" fitToPage="1" hiddenRows="1">
      <pane ySplit="2" topLeftCell="A3" activePane="bottomLeft" state="frozen"/>
      <selection pane="bottomLeft" activeCell="N27" sqref="N27"/>
      <pageMargins left="0.25" right="0.25" top="0.75" bottom="0.75" header="0.3" footer="0.3"/>
      <pageSetup scale="72" fitToHeight="0" orientation="landscape" r:id="rId1"/>
    </customSheetView>
  </customSheetViews>
  <mergeCells count="3">
    <mergeCell ref="E1:F1"/>
    <mergeCell ref="H1:M1"/>
    <mergeCell ref="O1:T1"/>
  </mergeCells>
  <conditionalFormatting sqref="C6:D6 D5 G22">
    <cfRule type="cellIs" dxfId="2673" priority="42" operator="greaterThan">
      <formula>0.0165</formula>
    </cfRule>
  </conditionalFormatting>
  <conditionalFormatting sqref="N23">
    <cfRule type="cellIs" dxfId="2672" priority="41" operator="greaterThan">
      <formula>0.018</formula>
    </cfRule>
  </conditionalFormatting>
  <conditionalFormatting sqref="C22:D22 D24">
    <cfRule type="cellIs" dxfId="2671" priority="40" operator="greaterThan">
      <formula>0.0165</formula>
    </cfRule>
  </conditionalFormatting>
  <conditionalFormatting sqref="G5:G6">
    <cfRule type="cellIs" dxfId="2670" priority="39" operator="greaterThan">
      <formula>0.0165</formula>
    </cfRule>
  </conditionalFormatting>
  <conditionalFormatting sqref="G24">
    <cfRule type="cellIs" dxfId="2669" priority="38" operator="greaterThan">
      <formula>0.0165</formula>
    </cfRule>
  </conditionalFormatting>
  <conditionalFormatting sqref="C8:C13">
    <cfRule type="top10" dxfId="2668" priority="37" rank="1"/>
  </conditionalFormatting>
  <conditionalFormatting sqref="E8:E9 E11:E12">
    <cfRule type="top10" dxfId="2667" priority="36" rank="1"/>
  </conditionalFormatting>
  <conditionalFormatting sqref="H8:H9 H11:H13">
    <cfRule type="top10" dxfId="2666" priority="35" rank="1"/>
  </conditionalFormatting>
  <conditionalFormatting sqref="I8:I9 I11:I13">
    <cfRule type="top10" dxfId="2665" priority="34" rank="1"/>
  </conditionalFormatting>
  <conditionalFormatting sqref="K8:K9 K11:K13">
    <cfRule type="top10" dxfId="2664" priority="33" rank="1"/>
  </conditionalFormatting>
  <conditionalFormatting sqref="L8:L13">
    <cfRule type="top10" dxfId="2663" priority="32" rank="1"/>
  </conditionalFormatting>
  <conditionalFormatting sqref="M8:M13">
    <cfRule type="top10" dxfId="2662" priority="31" rank="1"/>
  </conditionalFormatting>
  <conditionalFormatting sqref="O8:O13">
    <cfRule type="top10" dxfId="2661" priority="30" rank="1"/>
  </conditionalFormatting>
  <conditionalFormatting sqref="P8:P13">
    <cfRule type="top10" dxfId="2660" priority="29" rank="1"/>
  </conditionalFormatting>
  <conditionalFormatting sqref="Q8:Q13">
    <cfRule type="top10" dxfId="2659" priority="28" rank="1"/>
  </conditionalFormatting>
  <conditionalFormatting sqref="R8:R13">
    <cfRule type="top10" dxfId="2658" priority="27" rank="1"/>
  </conditionalFormatting>
  <conditionalFormatting sqref="S8:S13">
    <cfRule type="top10" dxfId="2657" priority="26" rank="1"/>
  </conditionalFormatting>
  <conditionalFormatting sqref="T8:T13">
    <cfRule type="top10" dxfId="2656" priority="25" rank="1"/>
  </conditionalFormatting>
  <conditionalFormatting sqref="H17:H25">
    <cfRule type="top10" dxfId="2655" priority="24" rank="1"/>
  </conditionalFormatting>
  <conditionalFormatting sqref="I17:I25">
    <cfRule type="top10" dxfId="2654" priority="23" rank="1"/>
  </conditionalFormatting>
  <conditionalFormatting sqref="J17:J25">
    <cfRule type="top10" dxfId="2653" priority="22" rank="1"/>
  </conditionalFormatting>
  <conditionalFormatting sqref="K17:K25">
    <cfRule type="top10" dxfId="2652" priority="21" rank="1"/>
  </conditionalFormatting>
  <conditionalFormatting sqref="L17:L25">
    <cfRule type="top10" dxfId="2651" priority="20" rank="1"/>
  </conditionalFormatting>
  <conditionalFormatting sqref="M17:M25">
    <cfRule type="top10" dxfId="2650" priority="19" rank="1"/>
  </conditionalFormatting>
  <conditionalFormatting sqref="C17:C25">
    <cfRule type="top10" dxfId="2649" priority="18" rank="1"/>
  </conditionalFormatting>
  <conditionalFormatting sqref="C29:C34">
    <cfRule type="top10" dxfId="2648" priority="17" rank="1"/>
  </conditionalFormatting>
  <conditionalFormatting sqref="E17:E25">
    <cfRule type="top10" dxfId="2647" priority="16" rank="1"/>
  </conditionalFormatting>
  <conditionalFormatting sqref="F17:F25">
    <cfRule type="top10" dxfId="2646" priority="15" rank="1"/>
  </conditionalFormatting>
  <conditionalFormatting sqref="F8:F13">
    <cfRule type="top10" dxfId="2645" priority="14" rank="1"/>
  </conditionalFormatting>
  <conditionalFormatting sqref="O29:O34">
    <cfRule type="top10" dxfId="2644" priority="13" rank="1"/>
  </conditionalFormatting>
  <conditionalFormatting sqref="Q29:Q34">
    <cfRule type="top10" dxfId="2643" priority="12" rank="1"/>
  </conditionalFormatting>
  <conditionalFormatting sqref="R29:R34">
    <cfRule type="top10" dxfId="2642" priority="8" rank="1"/>
    <cfRule type="top10" dxfId="2641" priority="11" rank="1"/>
  </conditionalFormatting>
  <conditionalFormatting sqref="S29:S34">
    <cfRule type="top10" dxfId="2640" priority="10" rank="1"/>
  </conditionalFormatting>
  <conditionalFormatting sqref="T29:T34">
    <cfRule type="top10" dxfId="2639" priority="9" rank="1"/>
  </conditionalFormatting>
  <conditionalFormatting sqref="H10">
    <cfRule type="top10" dxfId="2638" priority="7" rank="1"/>
  </conditionalFormatting>
  <conditionalFormatting sqref="O17:O25">
    <cfRule type="top10" dxfId="2637" priority="6" percent="1" rank="10"/>
  </conditionalFormatting>
  <conditionalFormatting sqref="P17:P25">
    <cfRule type="top10" dxfId="2636" priority="5" percent="1" rank="10"/>
  </conditionalFormatting>
  <conditionalFormatting sqref="Q17:Q25">
    <cfRule type="top10" dxfId="2635" priority="4" percent="1" rank="10"/>
  </conditionalFormatting>
  <conditionalFormatting sqref="R17:R25">
    <cfRule type="top10" dxfId="2634" priority="3" percent="1" rank="10"/>
  </conditionalFormatting>
  <conditionalFormatting sqref="S17:S25">
    <cfRule type="top10" dxfId="2633" priority="2" percent="1" rank="10"/>
  </conditionalFormatting>
  <conditionalFormatting sqref="T17:T25">
    <cfRule type="top10" dxfId="2632" priority="1" percent="1" rank="10"/>
  </conditionalFormatting>
  <pageMargins left="0.25" right="0.25" top="0.75" bottom="0.75" header="0.3" footer="0.3"/>
  <pageSetup scale="72" fitToHeight="0" orientation="landscape" r:id="rId2"/>
  <legacyDrawing r:id="rId3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U41"/>
  <sheetViews>
    <sheetView zoomScaleNormal="100" workbookViewId="0">
      <pane ySplit="2" topLeftCell="A3" activePane="bottomLeft" state="frozen"/>
      <selection pane="bottomLeft" activeCell="L38" sqref="L38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5" width="8" bestFit="1" customWidth="1"/>
    <col min="16" max="16" width="6.5703125" bestFit="1" customWidth="1"/>
    <col min="17" max="17" width="6" bestFit="1" customWidth="1"/>
    <col min="18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1.35E-2</v>
      </c>
      <c r="P4" s="78">
        <f t="shared" si="1"/>
        <v>1.4999999999999999E-2</v>
      </c>
      <c r="Q4" s="78">
        <f t="shared" si="1"/>
        <v>1.6E-2</v>
      </c>
      <c r="R4" s="78">
        <f t="shared" si="1"/>
        <v>1.7999999999999999E-2</v>
      </c>
      <c r="S4" s="78">
        <f t="shared" si="1"/>
        <v>1.4999999999999999E-2</v>
      </c>
      <c r="T4" s="78">
        <f t="shared" si="1"/>
        <v>0.02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1.5E-3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2.5000000000000001E-3</v>
      </c>
      <c r="K5" s="80">
        <f t="shared" si="2"/>
        <v>3.0000000000000001E-3</v>
      </c>
      <c r="L5" s="80">
        <f t="shared" si="2"/>
        <v>4.0000000000000001E-3</v>
      </c>
      <c r="M5" s="80">
        <f t="shared" si="2"/>
        <v>4.0000000000000001E-3</v>
      </c>
      <c r="N5" s="81"/>
      <c r="O5" s="80">
        <f t="shared" ref="O5:T5" si="3">MEDIAN(O8:O13)</f>
        <v>8.9999999999999993E-3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1.2750000000000001E-2</v>
      </c>
      <c r="S5" s="80">
        <f t="shared" si="3"/>
        <v>1.175E-2</v>
      </c>
      <c r="T5" s="80">
        <f t="shared" si="3"/>
        <v>1.55E-2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389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1.35E-2</v>
      </c>
      <c r="P9" s="37">
        <v>1.4999999999999999E-2</v>
      </c>
      <c r="Q9" s="65">
        <v>1.6E-2</v>
      </c>
      <c r="R9" s="65">
        <v>1.7999999999999999E-2</v>
      </c>
      <c r="S9" s="65">
        <v>1.0999999999999999E-2</v>
      </c>
      <c r="T9" s="65">
        <v>0.02</v>
      </c>
      <c r="U9" s="9"/>
    </row>
    <row r="10" spans="1:21" x14ac:dyDescent="0.25">
      <c r="A10" s="9"/>
      <c r="B10" t="s">
        <v>48</v>
      </c>
      <c r="C10" s="47" t="s">
        <v>386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1.2999999999999999E-2</v>
      </c>
      <c r="P10" s="37">
        <v>1.4E-2</v>
      </c>
      <c r="Q10" s="65">
        <v>6.4999999999999997E-3</v>
      </c>
      <c r="R10" s="65">
        <v>1.7500000000000002E-2</v>
      </c>
      <c r="S10" s="65">
        <v>1.0500000000000001E-2</v>
      </c>
      <c r="T10" s="65">
        <v>0.02</v>
      </c>
      <c r="U10" s="9"/>
    </row>
    <row r="11" spans="1:21" x14ac:dyDescent="0.25">
      <c r="A11" s="9"/>
      <c r="B11" t="s">
        <v>65</v>
      </c>
      <c r="C11" s="87" t="s">
        <v>393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1.2E-2</v>
      </c>
      <c r="S11" s="87">
        <v>1.35E-2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386</v>
      </c>
      <c r="D12" s="6"/>
      <c r="E12" s="70">
        <v>1.0000000000000001E-5</v>
      </c>
      <c r="F12" s="69">
        <v>2E-3</v>
      </c>
      <c r="G12" s="6"/>
      <c r="H12" s="37">
        <v>2.5000000000000001E-3</v>
      </c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1.2500000000000001E-2</v>
      </c>
      <c r="R12" s="37">
        <v>1.35E-2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386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/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1.35E-2</v>
      </c>
      <c r="P15" s="42">
        <f t="shared" si="5"/>
        <v>1.4999999999999999E-2</v>
      </c>
      <c r="Q15" s="42">
        <f t="shared" si="5"/>
        <v>1.6E-2</v>
      </c>
      <c r="R15" s="42">
        <f t="shared" si="5"/>
        <v>1.7999999999999999E-2</v>
      </c>
      <c r="S15" s="42">
        <f t="shared" si="5"/>
        <v>1.4999999999999999E-2</v>
      </c>
      <c r="T15" s="42">
        <f t="shared" si="5"/>
        <v>0.02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0" x14ac:dyDescent="0.25">
      <c r="B17" t="s">
        <v>352</v>
      </c>
      <c r="C17" s="68">
        <v>2.3E-2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1.6E-2</v>
      </c>
      <c r="P17" s="68"/>
      <c r="Q17" s="67">
        <v>1.7500000000000002E-2</v>
      </c>
      <c r="R17" s="67">
        <v>1.8499999999999999E-2</v>
      </c>
      <c r="S17" s="67">
        <v>1.95E-2</v>
      </c>
      <c r="T17" s="67">
        <v>2.1000000000000001E-2</v>
      </c>
    </row>
    <row r="18" spans="1:20" x14ac:dyDescent="0.25">
      <c r="B18" t="s">
        <v>362</v>
      </c>
      <c r="C18" s="68">
        <v>1.0500000000000001E-2</v>
      </c>
      <c r="D18" s="16"/>
      <c r="E18" s="64">
        <v>1.15E-2</v>
      </c>
      <c r="F18" s="37" t="s">
        <v>4</v>
      </c>
      <c r="G18" s="16"/>
      <c r="H18" s="37">
        <v>9.4999999999999998E-3</v>
      </c>
      <c r="I18" s="37">
        <v>1.0500000000000001E-2</v>
      </c>
      <c r="J18" s="37">
        <v>1.0999999999999999E-2</v>
      </c>
      <c r="K18" s="37">
        <v>1.15E-2</v>
      </c>
      <c r="L18" s="37">
        <v>1.15E-2</v>
      </c>
      <c r="M18" s="37">
        <v>1.2E-2</v>
      </c>
      <c r="N18" s="16"/>
      <c r="O18" s="67">
        <v>1.6E-2</v>
      </c>
      <c r="P18" s="68"/>
      <c r="Q18" s="67">
        <v>1.7500000000000002E-2</v>
      </c>
      <c r="R18" s="67">
        <v>1.8499999999999999E-2</v>
      </c>
      <c r="S18" s="67">
        <v>1.95E-2</v>
      </c>
      <c r="T18" s="67">
        <v>2.1000000000000001E-2</v>
      </c>
    </row>
    <row r="19" spans="1:20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0" x14ac:dyDescent="0.25">
      <c r="A20" s="9"/>
      <c r="B20" t="s">
        <v>394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1.5299999999999999E-2</v>
      </c>
      <c r="P20" s="67" t="s">
        <v>4</v>
      </c>
      <c r="Q20" s="67">
        <v>1.7999999999999999E-2</v>
      </c>
      <c r="R20" s="67">
        <v>1.9E-2</v>
      </c>
      <c r="S20" s="67">
        <v>2.0500000000000001E-2</v>
      </c>
      <c r="T20" s="67">
        <v>2.2499999999999999E-2</v>
      </c>
    </row>
    <row r="21" spans="1:20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1.0999999999999999E-2</v>
      </c>
      <c r="P21" s="67" t="s">
        <v>4</v>
      </c>
      <c r="Q21" s="67">
        <v>1.2500000000000001E-2</v>
      </c>
      <c r="R21" s="67">
        <v>1.4E-2</v>
      </c>
      <c r="S21" s="67">
        <v>1.6500000000000001E-2</v>
      </c>
      <c r="T21" s="67">
        <v>2.5000000000000001E-2</v>
      </c>
    </row>
    <row r="22" spans="1:20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0" x14ac:dyDescent="0.25">
      <c r="B23" t="s">
        <v>230</v>
      </c>
      <c r="C23" s="70">
        <v>8.0000000000000002E-3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5.0000000000000001E-3</v>
      </c>
      <c r="K23" s="68" t="s">
        <v>4</v>
      </c>
      <c r="L23" s="68">
        <v>5.0000000000000001E-3</v>
      </c>
      <c r="M23" s="68">
        <v>5.0000000000000001E-3</v>
      </c>
      <c r="N23" s="76"/>
      <c r="O23" s="68">
        <v>1.2999999999999999E-2</v>
      </c>
      <c r="P23" s="68">
        <v>1.4999999999999999E-2</v>
      </c>
      <c r="Q23" s="68">
        <v>1.2999999999999999E-2</v>
      </c>
      <c r="R23" s="68">
        <v>1.7999999999999999E-2</v>
      </c>
      <c r="S23" s="68">
        <v>1.4999999999999999E-2</v>
      </c>
      <c r="T23" s="68">
        <v>0.02</v>
      </c>
    </row>
    <row r="24" spans="1:20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1.3899999999999999E-2</v>
      </c>
      <c r="P24" s="67" t="s">
        <v>4</v>
      </c>
      <c r="Q24" s="67">
        <v>1.49E-2</v>
      </c>
      <c r="R24" s="67">
        <v>1.7299999999999999E-2</v>
      </c>
      <c r="S24" s="67">
        <v>1.49E-2</v>
      </c>
      <c r="T24" s="67">
        <v>1.9800000000000002E-2</v>
      </c>
    </row>
    <row r="25" spans="1:20" x14ac:dyDescent="0.25">
      <c r="B25" t="s">
        <v>23</v>
      </c>
      <c r="C25" s="68" t="s">
        <v>391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1.8499999999999999E-2</v>
      </c>
      <c r="P25" s="67" t="s">
        <v>4</v>
      </c>
      <c r="Q25" s="67">
        <v>1.95E-2</v>
      </c>
      <c r="R25" s="67">
        <v>2.0500000000000001E-2</v>
      </c>
      <c r="S25" s="67">
        <v>2.1000000000000001E-2</v>
      </c>
      <c r="T25" s="67">
        <v>2.2499999999999999E-2</v>
      </c>
    </row>
    <row r="26" spans="1:20" x14ac:dyDescent="0.25">
      <c r="A26" s="9" t="s">
        <v>24</v>
      </c>
      <c r="C26" s="71"/>
      <c r="D26" s="71"/>
    </row>
    <row r="27" spans="1:20" x14ac:dyDescent="0.25">
      <c r="A27" s="9"/>
      <c r="B27" s="9" t="s">
        <v>51</v>
      </c>
      <c r="C27" s="42">
        <f>MAX(C17:C25)</f>
        <v>2.3E-2</v>
      </c>
      <c r="D27" s="12"/>
      <c r="E27" s="42">
        <f>MAX(E17:E25)</f>
        <v>1.15E-2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1.8499999999999999E-2</v>
      </c>
      <c r="P27" s="42">
        <f t="shared" si="7"/>
        <v>1.4999999999999999E-2</v>
      </c>
      <c r="Q27" s="42">
        <f t="shared" si="7"/>
        <v>1.95E-2</v>
      </c>
      <c r="R27" s="42">
        <f t="shared" si="7"/>
        <v>2.0500000000000001E-2</v>
      </c>
      <c r="S27" s="42">
        <f t="shared" si="7"/>
        <v>2.1000000000000001E-2</v>
      </c>
      <c r="T27" s="42">
        <f t="shared" si="7"/>
        <v>2.5000000000000001E-2</v>
      </c>
    </row>
    <row r="28" spans="1:20" x14ac:dyDescent="0.25">
      <c r="A28" s="9"/>
    </row>
    <row r="29" spans="1:20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1.95E-2</v>
      </c>
      <c r="R29" s="67">
        <v>2.1000000000000001E-2</v>
      </c>
      <c r="S29" s="67">
        <v>2.1999999999999999E-2</v>
      </c>
      <c r="T29" s="67">
        <v>2.4500000000000001E-2</v>
      </c>
    </row>
    <row r="30" spans="1:20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2.0500000000000001E-2</v>
      </c>
      <c r="S30" s="67">
        <v>2.1999999999999999E-2</v>
      </c>
      <c r="T30" s="67">
        <v>2.35E-2</v>
      </c>
    </row>
    <row r="31" spans="1:20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1.95E-2</v>
      </c>
      <c r="S31" s="68">
        <v>2.1000000000000001E-2</v>
      </c>
      <c r="T31" s="68">
        <v>2.2499999999999999E-2</v>
      </c>
    </row>
    <row r="32" spans="1:20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2.0500000000000001E-2</v>
      </c>
      <c r="S32" s="69">
        <v>2.1999999999999999E-2</v>
      </c>
      <c r="T32" s="69">
        <v>2.35E-2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2.0500000000000001E-2</v>
      </c>
      <c r="S33" s="68">
        <v>2.1999999999999999E-2</v>
      </c>
      <c r="T33" s="68">
        <v>2.35E-2</v>
      </c>
      <c r="U33" t="s">
        <v>375</v>
      </c>
    </row>
    <row r="34" spans="1:21" x14ac:dyDescent="0.25">
      <c r="B34" t="s">
        <v>36</v>
      </c>
      <c r="C34" s="68">
        <v>1.6E-2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1.95E-2</v>
      </c>
      <c r="S34" s="67">
        <v>2.1000000000000001E-2</v>
      </c>
      <c r="T34" s="67">
        <v>2.2499999999999999E-2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>MAX(Q29:Q34)</f>
        <v>1.95E-2</v>
      </c>
      <c r="R36" s="42">
        <f>MAX(R29:R34)</f>
        <v>2.1000000000000001E-2</v>
      </c>
      <c r="S36" s="42">
        <f>MAX(S29:S34)</f>
        <v>2.1999999999999999E-2</v>
      </c>
      <c r="T36" s="42">
        <f>MAX(T29:T34)</f>
        <v>2.4500000000000001E-2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0.01</v>
      </c>
      <c r="D38" s="12"/>
      <c r="E38" s="83">
        <v>8.9999999999999993E-3</v>
      </c>
      <c r="F38" s="80">
        <v>1.0999999999999999E-2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1.15E-2</v>
      </c>
      <c r="L38" s="80">
        <v>1.15E-2</v>
      </c>
      <c r="M38" s="80">
        <v>1.4999999999999999E-2</v>
      </c>
      <c r="N38" s="61"/>
      <c r="O38" s="80">
        <v>1.6E-2</v>
      </c>
      <c r="P38" s="80">
        <v>1.7000000000000001E-2</v>
      </c>
      <c r="Q38" s="80">
        <v>1.7999999999999999E-2</v>
      </c>
      <c r="R38" s="80">
        <v>1.9E-2</v>
      </c>
      <c r="S38" s="80">
        <v>0.02</v>
      </c>
      <c r="T38" s="80">
        <v>2.1499999999999998E-2</v>
      </c>
    </row>
    <row r="39" spans="1:21" x14ac:dyDescent="0.25">
      <c r="B39" s="9" t="s">
        <v>392</v>
      </c>
      <c r="C39" s="78">
        <v>0.01</v>
      </c>
      <c r="D39" s="12"/>
      <c r="E39" s="83">
        <v>9.4999999999999998E-3</v>
      </c>
      <c r="F39" s="80">
        <v>1.15E-2</v>
      </c>
      <c r="G39" s="12"/>
      <c r="H39" s="80">
        <v>0.01</v>
      </c>
      <c r="I39" s="80">
        <v>1.0999999999999999E-2</v>
      </c>
      <c r="J39" s="80">
        <v>1.15E-2</v>
      </c>
      <c r="K39" s="80">
        <v>1.2E-2</v>
      </c>
      <c r="L39" s="80">
        <v>1.2E-2</v>
      </c>
      <c r="M39" s="80">
        <v>1.55E-2</v>
      </c>
      <c r="N39" s="61"/>
      <c r="O39" s="80">
        <v>1.6500000000000001E-2</v>
      </c>
      <c r="P39" s="80">
        <v>1.7500000000000002E-2</v>
      </c>
      <c r="Q39" s="80">
        <v>1.8499999999999999E-2</v>
      </c>
      <c r="R39" s="80">
        <v>1.95E-2</v>
      </c>
      <c r="S39" s="80">
        <v>2.0500000000000001E-2</v>
      </c>
      <c r="T39" s="80">
        <v>2.1999999999999999E-2</v>
      </c>
    </row>
    <row r="40" spans="1:21" x14ac:dyDescent="0.25">
      <c r="B40" s="9" t="s">
        <v>364</v>
      </c>
      <c r="C40" s="78">
        <v>1.7500000000000002E-2</v>
      </c>
      <c r="D40" s="12"/>
      <c r="E40" s="78">
        <v>1.7500000000000002E-2</v>
      </c>
      <c r="F40" s="78">
        <v>1.8499999999999999E-2</v>
      </c>
      <c r="G40" s="12"/>
      <c r="H40" s="78">
        <v>1.7500000000000002E-2</v>
      </c>
      <c r="I40" s="78">
        <v>1.7500000000000002E-2</v>
      </c>
      <c r="J40" s="78">
        <v>1.8499999999999999E-2</v>
      </c>
      <c r="K40" s="78">
        <v>1.9E-2</v>
      </c>
      <c r="L40" s="78">
        <v>1.95E-2</v>
      </c>
      <c r="M40" s="78">
        <v>1.95E-2</v>
      </c>
      <c r="N40" s="60"/>
      <c r="O40" s="78">
        <v>0.02</v>
      </c>
      <c r="P40" s="78">
        <v>2.1000000000000001E-2</v>
      </c>
      <c r="Q40" s="78">
        <v>2.1999999999999999E-2</v>
      </c>
      <c r="R40" s="78">
        <v>2.3E-2</v>
      </c>
      <c r="S40" s="78">
        <v>2.4E-2</v>
      </c>
      <c r="T40" s="78">
        <v>2.5000000000000001E-2</v>
      </c>
    </row>
    <row r="41" spans="1:21" x14ac:dyDescent="0.25">
      <c r="B41" t="s">
        <v>256</v>
      </c>
    </row>
  </sheetData>
  <customSheetViews>
    <customSheetView guid="{299C277F-2E78-4ADB-B474-2EF796E7CB2F}" hiddenRows="1">
      <pane ySplit="2" topLeftCell="A3" activePane="bottomLeft" state="frozen"/>
      <selection pane="bottomLeft" activeCell="L38" sqref="L38"/>
      <pageMargins left="0.7" right="0.7" top="0.75" bottom="0.75" header="0.3" footer="0.3"/>
      <pageSetup orientation="portrait" verticalDpi="0" r:id="rId1"/>
    </customSheetView>
  </customSheetViews>
  <mergeCells count="3">
    <mergeCell ref="E1:F1"/>
    <mergeCell ref="H1:M1"/>
    <mergeCell ref="O1:T1"/>
  </mergeCells>
  <conditionalFormatting sqref="C6:D6 D5 G22">
    <cfRule type="cellIs" dxfId="2631" priority="42" operator="greaterThan">
      <formula>0.0165</formula>
    </cfRule>
  </conditionalFormatting>
  <conditionalFormatting sqref="N23">
    <cfRule type="cellIs" dxfId="2630" priority="41" operator="greaterThan">
      <formula>0.018</formula>
    </cfRule>
  </conditionalFormatting>
  <conditionalFormatting sqref="C22:D22 D24">
    <cfRule type="cellIs" dxfId="2629" priority="40" operator="greaterThan">
      <formula>0.0165</formula>
    </cfRule>
  </conditionalFormatting>
  <conditionalFormatting sqref="G5:G6">
    <cfRule type="cellIs" dxfId="2628" priority="39" operator="greaterThan">
      <formula>0.0165</formula>
    </cfRule>
  </conditionalFormatting>
  <conditionalFormatting sqref="G24">
    <cfRule type="cellIs" dxfId="2627" priority="38" operator="greaterThan">
      <formula>0.0165</formula>
    </cfRule>
  </conditionalFormatting>
  <conditionalFormatting sqref="C8:C13">
    <cfRule type="top10" dxfId="2626" priority="37" rank="1"/>
  </conditionalFormatting>
  <conditionalFormatting sqref="E8:E9 E11:E12">
    <cfRule type="top10" dxfId="2625" priority="36" rank="1"/>
  </conditionalFormatting>
  <conditionalFormatting sqref="H8:H9 H11:H13">
    <cfRule type="top10" dxfId="2624" priority="35" rank="1"/>
  </conditionalFormatting>
  <conditionalFormatting sqref="I8:I9 I11:I13">
    <cfRule type="top10" dxfId="2623" priority="34" rank="1"/>
  </conditionalFormatting>
  <conditionalFormatting sqref="K8:K9 K11:K13">
    <cfRule type="top10" dxfId="2622" priority="33" rank="1"/>
  </conditionalFormatting>
  <conditionalFormatting sqref="L8:L13">
    <cfRule type="top10" dxfId="2621" priority="32" rank="1"/>
  </conditionalFormatting>
  <conditionalFormatting sqref="M8:M13">
    <cfRule type="top10" dxfId="2620" priority="31" rank="1"/>
  </conditionalFormatting>
  <conditionalFormatting sqref="O8:O13">
    <cfRule type="top10" dxfId="2619" priority="30" rank="1"/>
  </conditionalFormatting>
  <conditionalFormatting sqref="P8:P13">
    <cfRule type="top10" dxfId="2618" priority="29" rank="1"/>
  </conditionalFormatting>
  <conditionalFormatting sqref="Q8:Q13">
    <cfRule type="top10" dxfId="2617" priority="28" rank="1"/>
  </conditionalFormatting>
  <conditionalFormatting sqref="R8:R13">
    <cfRule type="top10" dxfId="2616" priority="27" rank="1"/>
  </conditionalFormatting>
  <conditionalFormatting sqref="S8:S13">
    <cfRule type="top10" dxfId="2615" priority="26" rank="1"/>
  </conditionalFormatting>
  <conditionalFormatting sqref="T8:T13">
    <cfRule type="top10" dxfId="2614" priority="25" rank="1"/>
  </conditionalFormatting>
  <conditionalFormatting sqref="H17:H25">
    <cfRule type="top10" dxfId="2613" priority="24" rank="1"/>
  </conditionalFormatting>
  <conditionalFormatting sqref="I17:I25">
    <cfRule type="top10" dxfId="2612" priority="23" rank="1"/>
  </conditionalFormatting>
  <conditionalFormatting sqref="J17:J25">
    <cfRule type="top10" dxfId="2611" priority="22" rank="1"/>
  </conditionalFormatting>
  <conditionalFormatting sqref="K17:K25">
    <cfRule type="top10" dxfId="2610" priority="21" rank="1"/>
  </conditionalFormatting>
  <conditionalFormatting sqref="L17:L25">
    <cfRule type="top10" dxfId="2609" priority="20" rank="1"/>
  </conditionalFormatting>
  <conditionalFormatting sqref="M17:M25">
    <cfRule type="top10" dxfId="2608" priority="19" rank="1"/>
  </conditionalFormatting>
  <conditionalFormatting sqref="C17:C25">
    <cfRule type="top10" dxfId="2607" priority="18" rank="1"/>
  </conditionalFormatting>
  <conditionalFormatting sqref="C29:C34">
    <cfRule type="top10" dxfId="2606" priority="17" rank="1"/>
  </conditionalFormatting>
  <conditionalFormatting sqref="E17:E25">
    <cfRule type="top10" dxfId="2605" priority="16" rank="1"/>
  </conditionalFormatting>
  <conditionalFormatting sqref="F17:F25">
    <cfRule type="top10" dxfId="2604" priority="15" rank="1"/>
  </conditionalFormatting>
  <conditionalFormatting sqref="F8:F13">
    <cfRule type="top10" dxfId="2603" priority="14" rank="1"/>
  </conditionalFormatting>
  <conditionalFormatting sqref="O29:O34">
    <cfRule type="top10" dxfId="2602" priority="13" rank="1"/>
  </conditionalFormatting>
  <conditionalFormatting sqref="Q29:Q34">
    <cfRule type="top10" dxfId="2601" priority="12" rank="1"/>
  </conditionalFormatting>
  <conditionalFormatting sqref="R29:R34">
    <cfRule type="top10" dxfId="2600" priority="8" rank="1"/>
    <cfRule type="top10" dxfId="2599" priority="11" rank="1"/>
  </conditionalFormatting>
  <conditionalFormatting sqref="S29:S34">
    <cfRule type="top10" dxfId="2598" priority="10" rank="1"/>
  </conditionalFormatting>
  <conditionalFormatting sqref="T29:T34">
    <cfRule type="top10" dxfId="2597" priority="9" rank="1"/>
  </conditionalFormatting>
  <conditionalFormatting sqref="H10">
    <cfRule type="top10" dxfId="2596" priority="7" rank="1"/>
  </conditionalFormatting>
  <conditionalFormatting sqref="O17:O25">
    <cfRule type="top10" dxfId="2595" priority="6" percent="1" rank="10"/>
  </conditionalFormatting>
  <conditionalFormatting sqref="P17:P25">
    <cfRule type="top10" dxfId="2594" priority="5" percent="1" rank="10"/>
  </conditionalFormatting>
  <conditionalFormatting sqref="Q17:Q25">
    <cfRule type="top10" dxfId="2593" priority="4" percent="1" rank="10"/>
  </conditionalFormatting>
  <conditionalFormatting sqref="R17:R25">
    <cfRule type="top10" dxfId="2592" priority="3" percent="1" rank="10"/>
  </conditionalFormatting>
  <conditionalFormatting sqref="S17:S25">
    <cfRule type="top10" dxfId="2591" priority="2" percent="1" rank="10"/>
  </conditionalFormatting>
  <conditionalFormatting sqref="T17:T25">
    <cfRule type="top10" dxfId="2590" priority="1" percent="1" rank="10"/>
  </conditionalFormatting>
  <pageMargins left="0.7" right="0.7" top="0.75" bottom="0.75" header="0.3" footer="0.3"/>
  <pageSetup orientation="portrait" verticalDpi="0" r:id="rId2"/>
  <legacyDrawing r:id="rId3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U41"/>
  <sheetViews>
    <sheetView zoomScaleNormal="100" workbookViewId="0">
      <pane ySplit="2" topLeftCell="A3" activePane="bottomLeft" state="frozen"/>
      <selection pane="bottomLeft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5" width="8" bestFit="1" customWidth="1"/>
    <col min="16" max="16" width="6.5703125" bestFit="1" customWidth="1"/>
    <col min="17" max="17" width="6" bestFit="1" customWidth="1"/>
    <col min="18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1.35E-2</v>
      </c>
      <c r="P4" s="78">
        <f t="shared" si="1"/>
        <v>1.4999999999999999E-2</v>
      </c>
      <c r="Q4" s="78">
        <f t="shared" si="1"/>
        <v>1.6E-2</v>
      </c>
      <c r="R4" s="78">
        <f t="shared" si="1"/>
        <v>1.7999999999999999E-2</v>
      </c>
      <c r="S4" s="78">
        <f t="shared" si="1"/>
        <v>1.4999999999999999E-2</v>
      </c>
      <c r="T4" s="78">
        <f t="shared" si="1"/>
        <v>0.02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1.5E-3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2.5000000000000001E-3</v>
      </c>
      <c r="K5" s="80">
        <f t="shared" si="2"/>
        <v>3.0000000000000001E-3</v>
      </c>
      <c r="L5" s="80">
        <f t="shared" si="2"/>
        <v>4.0000000000000001E-3</v>
      </c>
      <c r="M5" s="80">
        <f t="shared" si="2"/>
        <v>4.0000000000000001E-3</v>
      </c>
      <c r="N5" s="81"/>
      <c r="O5" s="80">
        <f t="shared" ref="O5:T5" si="3">MEDIAN(O8:O13)</f>
        <v>8.9999999999999993E-3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1.225E-2</v>
      </c>
      <c r="S5" s="80">
        <f t="shared" si="3"/>
        <v>1.175E-2</v>
      </c>
      <c r="T5" s="80">
        <f t="shared" si="3"/>
        <v>1.55E-2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389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1.35E-2</v>
      </c>
      <c r="P9" s="37">
        <v>1.4999999999999999E-2</v>
      </c>
      <c r="Q9" s="65">
        <v>1.6E-2</v>
      </c>
      <c r="R9" s="65">
        <v>1.7999999999999999E-2</v>
      </c>
      <c r="S9" s="65">
        <v>1.0999999999999999E-2</v>
      </c>
      <c r="T9" s="65">
        <v>0.02</v>
      </c>
      <c r="U9" s="9"/>
    </row>
    <row r="10" spans="1:21" x14ac:dyDescent="0.25">
      <c r="A10" s="9"/>
      <c r="B10" t="s">
        <v>48</v>
      </c>
      <c r="C10" s="47" t="s">
        <v>386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1.2999999999999999E-2</v>
      </c>
      <c r="P10" s="37">
        <v>1.4E-2</v>
      </c>
      <c r="Q10" s="65">
        <v>6.4999999999999997E-3</v>
      </c>
      <c r="R10" s="65">
        <v>1.7500000000000002E-2</v>
      </c>
      <c r="S10" s="65">
        <v>1.0500000000000001E-2</v>
      </c>
      <c r="T10" s="65">
        <v>0.02</v>
      </c>
      <c r="U10" s="9"/>
    </row>
    <row r="11" spans="1:21" x14ac:dyDescent="0.25">
      <c r="A11" s="9"/>
      <c r="B11" t="s">
        <v>65</v>
      </c>
      <c r="C11" s="87" t="s">
        <v>393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1.2E-2</v>
      </c>
      <c r="S11" s="87">
        <v>1.35E-2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386</v>
      </c>
      <c r="D12" s="6"/>
      <c r="E12" s="70">
        <v>1.0000000000000001E-5</v>
      </c>
      <c r="F12" s="69">
        <v>2E-3</v>
      </c>
      <c r="G12" s="6"/>
      <c r="H12" s="37">
        <v>2.5000000000000001E-3</v>
      </c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1.15E-2</v>
      </c>
      <c r="R12" s="37">
        <v>1.2500000000000001E-2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386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/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1.35E-2</v>
      </c>
      <c r="P15" s="42">
        <f t="shared" si="5"/>
        <v>1.4999999999999999E-2</v>
      </c>
      <c r="Q15" s="42">
        <f t="shared" si="5"/>
        <v>1.6E-2</v>
      </c>
      <c r="R15" s="42">
        <f t="shared" si="5"/>
        <v>1.7999999999999999E-2</v>
      </c>
      <c r="S15" s="42">
        <f t="shared" si="5"/>
        <v>1.4999999999999999E-2</v>
      </c>
      <c r="T15" s="42">
        <f t="shared" si="5"/>
        <v>0.02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1" x14ac:dyDescent="0.25">
      <c r="B17" t="s">
        <v>352</v>
      </c>
      <c r="C17" s="68">
        <v>0.02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1.4500000000000001E-2</v>
      </c>
      <c r="P17" s="68"/>
      <c r="Q17" s="67">
        <v>1.55E-2</v>
      </c>
      <c r="R17" s="67">
        <v>1.7500000000000002E-2</v>
      </c>
      <c r="S17" s="67">
        <v>1.7999999999999999E-2</v>
      </c>
      <c r="T17" s="67">
        <v>0.02</v>
      </c>
      <c r="U17" t="s">
        <v>365</v>
      </c>
    </row>
    <row r="18" spans="1:21" x14ac:dyDescent="0.25">
      <c r="B18" t="s">
        <v>362</v>
      </c>
      <c r="C18" s="68">
        <v>1.0500000000000001E-2</v>
      </c>
      <c r="D18" s="16"/>
      <c r="E18" s="64">
        <v>0.01</v>
      </c>
      <c r="F18" s="37" t="s">
        <v>4</v>
      </c>
      <c r="G18" s="16"/>
      <c r="H18" s="37">
        <v>9.4999999999999998E-3</v>
      </c>
      <c r="I18" s="37">
        <v>1.0500000000000001E-2</v>
      </c>
      <c r="J18" s="37">
        <v>1.0999999999999999E-2</v>
      </c>
      <c r="K18" s="37">
        <v>1.15E-2</v>
      </c>
      <c r="L18" s="37">
        <v>1.15E-2</v>
      </c>
      <c r="M18" s="37">
        <v>1.2E-2</v>
      </c>
      <c r="N18" s="16"/>
      <c r="O18" s="67">
        <v>1.4500000000000001E-2</v>
      </c>
      <c r="P18" s="68"/>
      <c r="Q18" s="67">
        <v>1.55E-2</v>
      </c>
      <c r="R18" s="67">
        <v>1.7500000000000002E-2</v>
      </c>
      <c r="S18" s="67">
        <v>1.7999999999999999E-2</v>
      </c>
      <c r="T18" s="67">
        <v>0.02</v>
      </c>
      <c r="U18" t="s">
        <v>365</v>
      </c>
    </row>
    <row r="19" spans="1:21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1" x14ac:dyDescent="0.25">
      <c r="A20" s="9"/>
      <c r="B20" t="s">
        <v>11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1.46E-2</v>
      </c>
      <c r="P20" s="67" t="s">
        <v>4</v>
      </c>
      <c r="Q20" s="67">
        <v>1.6299999999999999E-2</v>
      </c>
      <c r="R20" s="67">
        <v>1.7600000000000001E-2</v>
      </c>
      <c r="S20" s="67">
        <v>0.02</v>
      </c>
      <c r="T20" s="67">
        <v>2.1999999999999999E-2</v>
      </c>
    </row>
    <row r="21" spans="1:21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1.0999999999999999E-2</v>
      </c>
      <c r="P21" s="67" t="s">
        <v>4</v>
      </c>
      <c r="Q21" s="67">
        <v>1.2500000000000001E-2</v>
      </c>
      <c r="R21" s="67">
        <v>1.4E-2</v>
      </c>
      <c r="S21" s="67">
        <v>1.6500000000000001E-2</v>
      </c>
      <c r="T21" s="67">
        <v>2.5000000000000001E-2</v>
      </c>
    </row>
    <row r="22" spans="1:21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1" x14ac:dyDescent="0.25">
      <c r="B23" t="s">
        <v>230</v>
      </c>
      <c r="C23" s="70">
        <v>8.0000000000000002E-3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5.0000000000000001E-3</v>
      </c>
      <c r="K23" s="68" t="s">
        <v>4</v>
      </c>
      <c r="L23" s="68">
        <v>5.0000000000000001E-3</v>
      </c>
      <c r="M23" s="68">
        <v>5.0000000000000001E-3</v>
      </c>
      <c r="N23" s="76"/>
      <c r="O23" s="68">
        <v>1.2999999999999999E-2</v>
      </c>
      <c r="P23" s="68">
        <v>1.4999999999999999E-2</v>
      </c>
      <c r="Q23" s="68">
        <v>1.2999999999999999E-2</v>
      </c>
      <c r="R23" s="68">
        <v>1.7999999999999999E-2</v>
      </c>
      <c r="S23" s="68">
        <v>1.4999999999999999E-2</v>
      </c>
      <c r="T23" s="68">
        <v>0.02</v>
      </c>
    </row>
    <row r="24" spans="1:21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1.3899999999999999E-2</v>
      </c>
      <c r="P24" s="67" t="s">
        <v>4</v>
      </c>
      <c r="Q24" s="67">
        <v>1.49E-2</v>
      </c>
      <c r="R24" s="67">
        <v>1.7299999999999999E-2</v>
      </c>
      <c r="S24" s="67">
        <v>1.49E-2</v>
      </c>
      <c r="T24" s="67">
        <v>1.9800000000000002E-2</v>
      </c>
    </row>
    <row r="25" spans="1:21" x14ac:dyDescent="0.25">
      <c r="B25" t="s">
        <v>23</v>
      </c>
      <c r="C25" s="68" t="s">
        <v>391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1.8499999999999999E-2</v>
      </c>
      <c r="P25" s="67" t="s">
        <v>4</v>
      </c>
      <c r="Q25" s="67">
        <v>1.95E-2</v>
      </c>
      <c r="R25" s="67">
        <v>0.02</v>
      </c>
      <c r="S25" s="67">
        <v>2.0500000000000001E-2</v>
      </c>
      <c r="T25" s="67">
        <v>2.1000000000000001E-2</v>
      </c>
    </row>
    <row r="26" spans="1:21" x14ac:dyDescent="0.25">
      <c r="A26" s="9" t="s">
        <v>24</v>
      </c>
      <c r="C26" s="71"/>
      <c r="D26" s="71"/>
    </row>
    <row r="27" spans="1:21" x14ac:dyDescent="0.25">
      <c r="A27" s="9"/>
      <c r="B27" s="9" t="s">
        <v>51</v>
      </c>
      <c r="C27" s="42">
        <f>MAX(C17:C25)</f>
        <v>0.02</v>
      </c>
      <c r="D27" s="12"/>
      <c r="E27" s="42">
        <f>MAX(E17:E25)</f>
        <v>0.01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1.8499999999999999E-2</v>
      </c>
      <c r="P27" s="42">
        <f t="shared" si="7"/>
        <v>1.4999999999999999E-2</v>
      </c>
      <c r="Q27" s="42">
        <f t="shared" si="7"/>
        <v>1.95E-2</v>
      </c>
      <c r="R27" s="42">
        <f t="shared" si="7"/>
        <v>0.02</v>
      </c>
      <c r="S27" s="42">
        <f t="shared" si="7"/>
        <v>2.0500000000000001E-2</v>
      </c>
      <c r="T27" s="42">
        <f t="shared" si="7"/>
        <v>2.5000000000000001E-2</v>
      </c>
    </row>
    <row r="28" spans="1:21" x14ac:dyDescent="0.25">
      <c r="A28" s="9"/>
    </row>
    <row r="29" spans="1:21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1.95E-2</v>
      </c>
      <c r="R29" s="67">
        <v>2.0500000000000001E-2</v>
      </c>
      <c r="S29" s="67">
        <v>2.1999999999999999E-2</v>
      </c>
      <c r="T29" s="67">
        <v>2.35E-2</v>
      </c>
    </row>
    <row r="30" spans="1:21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2.0500000000000001E-2</v>
      </c>
      <c r="S30" s="67">
        <v>2.1999999999999999E-2</v>
      </c>
      <c r="T30" s="67">
        <v>2.35E-2</v>
      </c>
    </row>
    <row r="31" spans="1:21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1.95E-2</v>
      </c>
      <c r="S31" s="68">
        <v>2.1000000000000001E-2</v>
      </c>
      <c r="T31" s="68">
        <v>2.2499999999999999E-2</v>
      </c>
    </row>
    <row r="32" spans="1:21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2.0500000000000001E-2</v>
      </c>
      <c r="S32" s="69">
        <v>2.1999999999999999E-2</v>
      </c>
      <c r="T32" s="69">
        <v>2.35E-2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2.0500000000000001E-2</v>
      </c>
      <c r="S33" s="68">
        <v>2.1999999999999999E-2</v>
      </c>
      <c r="T33" s="68">
        <v>2.35E-2</v>
      </c>
      <c r="U33" t="s">
        <v>375</v>
      </c>
    </row>
    <row r="34" spans="1:21" x14ac:dyDescent="0.25">
      <c r="B34" t="s">
        <v>36</v>
      </c>
      <c r="C34" s="68">
        <v>1.6E-2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1.95E-2</v>
      </c>
      <c r="S34" s="67">
        <v>2.1000000000000001E-2</v>
      </c>
      <c r="T34" s="67">
        <v>2.2499999999999999E-2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>MAX(Q29:Q34)</f>
        <v>1.95E-2</v>
      </c>
      <c r="R36" s="42">
        <f>MAX(R29:R34)</f>
        <v>2.0500000000000001E-2</v>
      </c>
      <c r="S36" s="42">
        <f>MAX(S29:S34)</f>
        <v>2.1999999999999999E-2</v>
      </c>
      <c r="T36" s="42">
        <f>MAX(T29:T34)</f>
        <v>2.35E-2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8.9999999999999993E-3</v>
      </c>
      <c r="D38" s="12"/>
      <c r="E38" s="83">
        <v>8.9999999999999993E-3</v>
      </c>
      <c r="F38" s="80">
        <v>1.0999999999999999E-2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1.15E-2</v>
      </c>
      <c r="L38" s="80">
        <v>1.15E-2</v>
      </c>
      <c r="M38" s="80">
        <v>1.2E-2</v>
      </c>
      <c r="N38" s="61"/>
      <c r="O38" s="80">
        <v>1.4999999999999999E-2</v>
      </c>
      <c r="P38" s="80">
        <v>1.6E-2</v>
      </c>
      <c r="Q38" s="80">
        <v>1.7000000000000001E-2</v>
      </c>
      <c r="R38" s="80">
        <v>1.7999999999999999E-2</v>
      </c>
      <c r="S38" s="80">
        <v>1.9E-2</v>
      </c>
      <c r="T38" s="80">
        <v>2.0500000000000001E-2</v>
      </c>
    </row>
    <row r="39" spans="1:21" x14ac:dyDescent="0.25">
      <c r="B39" s="9" t="s">
        <v>392</v>
      </c>
      <c r="C39" s="78">
        <v>8.9999999999999993E-3</v>
      </c>
      <c r="D39" s="12"/>
      <c r="E39" s="83">
        <v>9.4999999999999998E-3</v>
      </c>
      <c r="F39" s="80">
        <v>1.15E-2</v>
      </c>
      <c r="G39" s="12"/>
      <c r="H39" s="80">
        <v>0.01</v>
      </c>
      <c r="I39" s="80">
        <v>1.0999999999999999E-2</v>
      </c>
      <c r="J39" s="80">
        <v>1.15E-2</v>
      </c>
      <c r="K39" s="80">
        <v>1.2E-2</v>
      </c>
      <c r="L39" s="80">
        <v>1.2E-2</v>
      </c>
      <c r="M39" s="80">
        <v>1.2500000000000001E-2</v>
      </c>
      <c r="N39" s="61"/>
      <c r="O39" s="80">
        <v>1.55E-2</v>
      </c>
      <c r="P39" s="80">
        <v>1.6500000000000001E-2</v>
      </c>
      <c r="Q39" s="80">
        <v>1.7500000000000002E-2</v>
      </c>
      <c r="R39" s="80">
        <v>1.8499999999999999E-2</v>
      </c>
      <c r="S39" s="80">
        <v>1.95E-2</v>
      </c>
      <c r="T39" s="80">
        <v>2.1000000000000001E-2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1.4999999999999999E-2</v>
      </c>
      <c r="F40" s="78">
        <v>1.6500000000000001E-2</v>
      </c>
      <c r="G40" s="12"/>
      <c r="H40" s="78">
        <v>1.4999999999999999E-2</v>
      </c>
      <c r="I40" s="78">
        <v>1.4999999999999999E-2</v>
      </c>
      <c r="J40" s="78">
        <v>1.6E-2</v>
      </c>
      <c r="K40" s="78">
        <v>1.6500000000000001E-2</v>
      </c>
      <c r="L40" s="78">
        <v>1.7000000000000001E-2</v>
      </c>
      <c r="M40" s="78">
        <v>1.7000000000000001E-2</v>
      </c>
      <c r="N40" s="60"/>
      <c r="O40" s="78">
        <v>1.7500000000000002E-2</v>
      </c>
      <c r="P40" s="78">
        <v>1.8499999999999999E-2</v>
      </c>
      <c r="Q40" s="78">
        <v>1.95E-2</v>
      </c>
      <c r="R40" s="78">
        <v>2.0500000000000001E-2</v>
      </c>
      <c r="S40" s="78">
        <v>2.1499999999999998E-2</v>
      </c>
      <c r="T40" s="78">
        <v>2.2499999999999999E-2</v>
      </c>
    </row>
    <row r="41" spans="1:21" x14ac:dyDescent="0.25">
      <c r="B41" t="s">
        <v>256</v>
      </c>
    </row>
  </sheetData>
  <customSheetViews>
    <customSheetView guid="{299C277F-2E78-4ADB-B474-2EF796E7CB2F}" hiddenRows="1">
      <pane ySplit="2" topLeftCell="A3" activePane="bottomLeft" state="frozen"/>
      <selection pane="bottomLeft"/>
      <pageMargins left="0.7" right="0.7" top="0.75" bottom="0.75" header="0.3" footer="0.3"/>
      <pageSetup orientation="portrait" verticalDpi="0" r:id="rId1"/>
    </customSheetView>
  </customSheetViews>
  <mergeCells count="3">
    <mergeCell ref="E1:F1"/>
    <mergeCell ref="H1:M1"/>
    <mergeCell ref="O1:T1"/>
  </mergeCells>
  <conditionalFormatting sqref="C6:D6 D5 G22">
    <cfRule type="cellIs" dxfId="2589" priority="42" operator="greaterThan">
      <formula>0.0165</formula>
    </cfRule>
  </conditionalFormatting>
  <conditionalFormatting sqref="N23">
    <cfRule type="cellIs" dxfId="2588" priority="41" operator="greaterThan">
      <formula>0.018</formula>
    </cfRule>
  </conditionalFormatting>
  <conditionalFormatting sqref="C22:D22 D24">
    <cfRule type="cellIs" dxfId="2587" priority="40" operator="greaterThan">
      <formula>0.0165</formula>
    </cfRule>
  </conditionalFormatting>
  <conditionalFormatting sqref="G5:G6">
    <cfRule type="cellIs" dxfId="2586" priority="39" operator="greaterThan">
      <formula>0.0165</formula>
    </cfRule>
  </conditionalFormatting>
  <conditionalFormatting sqref="G24">
    <cfRule type="cellIs" dxfId="2585" priority="38" operator="greaterThan">
      <formula>0.0165</formula>
    </cfRule>
  </conditionalFormatting>
  <conditionalFormatting sqref="C8:C13">
    <cfRule type="top10" dxfId="2584" priority="37" rank="1"/>
  </conditionalFormatting>
  <conditionalFormatting sqref="E8:E9 E11:E12">
    <cfRule type="top10" dxfId="2583" priority="36" rank="1"/>
  </conditionalFormatting>
  <conditionalFormatting sqref="H8:H9 H11:H13">
    <cfRule type="top10" dxfId="2582" priority="35" rank="1"/>
  </conditionalFormatting>
  <conditionalFormatting sqref="I8:I9 I11:I13">
    <cfRule type="top10" dxfId="2581" priority="34" rank="1"/>
  </conditionalFormatting>
  <conditionalFormatting sqref="K8:K9 K11:K13">
    <cfRule type="top10" dxfId="2580" priority="33" rank="1"/>
  </conditionalFormatting>
  <conditionalFormatting sqref="L8:L13">
    <cfRule type="top10" dxfId="2579" priority="32" rank="1"/>
  </conditionalFormatting>
  <conditionalFormatting sqref="M8:M13">
    <cfRule type="top10" dxfId="2578" priority="31" rank="1"/>
  </conditionalFormatting>
  <conditionalFormatting sqref="O8:O13">
    <cfRule type="top10" dxfId="2577" priority="30" rank="1"/>
  </conditionalFormatting>
  <conditionalFormatting sqref="P8:P13">
    <cfRule type="top10" dxfId="2576" priority="29" rank="1"/>
  </conditionalFormatting>
  <conditionalFormatting sqref="Q8:Q13">
    <cfRule type="top10" dxfId="2575" priority="28" rank="1"/>
  </conditionalFormatting>
  <conditionalFormatting sqref="R8:R13">
    <cfRule type="top10" dxfId="2574" priority="27" rank="1"/>
  </conditionalFormatting>
  <conditionalFormatting sqref="S8:S13">
    <cfRule type="top10" dxfId="2573" priority="26" rank="1"/>
  </conditionalFormatting>
  <conditionalFormatting sqref="T8:T13">
    <cfRule type="top10" dxfId="2572" priority="25" rank="1"/>
  </conditionalFormatting>
  <conditionalFormatting sqref="H17:H25">
    <cfRule type="top10" dxfId="2571" priority="24" rank="1"/>
  </conditionalFormatting>
  <conditionalFormatting sqref="I17:I25">
    <cfRule type="top10" dxfId="2570" priority="23" rank="1"/>
  </conditionalFormatting>
  <conditionalFormatting sqref="J17:J25">
    <cfRule type="top10" dxfId="2569" priority="22" rank="1"/>
  </conditionalFormatting>
  <conditionalFormatting sqref="K17:K25">
    <cfRule type="top10" dxfId="2568" priority="21" rank="1"/>
  </conditionalFormatting>
  <conditionalFormatting sqref="L17:L25">
    <cfRule type="top10" dxfId="2567" priority="20" rank="1"/>
  </conditionalFormatting>
  <conditionalFormatting sqref="M17:M25">
    <cfRule type="top10" dxfId="2566" priority="19" rank="1"/>
  </conditionalFormatting>
  <conditionalFormatting sqref="C17:C25">
    <cfRule type="top10" dxfId="2565" priority="18" rank="1"/>
  </conditionalFormatting>
  <conditionalFormatting sqref="C29:C34">
    <cfRule type="top10" dxfId="2564" priority="17" rank="1"/>
  </conditionalFormatting>
  <conditionalFormatting sqref="E17:E25">
    <cfRule type="top10" dxfId="2563" priority="16" rank="1"/>
  </conditionalFormatting>
  <conditionalFormatting sqref="F17:F25">
    <cfRule type="top10" dxfId="2562" priority="15" rank="1"/>
  </conditionalFormatting>
  <conditionalFormatting sqref="F8:F13">
    <cfRule type="top10" dxfId="2561" priority="14" rank="1"/>
  </conditionalFormatting>
  <conditionalFormatting sqref="O29:O34">
    <cfRule type="top10" dxfId="2560" priority="13" rank="1"/>
  </conditionalFormatting>
  <conditionalFormatting sqref="Q29:Q34">
    <cfRule type="top10" dxfId="2559" priority="12" rank="1"/>
  </conditionalFormatting>
  <conditionalFormatting sqref="R29:R34">
    <cfRule type="top10" dxfId="2558" priority="8" rank="1"/>
    <cfRule type="top10" dxfId="2557" priority="11" rank="1"/>
  </conditionalFormatting>
  <conditionalFormatting sqref="S29:S34">
    <cfRule type="top10" dxfId="2556" priority="10" rank="1"/>
  </conditionalFormatting>
  <conditionalFormatting sqref="T29:T34">
    <cfRule type="top10" dxfId="2555" priority="9" rank="1"/>
  </conditionalFormatting>
  <conditionalFormatting sqref="H10">
    <cfRule type="top10" dxfId="2554" priority="7" rank="1"/>
  </conditionalFormatting>
  <conditionalFormatting sqref="O17:O25">
    <cfRule type="top10" dxfId="2553" priority="6" percent="1" rank="10"/>
  </conditionalFormatting>
  <conditionalFormatting sqref="P17:P25">
    <cfRule type="top10" dxfId="2552" priority="5" percent="1" rank="10"/>
  </conditionalFormatting>
  <conditionalFormatting sqref="Q17:Q25">
    <cfRule type="top10" dxfId="2551" priority="4" percent="1" rank="10"/>
  </conditionalFormatting>
  <conditionalFormatting sqref="R17:R25">
    <cfRule type="top10" dxfId="2550" priority="3" percent="1" rank="10"/>
  </conditionalFormatting>
  <conditionalFormatting sqref="S17:S25">
    <cfRule type="top10" dxfId="2549" priority="2" percent="1" rank="10"/>
  </conditionalFormatting>
  <conditionalFormatting sqref="T17:T25">
    <cfRule type="top10" dxfId="2548" priority="1" percent="1" rank="10"/>
  </conditionalFormatting>
  <pageMargins left="0.7" right="0.7" top="0.75" bottom="0.75" header="0.3" footer="0.3"/>
  <pageSetup orientation="portrait" verticalDpi="0" r:id="rId2"/>
  <legacyDrawing r:id="rId3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U41"/>
  <sheetViews>
    <sheetView zoomScaleNormal="100" workbookViewId="0">
      <pane ySplit="2" topLeftCell="A3" activePane="bottomLeft" state="frozen"/>
      <selection pane="bottomLeft" activeCell="M39" sqref="M39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5" width="8" bestFit="1" customWidth="1"/>
    <col min="16" max="16" width="6.5703125" bestFit="1" customWidth="1"/>
    <col min="17" max="17" width="6" bestFit="1" customWidth="1"/>
    <col min="18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1.35E-2</v>
      </c>
      <c r="P4" s="78">
        <f t="shared" si="1"/>
        <v>1.4999999999999999E-2</v>
      </c>
      <c r="Q4" s="78">
        <f t="shared" si="1"/>
        <v>1.6E-2</v>
      </c>
      <c r="R4" s="78">
        <f t="shared" si="1"/>
        <v>1.7999999999999999E-2</v>
      </c>
      <c r="S4" s="78">
        <f t="shared" si="1"/>
        <v>1.4999999999999999E-2</v>
      </c>
      <c r="T4" s="78">
        <f t="shared" si="1"/>
        <v>0.02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1.5E-3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2.5000000000000001E-3</v>
      </c>
      <c r="K5" s="80">
        <f t="shared" si="2"/>
        <v>3.0000000000000001E-3</v>
      </c>
      <c r="L5" s="80">
        <f t="shared" si="2"/>
        <v>4.0000000000000001E-3</v>
      </c>
      <c r="M5" s="80">
        <f t="shared" si="2"/>
        <v>4.0000000000000001E-3</v>
      </c>
      <c r="N5" s="81"/>
      <c r="O5" s="80">
        <f t="shared" ref="O5:T5" si="3">MEDIAN(O8:O13)</f>
        <v>8.9999999999999993E-3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1.225E-2</v>
      </c>
      <c r="S5" s="80">
        <f t="shared" si="3"/>
        <v>1.175E-2</v>
      </c>
      <c r="T5" s="80">
        <f t="shared" si="3"/>
        <v>1.55E-2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389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1.35E-2</v>
      </c>
      <c r="P9" s="37">
        <v>1.4999999999999999E-2</v>
      </c>
      <c r="Q9" s="65">
        <v>1.6E-2</v>
      </c>
      <c r="R9" s="65">
        <v>1.7999999999999999E-2</v>
      </c>
      <c r="S9" s="65">
        <v>1.0999999999999999E-2</v>
      </c>
      <c r="T9" s="65">
        <v>0.02</v>
      </c>
      <c r="U9" s="9"/>
    </row>
    <row r="10" spans="1:21" x14ac:dyDescent="0.25">
      <c r="A10" s="9"/>
      <c r="B10" t="s">
        <v>48</v>
      </c>
      <c r="C10" s="47" t="s">
        <v>386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1.2999999999999999E-2</v>
      </c>
      <c r="P10" s="37">
        <v>1.4E-2</v>
      </c>
      <c r="Q10" s="65">
        <v>6.4999999999999997E-3</v>
      </c>
      <c r="R10" s="65">
        <v>1.7500000000000002E-2</v>
      </c>
      <c r="S10" s="65">
        <v>1.0500000000000001E-2</v>
      </c>
      <c r="T10" s="65">
        <v>0.02</v>
      </c>
      <c r="U10" s="9"/>
    </row>
    <row r="11" spans="1:21" x14ac:dyDescent="0.25">
      <c r="A11" s="9"/>
      <c r="B11" t="s">
        <v>65</v>
      </c>
      <c r="C11" s="87" t="s">
        <v>393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1.2E-2</v>
      </c>
      <c r="S11" s="87">
        <v>1.35E-2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386</v>
      </c>
      <c r="D12" s="6"/>
      <c r="E12" s="70">
        <v>1.0000000000000001E-5</v>
      </c>
      <c r="F12" s="69">
        <v>2E-3</v>
      </c>
      <c r="G12" s="6"/>
      <c r="H12" s="37">
        <v>2.5000000000000001E-3</v>
      </c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1.15E-2</v>
      </c>
      <c r="R12" s="37">
        <v>1.2500000000000001E-2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386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/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1.35E-2</v>
      </c>
      <c r="P15" s="42">
        <f t="shared" si="5"/>
        <v>1.4999999999999999E-2</v>
      </c>
      <c r="Q15" s="42">
        <f t="shared" si="5"/>
        <v>1.6E-2</v>
      </c>
      <c r="R15" s="42">
        <f t="shared" si="5"/>
        <v>1.7999999999999999E-2</v>
      </c>
      <c r="S15" s="42">
        <f t="shared" si="5"/>
        <v>1.4999999999999999E-2</v>
      </c>
      <c r="T15" s="42">
        <f t="shared" si="5"/>
        <v>0.02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1" x14ac:dyDescent="0.25">
      <c r="B17" t="s">
        <v>352</v>
      </c>
      <c r="C17" s="68">
        <v>0.02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1.4999999999999999E-2</v>
      </c>
      <c r="P17" s="68"/>
      <c r="Q17" s="67">
        <v>1.7000000000000001E-2</v>
      </c>
      <c r="R17" s="67">
        <v>1.8499999999999999E-2</v>
      </c>
      <c r="S17" s="67">
        <v>1.95E-2</v>
      </c>
      <c r="T17" s="67">
        <v>2.1000000000000001E-2</v>
      </c>
      <c r="U17" t="s">
        <v>365</v>
      </c>
    </row>
    <row r="18" spans="1:21" x14ac:dyDescent="0.25">
      <c r="B18" t="s">
        <v>362</v>
      </c>
      <c r="C18" s="68">
        <v>1.0500000000000001E-2</v>
      </c>
      <c r="D18" s="16"/>
      <c r="E18" s="64">
        <v>0.01</v>
      </c>
      <c r="F18" s="37" t="s">
        <v>4</v>
      </c>
      <c r="G18" s="16"/>
      <c r="H18" s="37">
        <v>9.4999999999999998E-3</v>
      </c>
      <c r="I18" s="37">
        <v>1.0500000000000001E-2</v>
      </c>
      <c r="J18" s="37">
        <v>1.0999999999999999E-2</v>
      </c>
      <c r="K18" s="37">
        <v>1.15E-2</v>
      </c>
      <c r="L18" s="37">
        <v>1.15E-2</v>
      </c>
      <c r="M18" s="37">
        <v>1.2E-2</v>
      </c>
      <c r="N18" s="16"/>
      <c r="O18" s="67">
        <v>1.4999999999999999E-2</v>
      </c>
      <c r="P18" s="68"/>
      <c r="Q18" s="67">
        <v>1.7000000000000001E-2</v>
      </c>
      <c r="R18" s="67">
        <v>1.8499999999999999E-2</v>
      </c>
      <c r="S18" s="67">
        <v>1.95E-2</v>
      </c>
      <c r="T18" s="67">
        <v>2.1000000000000001E-2</v>
      </c>
      <c r="U18" t="s">
        <v>365</v>
      </c>
    </row>
    <row r="19" spans="1:21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1" x14ac:dyDescent="0.25">
      <c r="A20" s="9"/>
      <c r="B20" t="s">
        <v>11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1.46E-2</v>
      </c>
      <c r="P20" s="67" t="s">
        <v>4</v>
      </c>
      <c r="Q20" s="67">
        <v>1.6299999999999999E-2</v>
      </c>
      <c r="R20" s="67">
        <v>1.7600000000000001E-2</v>
      </c>
      <c r="S20" s="67">
        <v>0.02</v>
      </c>
      <c r="T20" s="67">
        <v>2.1999999999999999E-2</v>
      </c>
    </row>
    <row r="21" spans="1:21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1.15E-2</v>
      </c>
      <c r="P21" s="67" t="s">
        <v>4</v>
      </c>
      <c r="Q21" s="67">
        <v>1.2500000000000001E-2</v>
      </c>
      <c r="R21" s="67">
        <v>1.4999999999999999E-2</v>
      </c>
      <c r="S21" s="67">
        <v>1.6500000000000001E-2</v>
      </c>
      <c r="T21" s="67">
        <v>2.5000000000000001E-2</v>
      </c>
    </row>
    <row r="22" spans="1:21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1" x14ac:dyDescent="0.25">
      <c r="B23" t="s">
        <v>230</v>
      </c>
      <c r="C23" s="70">
        <v>8.0000000000000002E-3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5.0000000000000001E-3</v>
      </c>
      <c r="K23" s="68" t="s">
        <v>4</v>
      </c>
      <c r="L23" s="68">
        <v>5.0000000000000001E-3</v>
      </c>
      <c r="M23" s="68">
        <v>5.0000000000000001E-3</v>
      </c>
      <c r="N23" s="76"/>
      <c r="O23" s="68">
        <v>1.2999999999999999E-2</v>
      </c>
      <c r="P23" s="68">
        <v>1.4999999999999999E-2</v>
      </c>
      <c r="Q23" s="68">
        <v>1.2999999999999999E-2</v>
      </c>
      <c r="R23" s="68">
        <v>1.7999999999999999E-2</v>
      </c>
      <c r="S23" s="68">
        <v>1.4999999999999999E-2</v>
      </c>
      <c r="T23" s="68">
        <v>0.02</v>
      </c>
    </row>
    <row r="24" spans="1:21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1.3899999999999999E-2</v>
      </c>
      <c r="P24" s="67" t="s">
        <v>4</v>
      </c>
      <c r="Q24" s="67">
        <v>1.49E-2</v>
      </c>
      <c r="R24" s="67">
        <v>1.7299999999999999E-2</v>
      </c>
      <c r="S24" s="67">
        <v>1.49E-2</v>
      </c>
      <c r="T24" s="67">
        <v>1.9800000000000002E-2</v>
      </c>
    </row>
    <row r="25" spans="1:21" x14ac:dyDescent="0.25">
      <c r="B25" t="s">
        <v>23</v>
      </c>
      <c r="C25" s="68" t="s">
        <v>391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1.8499999999999999E-2</v>
      </c>
      <c r="P25" s="67" t="s">
        <v>4</v>
      </c>
      <c r="Q25" s="67">
        <v>1.95E-2</v>
      </c>
      <c r="R25" s="67">
        <v>0.02</v>
      </c>
      <c r="S25" s="67">
        <v>2.0500000000000001E-2</v>
      </c>
      <c r="T25" s="67">
        <v>2.1000000000000001E-2</v>
      </c>
    </row>
    <row r="26" spans="1:21" x14ac:dyDescent="0.25">
      <c r="A26" s="9" t="s">
        <v>24</v>
      </c>
      <c r="C26" s="71"/>
      <c r="D26" s="71"/>
    </row>
    <row r="27" spans="1:21" x14ac:dyDescent="0.25">
      <c r="A27" s="9"/>
      <c r="B27" s="9" t="s">
        <v>51</v>
      </c>
      <c r="C27" s="42">
        <f>MAX(C17:C25)</f>
        <v>0.02</v>
      </c>
      <c r="D27" s="12"/>
      <c r="E27" s="42">
        <f>MAX(E17:E25)</f>
        <v>0.01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1.8499999999999999E-2</v>
      </c>
      <c r="P27" s="42">
        <f t="shared" si="7"/>
        <v>1.4999999999999999E-2</v>
      </c>
      <c r="Q27" s="42">
        <f t="shared" si="7"/>
        <v>1.95E-2</v>
      </c>
      <c r="R27" s="42">
        <f t="shared" si="7"/>
        <v>0.02</v>
      </c>
      <c r="S27" s="42">
        <f t="shared" si="7"/>
        <v>2.0500000000000001E-2</v>
      </c>
      <c r="T27" s="42">
        <f t="shared" si="7"/>
        <v>2.5000000000000001E-2</v>
      </c>
    </row>
    <row r="28" spans="1:21" x14ac:dyDescent="0.25">
      <c r="A28" s="9"/>
    </row>
    <row r="29" spans="1:21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1.95E-2</v>
      </c>
      <c r="R29" s="67">
        <v>2.0500000000000001E-2</v>
      </c>
      <c r="S29" s="67">
        <v>2.1999999999999999E-2</v>
      </c>
      <c r="T29" s="67">
        <v>2.35E-2</v>
      </c>
    </row>
    <row r="30" spans="1:21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2.0500000000000001E-2</v>
      </c>
      <c r="S30" s="67">
        <v>2.1999999999999999E-2</v>
      </c>
      <c r="T30" s="67">
        <v>2.35E-2</v>
      </c>
    </row>
    <row r="31" spans="1:21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1.95E-2</v>
      </c>
      <c r="S31" s="68">
        <v>2.1000000000000001E-2</v>
      </c>
      <c r="T31" s="68">
        <v>2.2499999999999999E-2</v>
      </c>
    </row>
    <row r="32" spans="1:21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2.0500000000000001E-2</v>
      </c>
      <c r="S32" s="69">
        <v>2.1999999999999999E-2</v>
      </c>
      <c r="T32" s="69">
        <v>2.35E-2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2.0500000000000001E-2</v>
      </c>
      <c r="S33" s="68">
        <v>2.1999999999999999E-2</v>
      </c>
      <c r="T33" s="68">
        <v>2.35E-2</v>
      </c>
      <c r="U33" t="s">
        <v>375</v>
      </c>
    </row>
    <row r="34" spans="1:21" x14ac:dyDescent="0.25">
      <c r="B34" t="s">
        <v>36</v>
      </c>
      <c r="C34" s="68">
        <v>1.6E-2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1.95E-2</v>
      </c>
      <c r="S34" s="67">
        <v>2.1000000000000001E-2</v>
      </c>
      <c r="T34" s="67">
        <v>2.2499999999999999E-2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>MAX(Q29:Q34)</f>
        <v>1.95E-2</v>
      </c>
      <c r="R36" s="42">
        <f>MAX(R29:R34)</f>
        <v>2.0500000000000001E-2</v>
      </c>
      <c r="S36" s="42">
        <f>MAX(S29:S34)</f>
        <v>2.1999999999999999E-2</v>
      </c>
      <c r="T36" s="42">
        <f>MAX(T29:T34)</f>
        <v>2.35E-2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8.9999999999999993E-3</v>
      </c>
      <c r="D38" s="12"/>
      <c r="E38" s="83">
        <v>8.9999999999999993E-3</v>
      </c>
      <c r="F38" s="80">
        <v>1.0999999999999999E-2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1.15E-2</v>
      </c>
      <c r="L38" s="80">
        <v>1.15E-2</v>
      </c>
      <c r="M38" s="80">
        <v>1.2E-2</v>
      </c>
      <c r="N38" s="61"/>
      <c r="O38" s="80">
        <v>1.4500000000000001E-2</v>
      </c>
      <c r="P38" s="80">
        <v>1.55E-2</v>
      </c>
      <c r="Q38" s="80">
        <v>1.6500000000000001E-2</v>
      </c>
      <c r="R38" s="80">
        <v>1.7999999999999999E-2</v>
      </c>
      <c r="S38" s="80">
        <v>1.9E-2</v>
      </c>
      <c r="T38" s="80">
        <v>2.0500000000000001E-2</v>
      </c>
    </row>
    <row r="39" spans="1:21" x14ac:dyDescent="0.25">
      <c r="B39" s="9" t="s">
        <v>392</v>
      </c>
      <c r="C39" s="78">
        <v>8.9999999999999993E-3</v>
      </c>
      <c r="D39" s="12"/>
      <c r="E39" s="83">
        <v>9.4999999999999998E-3</v>
      </c>
      <c r="F39" s="80">
        <v>1.15E-2</v>
      </c>
      <c r="G39" s="12"/>
      <c r="H39" s="80">
        <v>0.01</v>
      </c>
      <c r="I39" s="80">
        <v>1.0999999999999999E-2</v>
      </c>
      <c r="J39" s="80">
        <v>1.15E-2</v>
      </c>
      <c r="K39" s="80">
        <v>1.2E-2</v>
      </c>
      <c r="L39" s="80">
        <v>1.2E-2</v>
      </c>
      <c r="M39" s="80">
        <v>1.2500000000000001E-2</v>
      </c>
      <c r="N39" s="61"/>
      <c r="O39" s="80">
        <v>1.4999999999999999E-2</v>
      </c>
      <c r="P39" s="80">
        <v>1.6E-2</v>
      </c>
      <c r="Q39" s="80">
        <v>1.7000000000000001E-2</v>
      </c>
      <c r="R39" s="80">
        <v>1.8499999999999999E-2</v>
      </c>
      <c r="S39" s="80">
        <v>1.95E-2</v>
      </c>
      <c r="T39" s="80">
        <v>2.1000000000000001E-2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1.4999999999999999E-2</v>
      </c>
      <c r="F40" s="78">
        <v>1.6500000000000001E-2</v>
      </c>
      <c r="G40" s="12"/>
      <c r="H40" s="78">
        <v>1.4999999999999999E-2</v>
      </c>
      <c r="I40" s="78">
        <v>1.4999999999999999E-2</v>
      </c>
      <c r="J40" s="78">
        <v>1.6E-2</v>
      </c>
      <c r="K40" s="78">
        <v>1.6500000000000001E-2</v>
      </c>
      <c r="L40" s="78">
        <v>1.7000000000000001E-2</v>
      </c>
      <c r="M40" s="78">
        <v>1.7000000000000001E-2</v>
      </c>
      <c r="N40" s="60"/>
      <c r="O40" s="78">
        <v>1.7500000000000002E-2</v>
      </c>
      <c r="P40" s="78">
        <v>1.8499999999999999E-2</v>
      </c>
      <c r="Q40" s="78">
        <v>1.95E-2</v>
      </c>
      <c r="R40" s="78">
        <v>2.0500000000000001E-2</v>
      </c>
      <c r="S40" s="78">
        <v>2.1499999999999998E-2</v>
      </c>
      <c r="T40" s="78">
        <v>2.2499999999999999E-2</v>
      </c>
    </row>
    <row r="41" spans="1:21" x14ac:dyDescent="0.25">
      <c r="B41" t="s">
        <v>256</v>
      </c>
    </row>
  </sheetData>
  <customSheetViews>
    <customSheetView guid="{299C277F-2E78-4ADB-B474-2EF796E7CB2F}" hiddenRows="1">
      <pane ySplit="2" topLeftCell="A3" activePane="bottomLeft" state="frozen"/>
      <selection pane="bottomLeft" activeCell="M39" sqref="M39"/>
      <pageMargins left="0.7" right="0.7" top="0.75" bottom="0.75" header="0.3" footer="0.3"/>
      <pageSetup orientation="portrait" verticalDpi="0" r:id="rId1"/>
    </customSheetView>
  </customSheetViews>
  <mergeCells count="3">
    <mergeCell ref="E1:F1"/>
    <mergeCell ref="H1:M1"/>
    <mergeCell ref="O1:T1"/>
  </mergeCells>
  <conditionalFormatting sqref="C6:D6 D5 G22">
    <cfRule type="cellIs" dxfId="2547" priority="42" operator="greaterThan">
      <formula>0.0165</formula>
    </cfRule>
  </conditionalFormatting>
  <conditionalFormatting sqref="N23">
    <cfRule type="cellIs" dxfId="2546" priority="41" operator="greaterThan">
      <formula>0.018</formula>
    </cfRule>
  </conditionalFormatting>
  <conditionalFormatting sqref="C22:D22 D24">
    <cfRule type="cellIs" dxfId="2545" priority="40" operator="greaterThan">
      <formula>0.0165</formula>
    </cfRule>
  </conditionalFormatting>
  <conditionalFormatting sqref="G5:G6">
    <cfRule type="cellIs" dxfId="2544" priority="39" operator="greaterThan">
      <formula>0.0165</formula>
    </cfRule>
  </conditionalFormatting>
  <conditionalFormatting sqref="G24">
    <cfRule type="cellIs" dxfId="2543" priority="38" operator="greaterThan">
      <formula>0.0165</formula>
    </cfRule>
  </conditionalFormatting>
  <conditionalFormatting sqref="C8:C13">
    <cfRule type="top10" dxfId="2542" priority="37" rank="1"/>
  </conditionalFormatting>
  <conditionalFormatting sqref="E8:E9 E11:E12">
    <cfRule type="top10" dxfId="2541" priority="36" rank="1"/>
  </conditionalFormatting>
  <conditionalFormatting sqref="H8:H9 H11:H13">
    <cfRule type="top10" dxfId="2540" priority="35" rank="1"/>
  </conditionalFormatting>
  <conditionalFormatting sqref="I8:I9 I11:I13">
    <cfRule type="top10" dxfId="2539" priority="34" rank="1"/>
  </conditionalFormatting>
  <conditionalFormatting sqref="K8:K9 K11:K13">
    <cfRule type="top10" dxfId="2538" priority="33" rank="1"/>
  </conditionalFormatting>
  <conditionalFormatting sqref="L8:L13">
    <cfRule type="top10" dxfId="2537" priority="32" rank="1"/>
  </conditionalFormatting>
  <conditionalFormatting sqref="M8:M13">
    <cfRule type="top10" dxfId="2536" priority="31" rank="1"/>
  </conditionalFormatting>
  <conditionalFormatting sqref="O8:O13">
    <cfRule type="top10" dxfId="2535" priority="30" rank="1"/>
  </conditionalFormatting>
  <conditionalFormatting sqref="P8:P13">
    <cfRule type="top10" dxfId="2534" priority="29" rank="1"/>
  </conditionalFormatting>
  <conditionalFormatting sqref="Q8:Q13">
    <cfRule type="top10" dxfId="2533" priority="28" rank="1"/>
  </conditionalFormatting>
  <conditionalFormatting sqref="R8:R13">
    <cfRule type="top10" dxfId="2532" priority="27" rank="1"/>
  </conditionalFormatting>
  <conditionalFormatting sqref="S8:S13">
    <cfRule type="top10" dxfId="2531" priority="26" rank="1"/>
  </conditionalFormatting>
  <conditionalFormatting sqref="T8:T13">
    <cfRule type="top10" dxfId="2530" priority="25" rank="1"/>
  </conditionalFormatting>
  <conditionalFormatting sqref="H17:H25">
    <cfRule type="top10" dxfId="2529" priority="24" rank="1"/>
  </conditionalFormatting>
  <conditionalFormatting sqref="I17:I25">
    <cfRule type="top10" dxfId="2528" priority="23" rank="1"/>
  </conditionalFormatting>
  <conditionalFormatting sqref="J17:J25">
    <cfRule type="top10" dxfId="2527" priority="22" rank="1"/>
  </conditionalFormatting>
  <conditionalFormatting sqref="K17:K25">
    <cfRule type="top10" dxfId="2526" priority="21" rank="1"/>
  </conditionalFormatting>
  <conditionalFormatting sqref="L17:L25">
    <cfRule type="top10" dxfId="2525" priority="20" rank="1"/>
  </conditionalFormatting>
  <conditionalFormatting sqref="M17:M25">
    <cfRule type="top10" dxfId="2524" priority="19" rank="1"/>
  </conditionalFormatting>
  <conditionalFormatting sqref="C17:C25">
    <cfRule type="top10" dxfId="2523" priority="18" rank="1"/>
  </conditionalFormatting>
  <conditionalFormatting sqref="C29:C34">
    <cfRule type="top10" dxfId="2522" priority="17" rank="1"/>
  </conditionalFormatting>
  <conditionalFormatting sqref="E17:E25">
    <cfRule type="top10" dxfId="2521" priority="16" rank="1"/>
  </conditionalFormatting>
  <conditionalFormatting sqref="F17:F25">
    <cfRule type="top10" dxfId="2520" priority="15" rank="1"/>
  </conditionalFormatting>
  <conditionalFormatting sqref="F8:F13">
    <cfRule type="top10" dxfId="2519" priority="14" rank="1"/>
  </conditionalFormatting>
  <conditionalFormatting sqref="O29:O34">
    <cfRule type="top10" dxfId="2518" priority="13" rank="1"/>
  </conditionalFormatting>
  <conditionalFormatting sqref="Q29:Q34">
    <cfRule type="top10" dxfId="2517" priority="12" rank="1"/>
  </conditionalFormatting>
  <conditionalFormatting sqref="R29:R34">
    <cfRule type="top10" dxfId="2516" priority="8" rank="1"/>
    <cfRule type="top10" dxfId="2515" priority="11" rank="1"/>
  </conditionalFormatting>
  <conditionalFormatting sqref="S29:S34">
    <cfRule type="top10" dxfId="2514" priority="10" rank="1"/>
  </conditionalFormatting>
  <conditionalFormatting sqref="T29:T34">
    <cfRule type="top10" dxfId="2513" priority="9" rank="1"/>
  </conditionalFormatting>
  <conditionalFormatting sqref="H10">
    <cfRule type="top10" dxfId="2512" priority="7" rank="1"/>
  </conditionalFormatting>
  <conditionalFormatting sqref="O17:O25">
    <cfRule type="top10" dxfId="2511" priority="6" percent="1" rank="10"/>
  </conditionalFormatting>
  <conditionalFormatting sqref="P17:P25">
    <cfRule type="top10" dxfId="2510" priority="5" percent="1" rank="10"/>
  </conditionalFormatting>
  <conditionalFormatting sqref="Q17:Q25">
    <cfRule type="top10" dxfId="2509" priority="4" percent="1" rank="10"/>
  </conditionalFormatting>
  <conditionalFormatting sqref="R17:R25">
    <cfRule type="top10" dxfId="2508" priority="3" percent="1" rank="10"/>
  </conditionalFormatting>
  <conditionalFormatting sqref="S17:S25">
    <cfRule type="top10" dxfId="2507" priority="2" percent="1" rank="10"/>
  </conditionalFormatting>
  <conditionalFormatting sqref="T17:T25">
    <cfRule type="top10" dxfId="2506" priority="1" percent="1" rank="10"/>
  </conditionalFormatting>
  <pageMargins left="0.7" right="0.7" top="0.75" bottom="0.75" header="0.3" footer="0.3"/>
  <pageSetup orientation="portrait" verticalDpi="0" r:id="rId2"/>
  <legacyDrawing r:id="rId3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U41"/>
  <sheetViews>
    <sheetView zoomScaleNormal="100" workbookViewId="0">
      <pane ySplit="2" topLeftCell="A3" activePane="bottomLeft" state="frozen"/>
      <selection pane="bottomLeft" activeCell="H39" sqref="H39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5" width="8" bestFit="1" customWidth="1"/>
    <col min="16" max="16" width="6.5703125" bestFit="1" customWidth="1"/>
    <col min="17" max="17" width="6" bestFit="1" customWidth="1"/>
    <col min="18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1.4E-2</v>
      </c>
      <c r="P4" s="78">
        <f t="shared" si="1"/>
        <v>1.4999999999999999E-2</v>
      </c>
      <c r="Q4" s="78">
        <f t="shared" si="1"/>
        <v>1.7000000000000001E-2</v>
      </c>
      <c r="R4" s="78">
        <f t="shared" si="1"/>
        <v>1.7999999999999999E-2</v>
      </c>
      <c r="S4" s="78">
        <f t="shared" si="1"/>
        <v>1.4999999999999999E-2</v>
      </c>
      <c r="T4" s="78">
        <f t="shared" si="1"/>
        <v>0.02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1.5E-3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2.5000000000000001E-3</v>
      </c>
      <c r="K5" s="80">
        <f t="shared" si="2"/>
        <v>3.0000000000000001E-3</v>
      </c>
      <c r="L5" s="80">
        <f t="shared" si="2"/>
        <v>4.0000000000000001E-3</v>
      </c>
      <c r="M5" s="80">
        <f t="shared" si="2"/>
        <v>4.0000000000000001E-3</v>
      </c>
      <c r="N5" s="81"/>
      <c r="O5" s="80">
        <f t="shared" ref="O5:T5" si="3">MEDIAN(O8:O13)</f>
        <v>8.9999999999999993E-3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1.225E-2</v>
      </c>
      <c r="S5" s="80">
        <f t="shared" si="3"/>
        <v>1.175E-2</v>
      </c>
      <c r="T5" s="80">
        <f t="shared" si="3"/>
        <v>1.55E-2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389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1.4E-2</v>
      </c>
      <c r="P9" s="37">
        <v>1.4999999999999999E-2</v>
      </c>
      <c r="Q9" s="65">
        <v>1.7000000000000001E-2</v>
      </c>
      <c r="R9" s="65">
        <v>1.7999999999999999E-2</v>
      </c>
      <c r="S9" s="65">
        <v>1.0999999999999999E-2</v>
      </c>
      <c r="T9" s="65">
        <v>0.02</v>
      </c>
      <c r="U9" s="9"/>
    </row>
    <row r="10" spans="1:21" x14ac:dyDescent="0.25">
      <c r="A10" s="9"/>
      <c r="B10" t="s">
        <v>48</v>
      </c>
      <c r="C10" s="47" t="s">
        <v>386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1.2999999999999999E-2</v>
      </c>
      <c r="P10" s="37">
        <v>1.4E-2</v>
      </c>
      <c r="Q10" s="65">
        <v>6.4999999999999997E-3</v>
      </c>
      <c r="R10" s="65">
        <v>1.7500000000000002E-2</v>
      </c>
      <c r="S10" s="65">
        <v>1.0500000000000001E-2</v>
      </c>
      <c r="T10" s="65">
        <v>0.02</v>
      </c>
      <c r="U10" s="9"/>
    </row>
    <row r="11" spans="1:21" x14ac:dyDescent="0.25">
      <c r="A11" s="9"/>
      <c r="B11" t="s">
        <v>65</v>
      </c>
      <c r="C11" s="87" t="s">
        <v>393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4.4999999999999997E-3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1.2E-2</v>
      </c>
      <c r="S11" s="87">
        <v>1.35E-2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386</v>
      </c>
      <c r="D12" s="6"/>
      <c r="E12" s="70">
        <v>1.0000000000000001E-5</v>
      </c>
      <c r="F12" s="69">
        <v>2E-3</v>
      </c>
      <c r="G12" s="6"/>
      <c r="H12" s="37">
        <v>2.5000000000000001E-3</v>
      </c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1.15E-2</v>
      </c>
      <c r="R12" s="37">
        <v>1.2500000000000001E-2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386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/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1.4E-2</v>
      </c>
      <c r="P15" s="42">
        <f t="shared" si="5"/>
        <v>1.4999999999999999E-2</v>
      </c>
      <c r="Q15" s="42">
        <f t="shared" si="5"/>
        <v>1.7000000000000001E-2</v>
      </c>
      <c r="R15" s="42">
        <f t="shared" si="5"/>
        <v>1.7999999999999999E-2</v>
      </c>
      <c r="S15" s="42">
        <f t="shared" si="5"/>
        <v>1.4999999999999999E-2</v>
      </c>
      <c r="T15" s="42">
        <f t="shared" si="5"/>
        <v>0.02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1" x14ac:dyDescent="0.25">
      <c r="B17" t="s">
        <v>352</v>
      </c>
      <c r="C17" s="68">
        <v>0.02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1.35E-2</v>
      </c>
      <c r="P17" s="68"/>
      <c r="Q17" s="67">
        <v>1.4999999999999999E-2</v>
      </c>
      <c r="R17" s="67">
        <v>1.7000000000000001E-2</v>
      </c>
      <c r="S17" s="67">
        <v>1.7999999999999999E-2</v>
      </c>
      <c r="T17" s="67">
        <v>0.02</v>
      </c>
      <c r="U17" t="s">
        <v>365</v>
      </c>
    </row>
    <row r="18" spans="1:21" x14ac:dyDescent="0.25">
      <c r="B18" t="s">
        <v>362</v>
      </c>
      <c r="C18" s="68">
        <v>1.0500000000000001E-2</v>
      </c>
      <c r="D18" s="16"/>
      <c r="E18" s="64">
        <v>0.01</v>
      </c>
      <c r="F18" s="37" t="s">
        <v>4</v>
      </c>
      <c r="G18" s="16"/>
      <c r="H18" s="37">
        <v>9.4999999999999998E-3</v>
      </c>
      <c r="I18" s="37">
        <v>1.0500000000000001E-2</v>
      </c>
      <c r="J18" s="37">
        <v>1.0999999999999999E-2</v>
      </c>
      <c r="K18" s="37">
        <v>1.15E-2</v>
      </c>
      <c r="L18" s="37">
        <v>1.15E-2</v>
      </c>
      <c r="M18" s="37">
        <v>1.2E-2</v>
      </c>
      <c r="N18" s="16"/>
      <c r="O18" s="67">
        <v>1.35E-2</v>
      </c>
      <c r="P18" s="68"/>
      <c r="Q18" s="67">
        <v>1.55E-2</v>
      </c>
      <c r="R18" s="67">
        <v>1.7500000000000002E-2</v>
      </c>
      <c r="S18" s="67">
        <v>1.9099999999999999E-2</v>
      </c>
      <c r="T18" s="67">
        <v>2.06E-2</v>
      </c>
      <c r="U18" t="s">
        <v>365</v>
      </c>
    </row>
    <row r="19" spans="1:21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1" x14ac:dyDescent="0.25">
      <c r="A20" s="9"/>
      <c r="B20" t="s">
        <v>11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1.47E-2</v>
      </c>
      <c r="P20" s="67" t="s">
        <v>4</v>
      </c>
      <c r="Q20" s="67">
        <v>1.6299999999999999E-2</v>
      </c>
      <c r="R20" s="67">
        <v>1.8499999999999999E-2</v>
      </c>
      <c r="S20" s="67">
        <v>0.02</v>
      </c>
      <c r="T20" s="67">
        <v>2.1999999999999999E-2</v>
      </c>
    </row>
    <row r="21" spans="1:21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1.15E-2</v>
      </c>
      <c r="P21" s="67" t="s">
        <v>4</v>
      </c>
      <c r="Q21" s="67">
        <v>1.2500000000000001E-2</v>
      </c>
      <c r="R21" s="67">
        <v>1.4999999999999999E-2</v>
      </c>
      <c r="S21" s="67">
        <v>1.6500000000000001E-2</v>
      </c>
      <c r="T21" s="67">
        <v>2.5000000000000001E-2</v>
      </c>
    </row>
    <row r="22" spans="1:21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1" x14ac:dyDescent="0.25">
      <c r="B23" t="s">
        <v>230</v>
      </c>
      <c r="C23" s="70">
        <v>8.0000000000000002E-3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5.0000000000000001E-3</v>
      </c>
      <c r="K23" s="68" t="s">
        <v>4</v>
      </c>
      <c r="L23" s="68">
        <v>5.0000000000000001E-3</v>
      </c>
      <c r="M23" s="68">
        <v>5.0000000000000001E-3</v>
      </c>
      <c r="N23" s="76"/>
      <c r="O23" s="68">
        <v>1.2999999999999999E-2</v>
      </c>
      <c r="P23" s="68">
        <v>1.4999999999999999E-2</v>
      </c>
      <c r="Q23" s="68">
        <v>1.2999999999999999E-2</v>
      </c>
      <c r="R23" s="68">
        <v>1.7999999999999999E-2</v>
      </c>
      <c r="S23" s="68">
        <v>1.4999999999999999E-2</v>
      </c>
      <c r="T23" s="68">
        <v>0.02</v>
      </c>
    </row>
    <row r="24" spans="1:21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1.3899999999999999E-2</v>
      </c>
      <c r="P24" s="67" t="s">
        <v>4</v>
      </c>
      <c r="Q24" s="67">
        <v>1.49E-2</v>
      </c>
      <c r="R24" s="67">
        <v>1.7299999999999999E-2</v>
      </c>
      <c r="S24" s="67">
        <v>1.49E-2</v>
      </c>
      <c r="T24" s="67">
        <v>1.9800000000000002E-2</v>
      </c>
    </row>
    <row r="25" spans="1:21" x14ac:dyDescent="0.25">
      <c r="B25" t="s">
        <v>23</v>
      </c>
      <c r="C25" s="68" t="s">
        <v>391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1.8499999999999999E-2</v>
      </c>
      <c r="P25" s="67" t="s">
        <v>4</v>
      </c>
      <c r="Q25" s="67">
        <v>1.95E-2</v>
      </c>
      <c r="R25" s="67">
        <v>0.02</v>
      </c>
      <c r="S25" s="67">
        <v>2.0500000000000001E-2</v>
      </c>
      <c r="T25" s="67">
        <v>2.1000000000000001E-2</v>
      </c>
    </row>
    <row r="26" spans="1:21" x14ac:dyDescent="0.25">
      <c r="A26" s="9" t="s">
        <v>24</v>
      </c>
      <c r="C26" s="71"/>
      <c r="D26" s="71"/>
    </row>
    <row r="27" spans="1:21" x14ac:dyDescent="0.25">
      <c r="A27" s="9"/>
      <c r="B27" s="9" t="s">
        <v>51</v>
      </c>
      <c r="C27" s="42">
        <f>MAX(C17:C25)</f>
        <v>0.02</v>
      </c>
      <c r="D27" s="12"/>
      <c r="E27" s="42">
        <f>MAX(E17:E25)</f>
        <v>0.01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1.8499999999999999E-2</v>
      </c>
      <c r="P27" s="42">
        <f t="shared" si="7"/>
        <v>1.4999999999999999E-2</v>
      </c>
      <c r="Q27" s="42">
        <f t="shared" si="7"/>
        <v>1.95E-2</v>
      </c>
      <c r="R27" s="42">
        <f t="shared" si="7"/>
        <v>0.02</v>
      </c>
      <c r="S27" s="42">
        <f t="shared" si="7"/>
        <v>2.0500000000000001E-2</v>
      </c>
      <c r="T27" s="42">
        <f t="shared" si="7"/>
        <v>2.5000000000000001E-2</v>
      </c>
    </row>
    <row r="28" spans="1:21" x14ac:dyDescent="0.25">
      <c r="A28" s="9"/>
    </row>
    <row r="29" spans="1:21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1.95E-2</v>
      </c>
      <c r="R29" s="67">
        <v>2.0500000000000001E-2</v>
      </c>
      <c r="S29" s="67">
        <v>2.1999999999999999E-2</v>
      </c>
      <c r="T29" s="67">
        <v>2.35E-2</v>
      </c>
    </row>
    <row r="30" spans="1:21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2.0500000000000001E-2</v>
      </c>
      <c r="S30" s="67">
        <v>2.1999999999999999E-2</v>
      </c>
      <c r="T30" s="67">
        <v>2.35E-2</v>
      </c>
    </row>
    <row r="31" spans="1:21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1.95E-2</v>
      </c>
      <c r="S31" s="68">
        <v>2.1000000000000001E-2</v>
      </c>
      <c r="T31" s="68">
        <v>2.2499999999999999E-2</v>
      </c>
    </row>
    <row r="32" spans="1:21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2.0500000000000001E-2</v>
      </c>
      <c r="S32" s="69">
        <v>2.1999999999999999E-2</v>
      </c>
      <c r="T32" s="69">
        <v>2.35E-2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2.0500000000000001E-2</v>
      </c>
      <c r="S33" s="68">
        <v>2.1999999999999999E-2</v>
      </c>
      <c r="T33" s="68">
        <v>2.35E-2</v>
      </c>
      <c r="U33" t="s">
        <v>375</v>
      </c>
    </row>
    <row r="34" spans="1:21" x14ac:dyDescent="0.25">
      <c r="B34" t="s">
        <v>36</v>
      </c>
      <c r="C34" s="68">
        <v>1.6E-2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1.95E-2</v>
      </c>
      <c r="S34" s="67">
        <v>2.1000000000000001E-2</v>
      </c>
      <c r="T34" s="67">
        <v>2.2499999999999999E-2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>MAX(Q29:Q34)</f>
        <v>1.95E-2</v>
      </c>
      <c r="R36" s="42">
        <f>MAX(R29:R34)</f>
        <v>2.0500000000000001E-2</v>
      </c>
      <c r="S36" s="42">
        <f>MAX(S29:S34)</f>
        <v>2.1999999999999999E-2</v>
      </c>
      <c r="T36" s="42">
        <f>MAX(T29:T34)</f>
        <v>2.35E-2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8.9999999999999993E-3</v>
      </c>
      <c r="D38" s="12"/>
      <c r="E38" s="83">
        <v>8.9999999999999993E-3</v>
      </c>
      <c r="F38" s="80">
        <v>1.0999999999999999E-2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1.15E-2</v>
      </c>
      <c r="L38" s="80">
        <v>1.15E-2</v>
      </c>
      <c r="M38" s="80">
        <v>1.2E-2</v>
      </c>
      <c r="N38" s="61"/>
      <c r="O38" s="80">
        <v>1.35E-2</v>
      </c>
      <c r="P38" s="80">
        <v>1.4500000000000001E-2</v>
      </c>
      <c r="Q38" s="80">
        <v>1.55E-2</v>
      </c>
      <c r="R38" s="80">
        <v>1.7500000000000002E-2</v>
      </c>
      <c r="S38" s="80">
        <v>1.8499999999999999E-2</v>
      </c>
      <c r="T38" s="80">
        <v>0.02</v>
      </c>
    </row>
    <row r="39" spans="1:21" x14ac:dyDescent="0.25">
      <c r="B39" s="9" t="s">
        <v>392</v>
      </c>
      <c r="C39" s="78">
        <v>8.9999999999999993E-3</v>
      </c>
      <c r="D39" s="12"/>
      <c r="E39" s="83">
        <v>9.4999999999999998E-3</v>
      </c>
      <c r="F39" s="80">
        <v>1.15E-2</v>
      </c>
      <c r="G39" s="12"/>
      <c r="H39" s="80">
        <v>0.01</v>
      </c>
      <c r="I39" s="80">
        <v>1.0999999999999999E-2</v>
      </c>
      <c r="J39" s="80">
        <v>1.15E-2</v>
      </c>
      <c r="K39" s="80">
        <v>1.2E-2</v>
      </c>
      <c r="L39" s="80">
        <v>1.2E-2</v>
      </c>
      <c r="M39" s="80">
        <v>1.2500000000000001E-2</v>
      </c>
      <c r="N39" s="61"/>
      <c r="O39" s="80">
        <v>1.4E-2</v>
      </c>
      <c r="P39" s="80">
        <v>1.4999999999999999E-2</v>
      </c>
      <c r="Q39" s="80">
        <v>1.6E-2</v>
      </c>
      <c r="R39" s="80">
        <v>1.7999999999999999E-2</v>
      </c>
      <c r="S39" s="80">
        <v>1.9E-2</v>
      </c>
      <c r="T39" s="80">
        <v>2.0500000000000001E-2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1.4999999999999999E-2</v>
      </c>
      <c r="F40" s="78">
        <v>1.6500000000000001E-2</v>
      </c>
      <c r="G40" s="12"/>
      <c r="H40" s="78">
        <v>1.4999999999999999E-2</v>
      </c>
      <c r="I40" s="78">
        <v>1.4999999999999999E-2</v>
      </c>
      <c r="J40" s="78">
        <v>1.6E-2</v>
      </c>
      <c r="K40" s="78">
        <v>1.6500000000000001E-2</v>
      </c>
      <c r="L40" s="78">
        <v>1.7000000000000001E-2</v>
      </c>
      <c r="M40" s="78">
        <v>1.7000000000000001E-2</v>
      </c>
      <c r="N40" s="60"/>
      <c r="O40" s="78">
        <v>1.7500000000000002E-2</v>
      </c>
      <c r="P40" s="78">
        <v>1.8499999999999999E-2</v>
      </c>
      <c r="Q40" s="78">
        <v>1.95E-2</v>
      </c>
      <c r="R40" s="78">
        <v>2.0500000000000001E-2</v>
      </c>
      <c r="S40" s="78">
        <v>2.1499999999999998E-2</v>
      </c>
      <c r="T40" s="78">
        <v>2.2499999999999999E-2</v>
      </c>
    </row>
    <row r="41" spans="1:21" x14ac:dyDescent="0.25">
      <c r="B41" t="s">
        <v>256</v>
      </c>
    </row>
  </sheetData>
  <customSheetViews>
    <customSheetView guid="{299C277F-2E78-4ADB-B474-2EF796E7CB2F}" hiddenRows="1">
      <pane ySplit="2" topLeftCell="A3" activePane="bottomLeft" state="frozen"/>
      <selection pane="bottomLeft" activeCell="H39" sqref="H39"/>
      <pageMargins left="0.7" right="0.7" top="0.75" bottom="0.75" header="0.3" footer="0.3"/>
      <pageSetup orientation="portrait" verticalDpi="0" r:id="rId1"/>
    </customSheetView>
  </customSheetViews>
  <mergeCells count="3">
    <mergeCell ref="E1:F1"/>
    <mergeCell ref="H1:M1"/>
    <mergeCell ref="O1:T1"/>
  </mergeCells>
  <conditionalFormatting sqref="C6:D6 D5 G22">
    <cfRule type="cellIs" dxfId="2505" priority="42" operator="greaterThan">
      <formula>0.0165</formula>
    </cfRule>
  </conditionalFormatting>
  <conditionalFormatting sqref="N23">
    <cfRule type="cellIs" dxfId="2504" priority="41" operator="greaterThan">
      <formula>0.018</formula>
    </cfRule>
  </conditionalFormatting>
  <conditionalFormatting sqref="C22:D22 D24">
    <cfRule type="cellIs" dxfId="2503" priority="40" operator="greaterThan">
      <formula>0.0165</formula>
    </cfRule>
  </conditionalFormatting>
  <conditionalFormatting sqref="G5:G6">
    <cfRule type="cellIs" dxfId="2502" priority="39" operator="greaterThan">
      <formula>0.0165</formula>
    </cfRule>
  </conditionalFormatting>
  <conditionalFormatting sqref="G24">
    <cfRule type="cellIs" dxfId="2501" priority="38" operator="greaterThan">
      <formula>0.0165</formula>
    </cfRule>
  </conditionalFormatting>
  <conditionalFormatting sqref="C8:C13">
    <cfRule type="top10" dxfId="2500" priority="37" rank="1"/>
  </conditionalFormatting>
  <conditionalFormatting sqref="E8:E9 E11:E12">
    <cfRule type="top10" dxfId="2499" priority="36" rank="1"/>
  </conditionalFormatting>
  <conditionalFormatting sqref="H8:H9 H11:H13">
    <cfRule type="top10" dxfId="2498" priority="35" rank="1"/>
  </conditionalFormatting>
  <conditionalFormatting sqref="I8:I9 I11:I13">
    <cfRule type="top10" dxfId="2497" priority="34" rank="1"/>
  </conditionalFormatting>
  <conditionalFormatting sqref="K8:K9 K11:K13">
    <cfRule type="top10" dxfId="2496" priority="33" rank="1"/>
  </conditionalFormatting>
  <conditionalFormatting sqref="L8:L13">
    <cfRule type="top10" dxfId="2495" priority="32" rank="1"/>
  </conditionalFormatting>
  <conditionalFormatting sqref="M8:M13">
    <cfRule type="top10" dxfId="2494" priority="31" rank="1"/>
  </conditionalFormatting>
  <conditionalFormatting sqref="O8:O13">
    <cfRule type="top10" dxfId="2493" priority="30" rank="1"/>
  </conditionalFormatting>
  <conditionalFormatting sqref="P8:P13">
    <cfRule type="top10" dxfId="2492" priority="29" rank="1"/>
  </conditionalFormatting>
  <conditionalFormatting sqref="Q8:Q13">
    <cfRule type="top10" dxfId="2491" priority="28" rank="1"/>
  </conditionalFormatting>
  <conditionalFormatting sqref="R8:R13">
    <cfRule type="top10" dxfId="2490" priority="27" rank="1"/>
  </conditionalFormatting>
  <conditionalFormatting sqref="S8:S13">
    <cfRule type="top10" dxfId="2489" priority="26" rank="1"/>
  </conditionalFormatting>
  <conditionalFormatting sqref="T8:T13">
    <cfRule type="top10" dxfId="2488" priority="25" rank="1"/>
  </conditionalFormatting>
  <conditionalFormatting sqref="H17:H25">
    <cfRule type="top10" dxfId="2487" priority="24" rank="1"/>
  </conditionalFormatting>
  <conditionalFormatting sqref="I17:I25">
    <cfRule type="top10" dxfId="2486" priority="23" rank="1"/>
  </conditionalFormatting>
  <conditionalFormatting sqref="J17:J25">
    <cfRule type="top10" dxfId="2485" priority="22" rank="1"/>
  </conditionalFormatting>
  <conditionalFormatting sqref="K17:K25">
    <cfRule type="top10" dxfId="2484" priority="21" rank="1"/>
  </conditionalFormatting>
  <conditionalFormatting sqref="L17:L25">
    <cfRule type="top10" dxfId="2483" priority="20" rank="1"/>
  </conditionalFormatting>
  <conditionalFormatting sqref="M17:M25">
    <cfRule type="top10" dxfId="2482" priority="19" rank="1"/>
  </conditionalFormatting>
  <conditionalFormatting sqref="C17:C25">
    <cfRule type="top10" dxfId="2481" priority="18" rank="1"/>
  </conditionalFormatting>
  <conditionalFormatting sqref="C29:C34">
    <cfRule type="top10" dxfId="2480" priority="17" rank="1"/>
  </conditionalFormatting>
  <conditionalFormatting sqref="E17:E25">
    <cfRule type="top10" dxfId="2479" priority="16" rank="1"/>
  </conditionalFormatting>
  <conditionalFormatting sqref="F17:F25">
    <cfRule type="top10" dxfId="2478" priority="15" rank="1"/>
  </conditionalFormatting>
  <conditionalFormatting sqref="F8:F13">
    <cfRule type="top10" dxfId="2477" priority="14" rank="1"/>
  </conditionalFormatting>
  <conditionalFormatting sqref="O29:O34">
    <cfRule type="top10" dxfId="2476" priority="13" rank="1"/>
  </conditionalFormatting>
  <conditionalFormatting sqref="Q29:Q34">
    <cfRule type="top10" dxfId="2475" priority="12" rank="1"/>
  </conditionalFormatting>
  <conditionalFormatting sqref="R29:R34">
    <cfRule type="top10" dxfId="2474" priority="8" rank="1"/>
    <cfRule type="top10" dxfId="2473" priority="11" rank="1"/>
  </conditionalFormatting>
  <conditionalFormatting sqref="S29:S34">
    <cfRule type="top10" dxfId="2472" priority="10" rank="1"/>
  </conditionalFormatting>
  <conditionalFormatting sqref="T29:T34">
    <cfRule type="top10" dxfId="2471" priority="9" rank="1"/>
  </conditionalFormatting>
  <conditionalFormatting sqref="H10">
    <cfRule type="top10" dxfId="2470" priority="7" rank="1"/>
  </conditionalFormatting>
  <conditionalFormatting sqref="O17:O25">
    <cfRule type="top10" dxfId="2469" priority="6" percent="1" rank="10"/>
  </conditionalFormatting>
  <conditionalFormatting sqref="P17:P25">
    <cfRule type="top10" dxfId="2468" priority="5" percent="1" rank="10"/>
  </conditionalFormatting>
  <conditionalFormatting sqref="Q17:Q25">
    <cfRule type="top10" dxfId="2467" priority="4" percent="1" rank="10"/>
  </conditionalFormatting>
  <conditionalFormatting sqref="R17:R25">
    <cfRule type="top10" dxfId="2466" priority="3" percent="1" rank="10"/>
  </conditionalFormatting>
  <conditionalFormatting sqref="S17:S25">
    <cfRule type="top10" dxfId="2465" priority="2" percent="1" rank="10"/>
  </conditionalFormatting>
  <conditionalFormatting sqref="T17:T25">
    <cfRule type="top10" dxfId="2464" priority="1" percent="1" rank="10"/>
  </conditionalFormatting>
  <pageMargins left="0.7" right="0.7" top="0.75" bottom="0.75" header="0.3" footer="0.3"/>
  <pageSetup orientation="portrait" verticalDpi="0" r:id="rId2"/>
  <legacyDrawing r:id="rId3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U41"/>
  <sheetViews>
    <sheetView zoomScaleNormal="100" workbookViewId="0">
      <pane ySplit="2" topLeftCell="A3" activePane="bottomLeft" state="frozen"/>
      <selection pane="bottomLeft" activeCell="E13" sqref="E13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5" width="8" bestFit="1" customWidth="1"/>
    <col min="16" max="16" width="6.5703125" bestFit="1" customWidth="1"/>
    <col min="17" max="17" width="6" bestFit="1" customWidth="1"/>
    <col min="18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1.4E-2</v>
      </c>
      <c r="P4" s="78">
        <f t="shared" si="1"/>
        <v>1.4999999999999999E-2</v>
      </c>
      <c r="Q4" s="78">
        <f t="shared" si="1"/>
        <v>1.7000000000000001E-2</v>
      </c>
      <c r="R4" s="78">
        <f t="shared" si="1"/>
        <v>1.7999999999999999E-2</v>
      </c>
      <c r="S4" s="78">
        <f t="shared" si="1"/>
        <v>1.4999999999999999E-2</v>
      </c>
      <c r="T4" s="78">
        <f t="shared" si="1"/>
        <v>0.02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1.5E-3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2.5000000000000001E-3</v>
      </c>
      <c r="K5" s="80">
        <f t="shared" si="2"/>
        <v>3.0000000000000001E-3</v>
      </c>
      <c r="L5" s="80">
        <f t="shared" si="2"/>
        <v>4.0000000000000001E-3</v>
      </c>
      <c r="M5" s="80">
        <f t="shared" si="2"/>
        <v>4.0000000000000001E-3</v>
      </c>
      <c r="N5" s="81"/>
      <c r="O5" s="80">
        <f t="shared" ref="O5:T5" si="3">MEDIAN(O8:O13)</f>
        <v>8.9999999999999993E-3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1.225E-2</v>
      </c>
      <c r="S5" s="80">
        <f t="shared" si="3"/>
        <v>1.175E-2</v>
      </c>
      <c r="T5" s="80">
        <f t="shared" si="3"/>
        <v>1.55E-2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47" t="s">
        <v>389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1.4E-2</v>
      </c>
      <c r="P9" s="37">
        <v>1.4999999999999999E-2</v>
      </c>
      <c r="Q9" s="65">
        <v>1.7000000000000001E-2</v>
      </c>
      <c r="R9" s="65">
        <v>1.7999999999999999E-2</v>
      </c>
      <c r="S9" s="65">
        <v>1.0999999999999999E-2</v>
      </c>
      <c r="T9" s="65">
        <v>0.02</v>
      </c>
      <c r="U9" s="9"/>
    </row>
    <row r="10" spans="1:21" x14ac:dyDescent="0.25">
      <c r="A10" s="9"/>
      <c r="B10" t="s">
        <v>48</v>
      </c>
      <c r="C10" s="82" t="s">
        <v>388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1.2999999999999999E-2</v>
      </c>
      <c r="P10" s="37">
        <v>1.4E-2</v>
      </c>
      <c r="Q10" s="65">
        <v>6.4999999999999997E-3</v>
      </c>
      <c r="R10" s="65">
        <v>1.7500000000000002E-2</v>
      </c>
      <c r="S10" s="65">
        <v>1.0500000000000001E-2</v>
      </c>
      <c r="T10" s="65">
        <v>0.02</v>
      </c>
      <c r="U10" s="9"/>
    </row>
    <row r="11" spans="1:21" x14ac:dyDescent="0.25">
      <c r="A11" s="9"/>
      <c r="B11" t="s">
        <v>65</v>
      </c>
      <c r="C11" s="87" t="s">
        <v>393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5.0000000000000001E-3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1.2E-2</v>
      </c>
      <c r="S11" s="87">
        <v>1.35E-2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386</v>
      </c>
      <c r="D12" s="6"/>
      <c r="E12" s="70">
        <v>1.0000000000000001E-5</v>
      </c>
      <c r="F12" s="69">
        <v>2E-3</v>
      </c>
      <c r="G12" s="6"/>
      <c r="H12" s="37">
        <v>2.5000000000000001E-3</v>
      </c>
      <c r="I12" s="37">
        <v>1E-3</v>
      </c>
      <c r="J12" s="38">
        <v>2.5000000000000001E-3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1.15E-2</v>
      </c>
      <c r="R12" s="37">
        <v>1.2500000000000001E-2</v>
      </c>
      <c r="S12" s="37">
        <v>1.4999999999999999E-2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386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/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1.4E-2</v>
      </c>
      <c r="P15" s="42">
        <f t="shared" si="5"/>
        <v>1.4999999999999999E-2</v>
      </c>
      <c r="Q15" s="42">
        <f t="shared" si="5"/>
        <v>1.7000000000000001E-2</v>
      </c>
      <c r="R15" s="42">
        <f t="shared" si="5"/>
        <v>1.7999999999999999E-2</v>
      </c>
      <c r="S15" s="42">
        <f t="shared" si="5"/>
        <v>1.4999999999999999E-2</v>
      </c>
      <c r="T15" s="42">
        <f t="shared" si="5"/>
        <v>0.02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1" x14ac:dyDescent="0.25">
      <c r="B17" t="s">
        <v>352</v>
      </c>
      <c r="C17" s="68">
        <v>0.02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1.35E-2</v>
      </c>
      <c r="P17" s="68"/>
      <c r="Q17" s="67">
        <v>1.55E-2</v>
      </c>
      <c r="R17" s="67">
        <v>1.7500000000000002E-2</v>
      </c>
      <c r="S17" s="67">
        <v>1.9099999999999999E-2</v>
      </c>
      <c r="T17" s="67">
        <v>2.06E-2</v>
      </c>
      <c r="U17" t="s">
        <v>365</v>
      </c>
    </row>
    <row r="18" spans="1:21" x14ac:dyDescent="0.25">
      <c r="B18" t="s">
        <v>362</v>
      </c>
      <c r="C18" s="68">
        <v>1.0500000000000001E-2</v>
      </c>
      <c r="D18" s="16"/>
      <c r="E18" s="64">
        <v>0.01</v>
      </c>
      <c r="F18" s="37" t="s">
        <v>4</v>
      </c>
      <c r="G18" s="16"/>
      <c r="H18" s="37">
        <v>9.4999999999999998E-3</v>
      </c>
      <c r="I18" s="37">
        <v>1.0500000000000001E-2</v>
      </c>
      <c r="J18" s="37">
        <v>1.0999999999999999E-2</v>
      </c>
      <c r="K18" s="37">
        <v>1.15E-2</v>
      </c>
      <c r="L18" s="37">
        <v>1.15E-2</v>
      </c>
      <c r="M18" s="37">
        <v>1.2E-2</v>
      </c>
      <c r="N18" s="16"/>
      <c r="O18" s="67">
        <v>1.35E-2</v>
      </c>
      <c r="P18" s="68"/>
      <c r="Q18" s="67">
        <v>1.55E-2</v>
      </c>
      <c r="R18" s="67">
        <v>1.7500000000000002E-2</v>
      </c>
      <c r="S18" s="67">
        <v>1.9099999999999999E-2</v>
      </c>
      <c r="T18" s="67">
        <v>2.06E-2</v>
      </c>
      <c r="U18" t="s">
        <v>365</v>
      </c>
    </row>
    <row r="19" spans="1:21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1" x14ac:dyDescent="0.25">
      <c r="A20" s="9"/>
      <c r="B20" t="s">
        <v>11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1.4999999999999999E-2</v>
      </c>
      <c r="P20" s="67" t="s">
        <v>4</v>
      </c>
      <c r="Q20" s="67">
        <v>1.6500000000000001E-2</v>
      </c>
      <c r="R20" s="67">
        <v>1.8499999999999999E-2</v>
      </c>
      <c r="S20" s="67">
        <v>0.02</v>
      </c>
      <c r="T20" s="67">
        <v>2.1999999999999999E-2</v>
      </c>
    </row>
    <row r="21" spans="1:21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1.4999999999999999E-2</v>
      </c>
      <c r="S21" s="67">
        <v>1.6500000000000001E-2</v>
      </c>
      <c r="T21" s="67">
        <v>2.5000000000000001E-2</v>
      </c>
    </row>
    <row r="22" spans="1:21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1" x14ac:dyDescent="0.25">
      <c r="B23" t="s">
        <v>230</v>
      </c>
      <c r="C23" s="70">
        <v>8.0000000000000002E-3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5.0000000000000001E-3</v>
      </c>
      <c r="K23" s="68" t="s">
        <v>4</v>
      </c>
      <c r="L23" s="68">
        <v>5.0000000000000001E-3</v>
      </c>
      <c r="M23" s="68">
        <v>5.0000000000000001E-3</v>
      </c>
      <c r="N23" s="76"/>
      <c r="O23" s="68">
        <v>1.2999999999999999E-2</v>
      </c>
      <c r="P23" s="68">
        <v>1.4999999999999999E-2</v>
      </c>
      <c r="Q23" s="68">
        <v>1.2999999999999999E-2</v>
      </c>
      <c r="R23" s="68">
        <v>1.7999999999999999E-2</v>
      </c>
      <c r="S23" s="68">
        <v>1.4999999999999999E-2</v>
      </c>
      <c r="T23" s="68">
        <v>0.02</v>
      </c>
    </row>
    <row r="24" spans="1:21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1.3899999999999999E-2</v>
      </c>
      <c r="P24" s="67" t="s">
        <v>4</v>
      </c>
      <c r="Q24" s="67">
        <v>1.49E-2</v>
      </c>
      <c r="R24" s="67">
        <v>1.7299999999999999E-2</v>
      </c>
      <c r="S24" s="67">
        <v>1.49E-2</v>
      </c>
      <c r="T24" s="67">
        <v>1.9800000000000002E-2</v>
      </c>
    </row>
    <row r="25" spans="1:21" x14ac:dyDescent="0.25">
      <c r="B25" t="s">
        <v>23</v>
      </c>
      <c r="C25" s="68" t="s">
        <v>391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1.8499999999999999E-2</v>
      </c>
      <c r="P25" s="67" t="s">
        <v>4</v>
      </c>
      <c r="Q25" s="67">
        <v>1.95E-2</v>
      </c>
      <c r="R25" s="67">
        <v>0.02</v>
      </c>
      <c r="S25" s="67">
        <v>2.0500000000000001E-2</v>
      </c>
      <c r="T25" s="67">
        <v>2.1000000000000001E-2</v>
      </c>
    </row>
    <row r="26" spans="1:21" x14ac:dyDescent="0.25">
      <c r="A26" s="9" t="s">
        <v>24</v>
      </c>
      <c r="C26" s="71"/>
      <c r="D26" s="71"/>
    </row>
    <row r="27" spans="1:21" x14ac:dyDescent="0.25">
      <c r="A27" s="9"/>
      <c r="B27" s="9" t="s">
        <v>51</v>
      </c>
      <c r="C27" s="42">
        <f>MAX(C17:C25)</f>
        <v>0.02</v>
      </c>
      <c r="D27" s="12"/>
      <c r="E27" s="42">
        <f>MAX(E17:E25)</f>
        <v>0.01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1.8499999999999999E-2</v>
      </c>
      <c r="P27" s="42">
        <f t="shared" si="7"/>
        <v>1.4999999999999999E-2</v>
      </c>
      <c r="Q27" s="42">
        <f t="shared" si="7"/>
        <v>1.95E-2</v>
      </c>
      <c r="R27" s="42">
        <f t="shared" si="7"/>
        <v>0.02</v>
      </c>
      <c r="S27" s="42">
        <f t="shared" si="7"/>
        <v>2.0500000000000001E-2</v>
      </c>
      <c r="T27" s="42">
        <f t="shared" si="7"/>
        <v>2.5000000000000001E-2</v>
      </c>
    </row>
    <row r="28" spans="1:21" x14ac:dyDescent="0.25">
      <c r="A28" s="9"/>
    </row>
    <row r="29" spans="1:21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1.95E-2</v>
      </c>
      <c r="R29" s="67">
        <v>2.0500000000000001E-2</v>
      </c>
      <c r="S29" s="67">
        <v>2.1999999999999999E-2</v>
      </c>
      <c r="T29" s="67">
        <v>2.35E-2</v>
      </c>
    </row>
    <row r="30" spans="1:21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2.0500000000000001E-2</v>
      </c>
      <c r="S30" s="67">
        <v>2.1999999999999999E-2</v>
      </c>
      <c r="T30" s="67">
        <v>2.35E-2</v>
      </c>
    </row>
    <row r="31" spans="1:21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1.95E-2</v>
      </c>
      <c r="S31" s="68">
        <v>2.1000000000000001E-2</v>
      </c>
      <c r="T31" s="68">
        <v>2.2499999999999999E-2</v>
      </c>
    </row>
    <row r="32" spans="1:21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2.0500000000000001E-2</v>
      </c>
      <c r="S32" s="69">
        <v>2.1999999999999999E-2</v>
      </c>
      <c r="T32" s="69">
        <v>2.35E-2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2.0500000000000001E-2</v>
      </c>
      <c r="S33" s="68">
        <v>2.1999999999999999E-2</v>
      </c>
      <c r="T33" s="68">
        <v>2.35E-2</v>
      </c>
      <c r="U33" t="s">
        <v>375</v>
      </c>
    </row>
    <row r="34" spans="1:21" x14ac:dyDescent="0.25">
      <c r="B34" t="s">
        <v>36</v>
      </c>
      <c r="C34" s="68">
        <v>1.6E-2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1.95E-2</v>
      </c>
      <c r="S34" s="67">
        <v>2.1000000000000001E-2</v>
      </c>
      <c r="T34" s="67">
        <v>2.2499999999999999E-2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>MAX(Q29:Q34)</f>
        <v>1.95E-2</v>
      </c>
      <c r="R36" s="42">
        <f>MAX(R29:R34)</f>
        <v>2.0500000000000001E-2</v>
      </c>
      <c r="S36" s="42">
        <f>MAX(S29:S34)</f>
        <v>2.1999999999999999E-2</v>
      </c>
      <c r="T36" s="42">
        <f>MAX(T29:T34)</f>
        <v>2.35E-2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8.9999999999999993E-3</v>
      </c>
      <c r="D38" s="12"/>
      <c r="E38" s="83">
        <v>8.9999999999999993E-3</v>
      </c>
      <c r="F38" s="80">
        <v>1.0999999999999999E-2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1.15E-2</v>
      </c>
      <c r="L38" s="80">
        <v>1.15E-2</v>
      </c>
      <c r="M38" s="80">
        <v>1.2E-2</v>
      </c>
      <c r="N38" s="61"/>
      <c r="O38" s="80">
        <v>1.2500000000000001E-2</v>
      </c>
      <c r="P38" s="80">
        <v>1.35E-2</v>
      </c>
      <c r="Q38" s="80">
        <v>1.4500000000000001E-2</v>
      </c>
      <c r="R38" s="80">
        <v>1.6500000000000001E-2</v>
      </c>
      <c r="S38" s="80">
        <v>1.7500000000000002E-2</v>
      </c>
      <c r="T38" s="80">
        <v>1.9E-2</v>
      </c>
    </row>
    <row r="39" spans="1:21" x14ac:dyDescent="0.25">
      <c r="B39" s="9" t="s">
        <v>392</v>
      </c>
      <c r="C39" s="78">
        <v>8.9999999999999993E-3</v>
      </c>
      <c r="D39" s="12"/>
      <c r="E39" s="83">
        <v>9.4999999999999998E-3</v>
      </c>
      <c r="F39" s="80">
        <v>1.15E-2</v>
      </c>
      <c r="G39" s="12"/>
      <c r="H39" s="80">
        <v>0.01</v>
      </c>
      <c r="I39" s="80">
        <v>1.0999999999999999E-2</v>
      </c>
      <c r="J39" s="80">
        <v>1.15E-2</v>
      </c>
      <c r="K39" s="80">
        <v>1.2E-2</v>
      </c>
      <c r="L39" s="80">
        <v>1.2E-2</v>
      </c>
      <c r="M39" s="80">
        <v>1.2500000000000001E-2</v>
      </c>
      <c r="N39" s="61"/>
      <c r="O39" s="80">
        <v>1.2999999999999999E-2</v>
      </c>
      <c r="P39" s="80">
        <v>1.4E-2</v>
      </c>
      <c r="Q39" s="80">
        <v>1.4999999999999999E-2</v>
      </c>
      <c r="R39" s="80">
        <v>1.7000000000000001E-2</v>
      </c>
      <c r="S39" s="80">
        <v>1.7999999999999999E-2</v>
      </c>
      <c r="T39" s="80">
        <v>1.95E-2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1.4999999999999999E-2</v>
      </c>
      <c r="F40" s="78">
        <v>1.6500000000000001E-2</v>
      </c>
      <c r="G40" s="12"/>
      <c r="H40" s="78">
        <v>1.4999999999999999E-2</v>
      </c>
      <c r="I40" s="78">
        <v>1.4999999999999999E-2</v>
      </c>
      <c r="J40" s="78">
        <v>1.6E-2</v>
      </c>
      <c r="K40" s="78">
        <v>1.6500000000000001E-2</v>
      </c>
      <c r="L40" s="78">
        <v>1.7000000000000001E-2</v>
      </c>
      <c r="M40" s="78">
        <v>1.7000000000000001E-2</v>
      </c>
      <c r="N40" s="60"/>
      <c r="O40" s="78">
        <v>1.7500000000000002E-2</v>
      </c>
      <c r="P40" s="78">
        <v>1.8499999999999999E-2</v>
      </c>
      <c r="Q40" s="78">
        <v>1.95E-2</v>
      </c>
      <c r="R40" s="78">
        <v>2.0500000000000001E-2</v>
      </c>
      <c r="S40" s="78">
        <v>2.1499999999999998E-2</v>
      </c>
      <c r="T40" s="78">
        <v>2.2499999999999999E-2</v>
      </c>
    </row>
    <row r="41" spans="1:21" x14ac:dyDescent="0.25">
      <c r="B41" t="s">
        <v>256</v>
      </c>
    </row>
  </sheetData>
  <customSheetViews>
    <customSheetView guid="{299C277F-2E78-4ADB-B474-2EF796E7CB2F}" hiddenRows="1">
      <pane ySplit="2" topLeftCell="A3" activePane="bottomLeft" state="frozen"/>
      <selection pane="bottomLeft" activeCell="E13" sqref="E13"/>
      <pageMargins left="0.7" right="0.7" top="0.75" bottom="0.75" header="0.3" footer="0.3"/>
      <pageSetup orientation="portrait" verticalDpi="0" r:id="rId1"/>
    </customSheetView>
  </customSheetViews>
  <mergeCells count="3">
    <mergeCell ref="E1:F1"/>
    <mergeCell ref="H1:M1"/>
    <mergeCell ref="O1:T1"/>
  </mergeCells>
  <conditionalFormatting sqref="C6:D6 D5 G22">
    <cfRule type="cellIs" dxfId="2463" priority="42" operator="greaterThan">
      <formula>0.0165</formula>
    </cfRule>
  </conditionalFormatting>
  <conditionalFormatting sqref="N23">
    <cfRule type="cellIs" dxfId="2462" priority="41" operator="greaterThan">
      <formula>0.018</formula>
    </cfRule>
  </conditionalFormatting>
  <conditionalFormatting sqref="C22:D22 D24">
    <cfRule type="cellIs" dxfId="2461" priority="40" operator="greaterThan">
      <formula>0.0165</formula>
    </cfRule>
  </conditionalFormatting>
  <conditionalFormatting sqref="G5:G6">
    <cfRule type="cellIs" dxfId="2460" priority="39" operator="greaterThan">
      <formula>0.0165</formula>
    </cfRule>
  </conditionalFormatting>
  <conditionalFormatting sqref="G24">
    <cfRule type="cellIs" dxfId="2459" priority="38" operator="greaterThan">
      <formula>0.0165</formula>
    </cfRule>
  </conditionalFormatting>
  <conditionalFormatting sqref="C8:C13">
    <cfRule type="top10" dxfId="2458" priority="37" rank="1"/>
  </conditionalFormatting>
  <conditionalFormatting sqref="E8:E9 E11:E12">
    <cfRule type="top10" dxfId="2457" priority="36" rank="1"/>
  </conditionalFormatting>
  <conditionalFormatting sqref="H8:H9 H11:H13">
    <cfRule type="top10" dxfId="2456" priority="35" rank="1"/>
  </conditionalFormatting>
  <conditionalFormatting sqref="I8:I9 I11:I13">
    <cfRule type="top10" dxfId="2455" priority="34" rank="1"/>
  </conditionalFormatting>
  <conditionalFormatting sqref="K8:K9 K11:K13">
    <cfRule type="top10" dxfId="2454" priority="33" rank="1"/>
  </conditionalFormatting>
  <conditionalFormatting sqref="L8:L13">
    <cfRule type="top10" dxfId="2453" priority="32" rank="1"/>
  </conditionalFormatting>
  <conditionalFormatting sqref="M8:M13">
    <cfRule type="top10" dxfId="2452" priority="31" rank="1"/>
  </conditionalFormatting>
  <conditionalFormatting sqref="O8:O13">
    <cfRule type="top10" dxfId="2451" priority="30" rank="1"/>
  </conditionalFormatting>
  <conditionalFormatting sqref="P8:P13">
    <cfRule type="top10" dxfId="2450" priority="29" rank="1"/>
  </conditionalFormatting>
  <conditionalFormatting sqref="Q8:Q13">
    <cfRule type="top10" dxfId="2449" priority="28" rank="1"/>
  </conditionalFormatting>
  <conditionalFormatting sqref="R8:R13">
    <cfRule type="top10" dxfId="2448" priority="27" rank="1"/>
  </conditionalFormatting>
  <conditionalFormatting sqref="S8:S13">
    <cfRule type="top10" dxfId="2447" priority="26" rank="1"/>
  </conditionalFormatting>
  <conditionalFormatting sqref="T8:T13">
    <cfRule type="top10" dxfId="2446" priority="25" rank="1"/>
  </conditionalFormatting>
  <conditionalFormatting sqref="H17:H25">
    <cfRule type="top10" dxfId="2445" priority="24" rank="1"/>
  </conditionalFormatting>
  <conditionalFormatting sqref="I17:I25">
    <cfRule type="top10" dxfId="2444" priority="23" rank="1"/>
  </conditionalFormatting>
  <conditionalFormatting sqref="J17:J25">
    <cfRule type="top10" dxfId="2443" priority="22" rank="1"/>
  </conditionalFormatting>
  <conditionalFormatting sqref="K17:K25">
    <cfRule type="top10" dxfId="2442" priority="21" rank="1"/>
  </conditionalFormatting>
  <conditionalFormatting sqref="L17:L25">
    <cfRule type="top10" dxfId="2441" priority="20" rank="1"/>
  </conditionalFormatting>
  <conditionalFormatting sqref="M17:M25">
    <cfRule type="top10" dxfId="2440" priority="19" rank="1"/>
  </conditionalFormatting>
  <conditionalFormatting sqref="C17:C25">
    <cfRule type="top10" dxfId="2439" priority="18" rank="1"/>
  </conditionalFormatting>
  <conditionalFormatting sqref="C29:C34">
    <cfRule type="top10" dxfId="2438" priority="17" rank="1"/>
  </conditionalFormatting>
  <conditionalFormatting sqref="E17:E25">
    <cfRule type="top10" dxfId="2437" priority="16" rank="1"/>
  </conditionalFormatting>
  <conditionalFormatting sqref="F17:F25">
    <cfRule type="top10" dxfId="2436" priority="15" rank="1"/>
  </conditionalFormatting>
  <conditionalFormatting sqref="F8:F13">
    <cfRule type="top10" dxfId="2435" priority="14" rank="1"/>
  </conditionalFormatting>
  <conditionalFormatting sqref="O29:O34">
    <cfRule type="top10" dxfId="2434" priority="13" rank="1"/>
  </conditionalFormatting>
  <conditionalFormatting sqref="Q29:Q34">
    <cfRule type="top10" dxfId="2433" priority="12" rank="1"/>
  </conditionalFormatting>
  <conditionalFormatting sqref="R29:R34">
    <cfRule type="top10" dxfId="2432" priority="8" rank="1"/>
    <cfRule type="top10" dxfId="2431" priority="11" rank="1"/>
  </conditionalFormatting>
  <conditionalFormatting sqref="S29:S34">
    <cfRule type="top10" dxfId="2430" priority="10" rank="1"/>
  </conditionalFormatting>
  <conditionalFormatting sqref="T29:T34">
    <cfRule type="top10" dxfId="2429" priority="9" rank="1"/>
  </conditionalFormatting>
  <conditionalFormatting sqref="H10">
    <cfRule type="top10" dxfId="2428" priority="7" rank="1"/>
  </conditionalFormatting>
  <conditionalFormatting sqref="O17:O25">
    <cfRule type="top10" dxfId="2427" priority="6" percent="1" rank="10"/>
  </conditionalFormatting>
  <conditionalFormatting sqref="P17:P25">
    <cfRule type="top10" dxfId="2426" priority="5" percent="1" rank="10"/>
  </conditionalFormatting>
  <conditionalFormatting sqref="Q17:Q25">
    <cfRule type="top10" dxfId="2425" priority="4" percent="1" rank="10"/>
  </conditionalFormatting>
  <conditionalFormatting sqref="R17:R25">
    <cfRule type="top10" dxfId="2424" priority="3" percent="1" rank="10"/>
  </conditionalFormatting>
  <conditionalFormatting sqref="S17:S25">
    <cfRule type="top10" dxfId="2423" priority="2" percent="1" rank="10"/>
  </conditionalFormatting>
  <conditionalFormatting sqref="T17:T25">
    <cfRule type="top10" dxfId="2422" priority="1" percent="1" rank="10"/>
  </conditionalFormatting>
  <pageMargins left="0.7" right="0.7" top="0.75" bottom="0.75" header="0.3" footer="0.3"/>
  <pageSetup orientation="portrait" verticalDpi="0" r:id="rId2"/>
  <legacyDrawing r:id="rId3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U41"/>
  <sheetViews>
    <sheetView zoomScaleNormal="100" workbookViewId="0">
      <pane ySplit="2" topLeftCell="A3" activePane="bottomLeft" state="frozen"/>
      <selection pane="bottomLeft" activeCell="O22" sqref="O22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5" width="8" bestFit="1" customWidth="1"/>
    <col min="16" max="16" width="6.5703125" bestFit="1" customWidth="1"/>
    <col min="17" max="17" width="6" bestFit="1" customWidth="1"/>
    <col min="18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1.4E-2</v>
      </c>
      <c r="P4" s="78">
        <f t="shared" si="1"/>
        <v>1.4999999999999999E-2</v>
      </c>
      <c r="Q4" s="78">
        <f t="shared" si="1"/>
        <v>1.7000000000000001E-2</v>
      </c>
      <c r="R4" s="78">
        <f t="shared" si="1"/>
        <v>1.7999999999999999E-2</v>
      </c>
      <c r="S4" s="78">
        <f t="shared" si="1"/>
        <v>1.35E-2</v>
      </c>
      <c r="T4" s="78">
        <f t="shared" si="1"/>
        <v>0.02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1.5E-3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3.0000000000000001E-3</v>
      </c>
      <c r="L5" s="80">
        <f t="shared" si="2"/>
        <v>4.2500000000000003E-3</v>
      </c>
      <c r="M5" s="80">
        <f t="shared" si="2"/>
        <v>4.0000000000000001E-3</v>
      </c>
      <c r="N5" s="81"/>
      <c r="O5" s="80">
        <f t="shared" ref="O5:T5" si="3">MEDIAN(O8:O13)</f>
        <v>8.7500000000000008E-3</v>
      </c>
      <c r="P5" s="80">
        <f t="shared" si="3"/>
        <v>1.0500000000000001E-2</v>
      </c>
      <c r="Q5" s="80">
        <f t="shared" si="3"/>
        <v>1.0749999999999999E-2</v>
      </c>
      <c r="R5" s="80">
        <f t="shared" si="3"/>
        <v>1.2E-2</v>
      </c>
      <c r="S5" s="80">
        <f t="shared" si="3"/>
        <v>1.175E-2</v>
      </c>
      <c r="T5" s="80">
        <f t="shared" si="3"/>
        <v>1.525E-2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47" t="s">
        <v>389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1.4E-2</v>
      </c>
      <c r="P9" s="37">
        <v>1.4999999999999999E-2</v>
      </c>
      <c r="Q9" s="65">
        <v>1.7000000000000001E-2</v>
      </c>
      <c r="R9" s="65">
        <v>1.7999999999999999E-2</v>
      </c>
      <c r="S9" s="65">
        <v>1.0999999999999999E-2</v>
      </c>
      <c r="T9" s="65">
        <v>0.02</v>
      </c>
      <c r="U9" s="9"/>
    </row>
    <row r="10" spans="1:21" x14ac:dyDescent="0.25">
      <c r="A10" s="9"/>
      <c r="B10" t="s">
        <v>48</v>
      </c>
      <c r="C10" s="82" t="s">
        <v>388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1.2999999999999999E-2</v>
      </c>
      <c r="P10" s="37">
        <v>1.4E-2</v>
      </c>
      <c r="Q10" s="65">
        <v>6.4999999999999997E-3</v>
      </c>
      <c r="R10" s="65">
        <v>1.7500000000000002E-2</v>
      </c>
      <c r="S10" s="65">
        <v>1.0500000000000001E-2</v>
      </c>
      <c r="T10" s="65">
        <v>0.02</v>
      </c>
      <c r="U10" s="9"/>
    </row>
    <row r="11" spans="1:21" x14ac:dyDescent="0.25">
      <c r="A11" s="9"/>
      <c r="B11" t="s">
        <v>65</v>
      </c>
      <c r="C11" s="87" t="s">
        <v>393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5.0000000000000001E-3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1.2E-2</v>
      </c>
      <c r="S11" s="87">
        <v>1.35E-2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386</v>
      </c>
      <c r="D12" s="6"/>
      <c r="E12" s="70">
        <v>1.0000000000000001E-5</v>
      </c>
      <c r="F12" s="69">
        <v>2E-3</v>
      </c>
      <c r="G12" s="6"/>
      <c r="H12" s="37">
        <v>2.5000000000000001E-3</v>
      </c>
      <c r="I12" s="37"/>
      <c r="J12" s="38">
        <v>3.5000000000000001E-3</v>
      </c>
      <c r="K12" s="37"/>
      <c r="L12" s="37">
        <v>5.0000000000000001E-3</v>
      </c>
      <c r="M12" s="37"/>
      <c r="N12" s="6"/>
      <c r="O12" s="37">
        <v>8.0000000000000002E-3</v>
      </c>
      <c r="P12" s="37">
        <v>1.0500000000000001E-2</v>
      </c>
      <c r="Q12" s="37">
        <v>1.0999999999999999E-2</v>
      </c>
      <c r="R12" s="37">
        <v>1.2E-2</v>
      </c>
      <c r="S12" s="37">
        <v>1.2999999999999999E-2</v>
      </c>
      <c r="T12" s="37">
        <v>1.55E-2</v>
      </c>
      <c r="U12" s="9"/>
    </row>
    <row r="13" spans="1:21" x14ac:dyDescent="0.25">
      <c r="A13" s="9"/>
      <c r="B13" t="s">
        <v>50</v>
      </c>
      <c r="C13" s="70" t="s">
        <v>386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/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1.4E-2</v>
      </c>
      <c r="P15" s="42">
        <f t="shared" si="5"/>
        <v>1.4999999999999999E-2</v>
      </c>
      <c r="Q15" s="42">
        <f t="shared" si="5"/>
        <v>1.7000000000000001E-2</v>
      </c>
      <c r="R15" s="42">
        <f t="shared" si="5"/>
        <v>1.7999999999999999E-2</v>
      </c>
      <c r="S15" s="42">
        <f t="shared" si="5"/>
        <v>1.35E-2</v>
      </c>
      <c r="T15" s="42">
        <f t="shared" si="5"/>
        <v>0.02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1" x14ac:dyDescent="0.25">
      <c r="B17" t="s">
        <v>352</v>
      </c>
      <c r="C17" s="68">
        <v>0.02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1.4500000000000001E-2</v>
      </c>
      <c r="P17" s="68"/>
      <c r="Q17" s="67">
        <v>1.6E-2</v>
      </c>
      <c r="R17" s="67">
        <v>1.7500000000000002E-2</v>
      </c>
      <c r="S17" s="67">
        <v>1.9099999999999999E-2</v>
      </c>
      <c r="T17" s="67">
        <v>2.06E-2</v>
      </c>
      <c r="U17" t="s">
        <v>365</v>
      </c>
    </row>
    <row r="18" spans="1:21" x14ac:dyDescent="0.25">
      <c r="B18" t="s">
        <v>362</v>
      </c>
      <c r="C18" s="68">
        <v>1.0500000000000001E-2</v>
      </c>
      <c r="D18" s="16"/>
      <c r="E18" s="64">
        <v>0.01</v>
      </c>
      <c r="F18" s="37" t="s">
        <v>4</v>
      </c>
      <c r="G18" s="16"/>
      <c r="H18" s="37">
        <v>9.4999999999999998E-3</v>
      </c>
      <c r="I18" s="37">
        <v>1.0500000000000001E-2</v>
      </c>
      <c r="J18" s="37">
        <v>1.0999999999999999E-2</v>
      </c>
      <c r="K18" s="37">
        <v>1.2500000000000001E-2</v>
      </c>
      <c r="L18" s="37">
        <v>1.2500000000000001E-2</v>
      </c>
      <c r="M18" s="37">
        <v>1.2500000000000001E-2</v>
      </c>
      <c r="N18" s="16"/>
      <c r="O18" s="67">
        <v>1.4500000000000001E-2</v>
      </c>
      <c r="P18" s="68"/>
      <c r="Q18" s="67">
        <v>1.6E-2</v>
      </c>
      <c r="R18" s="67">
        <v>1.7500000000000002E-2</v>
      </c>
      <c r="S18" s="67">
        <v>1.9099999999999999E-2</v>
      </c>
      <c r="T18" s="67">
        <v>2.06E-2</v>
      </c>
      <c r="U18" t="s">
        <v>365</v>
      </c>
    </row>
    <row r="19" spans="1:21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1" x14ac:dyDescent="0.25">
      <c r="A20" s="9"/>
      <c r="B20" t="s">
        <v>11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1.5100000000000001E-2</v>
      </c>
      <c r="P20" s="67" t="s">
        <v>4</v>
      </c>
      <c r="Q20" s="67">
        <v>1.6899999999999998E-2</v>
      </c>
      <c r="R20" s="67">
        <v>1.8499999999999999E-2</v>
      </c>
      <c r="S20" s="67">
        <v>2.0500000000000001E-2</v>
      </c>
      <c r="T20" s="67">
        <v>2.1999999999999999E-2</v>
      </c>
    </row>
    <row r="21" spans="1:21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1.4999999999999999E-2</v>
      </c>
      <c r="S21" s="67">
        <v>1.6500000000000001E-2</v>
      </c>
      <c r="T21" s="67">
        <v>2.5000000000000001E-2</v>
      </c>
    </row>
    <row r="22" spans="1:21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1" x14ac:dyDescent="0.25">
      <c r="B23" t="s">
        <v>230</v>
      </c>
      <c r="C23" s="70">
        <v>8.0000000000000002E-3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5.0000000000000001E-3</v>
      </c>
      <c r="K23" s="68" t="s">
        <v>4</v>
      </c>
      <c r="L23" s="68">
        <v>5.0000000000000001E-3</v>
      </c>
      <c r="M23" s="68">
        <v>5.0000000000000001E-3</v>
      </c>
      <c r="N23" s="76"/>
      <c r="O23" s="68">
        <v>1.2999999999999999E-2</v>
      </c>
      <c r="P23" s="68">
        <v>1.4999999999999999E-2</v>
      </c>
      <c r="Q23" s="68">
        <v>1.2999999999999999E-2</v>
      </c>
      <c r="R23" s="68">
        <v>1.7999999999999999E-2</v>
      </c>
      <c r="S23" s="68">
        <v>1.4999999999999999E-2</v>
      </c>
      <c r="T23" s="68">
        <v>0.02</v>
      </c>
    </row>
    <row r="24" spans="1:21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1.3899999999999999E-2</v>
      </c>
      <c r="P24" s="67" t="s">
        <v>4</v>
      </c>
      <c r="Q24" s="67">
        <v>1.49E-2</v>
      </c>
      <c r="R24" s="67">
        <v>1.7299999999999999E-2</v>
      </c>
      <c r="S24" s="67">
        <v>1.49E-2</v>
      </c>
      <c r="T24" s="67">
        <v>1.9800000000000002E-2</v>
      </c>
    </row>
    <row r="25" spans="1:21" x14ac:dyDescent="0.25">
      <c r="B25" t="s">
        <v>23</v>
      </c>
      <c r="C25" s="68" t="s">
        <v>391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1.8499999999999999E-2</v>
      </c>
      <c r="P25" s="67" t="s">
        <v>4</v>
      </c>
      <c r="Q25" s="67">
        <v>1.95E-2</v>
      </c>
      <c r="R25" s="67">
        <v>0.02</v>
      </c>
      <c r="S25" s="67">
        <v>2.0500000000000001E-2</v>
      </c>
      <c r="T25" s="67">
        <v>2.1000000000000001E-2</v>
      </c>
    </row>
    <row r="26" spans="1:21" x14ac:dyDescent="0.25">
      <c r="A26" s="9" t="s">
        <v>24</v>
      </c>
      <c r="C26" s="71"/>
      <c r="D26" s="71"/>
    </row>
    <row r="27" spans="1:21" x14ac:dyDescent="0.25">
      <c r="A27" s="9"/>
      <c r="B27" s="9" t="s">
        <v>51</v>
      </c>
      <c r="C27" s="42">
        <f>MAX(C17:C25)</f>
        <v>0.02</v>
      </c>
      <c r="D27" s="12"/>
      <c r="E27" s="42">
        <f>MAX(E17:E25)</f>
        <v>0.01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1.8499999999999999E-2</v>
      </c>
      <c r="P27" s="42">
        <f t="shared" si="7"/>
        <v>1.4999999999999999E-2</v>
      </c>
      <c r="Q27" s="42">
        <f t="shared" si="7"/>
        <v>1.95E-2</v>
      </c>
      <c r="R27" s="42">
        <f t="shared" si="7"/>
        <v>0.02</v>
      </c>
      <c r="S27" s="42">
        <f t="shared" si="7"/>
        <v>2.0500000000000001E-2</v>
      </c>
      <c r="T27" s="42">
        <f t="shared" si="7"/>
        <v>2.5000000000000001E-2</v>
      </c>
    </row>
    <row r="28" spans="1:21" x14ac:dyDescent="0.25">
      <c r="A28" s="9"/>
    </row>
    <row r="29" spans="1:21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1.95E-2</v>
      </c>
      <c r="R29" s="67">
        <v>2.0500000000000001E-2</v>
      </c>
      <c r="S29" s="67">
        <v>2.1999999999999999E-2</v>
      </c>
      <c r="T29" s="67">
        <v>2.35E-2</v>
      </c>
    </row>
    <row r="30" spans="1:21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2.0500000000000001E-2</v>
      </c>
      <c r="S30" s="67">
        <v>2.1999999999999999E-2</v>
      </c>
      <c r="T30" s="67">
        <v>2.35E-2</v>
      </c>
    </row>
    <row r="31" spans="1:21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1.95E-2</v>
      </c>
      <c r="S31" s="68">
        <v>2.1000000000000001E-2</v>
      </c>
      <c r="T31" s="68">
        <v>2.2499999999999999E-2</v>
      </c>
    </row>
    <row r="32" spans="1:21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2.0500000000000001E-2</v>
      </c>
      <c r="S32" s="69">
        <v>2.1999999999999999E-2</v>
      </c>
      <c r="T32" s="69">
        <v>2.35E-2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2.0500000000000001E-2</v>
      </c>
      <c r="S33" s="68">
        <v>2.1999999999999999E-2</v>
      </c>
      <c r="T33" s="68">
        <v>2.35E-2</v>
      </c>
      <c r="U33" t="s">
        <v>375</v>
      </c>
    </row>
    <row r="34" spans="1:21" x14ac:dyDescent="0.25">
      <c r="B34" t="s">
        <v>36</v>
      </c>
      <c r="C34" s="68">
        <v>1.6E-2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1.95E-2</v>
      </c>
      <c r="S34" s="67">
        <v>2.1000000000000001E-2</v>
      </c>
      <c r="T34" s="67">
        <v>2.2499999999999999E-2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>MAX(Q29:Q34)</f>
        <v>1.95E-2</v>
      </c>
      <c r="R36" s="42">
        <f>MAX(R29:R34)</f>
        <v>2.0500000000000001E-2</v>
      </c>
      <c r="S36" s="42">
        <f>MAX(S29:S34)</f>
        <v>2.1999999999999999E-2</v>
      </c>
      <c r="T36" s="42">
        <f>MAX(T29:T34)</f>
        <v>2.35E-2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8.9999999999999993E-3</v>
      </c>
      <c r="D38" s="12"/>
      <c r="E38" s="83">
        <v>8.9999999999999993E-3</v>
      </c>
      <c r="F38" s="80">
        <v>1.2500000000000001E-2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1.2500000000000001E-2</v>
      </c>
      <c r="L38" s="80">
        <v>1.35E-2</v>
      </c>
      <c r="M38" s="80">
        <v>1.35E-2</v>
      </c>
      <c r="N38" s="61"/>
      <c r="O38" s="80">
        <v>1.4E-2</v>
      </c>
      <c r="P38" s="80">
        <v>1.4999999999999999E-2</v>
      </c>
      <c r="Q38" s="80">
        <v>1.55E-2</v>
      </c>
      <c r="R38" s="80">
        <v>1.7000000000000001E-2</v>
      </c>
      <c r="S38" s="80">
        <v>1.8599999999999998E-2</v>
      </c>
      <c r="T38" s="80">
        <v>2.01E-2</v>
      </c>
    </row>
    <row r="39" spans="1:21" x14ac:dyDescent="0.25">
      <c r="B39" s="9" t="s">
        <v>392</v>
      </c>
      <c r="C39" s="78">
        <v>8.9999999999999993E-3</v>
      </c>
      <c r="D39" s="12"/>
      <c r="E39" s="83">
        <v>9.4999999999999998E-3</v>
      </c>
      <c r="F39" s="80">
        <v>1.2999999999999999E-2</v>
      </c>
      <c r="G39" s="12"/>
      <c r="H39" s="80">
        <v>0.01</v>
      </c>
      <c r="I39" s="80">
        <v>1.0999999999999999E-2</v>
      </c>
      <c r="J39" s="80">
        <v>1.15E-2</v>
      </c>
      <c r="K39" s="80">
        <v>1.2999999999999999E-2</v>
      </c>
      <c r="L39" s="80">
        <v>1.4E-2</v>
      </c>
      <c r="M39" s="80">
        <v>1.4E-2</v>
      </c>
      <c r="N39" s="61"/>
      <c r="O39" s="80">
        <v>1.4500000000000001E-2</v>
      </c>
      <c r="P39" s="80">
        <v>1.55E-2</v>
      </c>
      <c r="Q39" s="80">
        <v>1.6E-2</v>
      </c>
      <c r="R39" s="80">
        <v>1.7500000000000002E-2</v>
      </c>
      <c r="S39" s="80">
        <v>1.9099999999999999E-2</v>
      </c>
      <c r="T39" s="80">
        <v>2.06E-2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1.4999999999999999E-2</v>
      </c>
      <c r="F40" s="78">
        <v>1.6500000000000001E-2</v>
      </c>
      <c r="G40" s="12"/>
      <c r="H40" s="78">
        <v>1.4999999999999999E-2</v>
      </c>
      <c r="I40" s="78">
        <v>1.4999999999999999E-2</v>
      </c>
      <c r="J40" s="78">
        <v>1.6E-2</v>
      </c>
      <c r="K40" s="78">
        <v>1.6500000000000001E-2</v>
      </c>
      <c r="L40" s="78">
        <v>1.7000000000000001E-2</v>
      </c>
      <c r="M40" s="78">
        <v>1.7000000000000001E-2</v>
      </c>
      <c r="N40" s="60"/>
      <c r="O40" s="78">
        <v>1.7500000000000002E-2</v>
      </c>
      <c r="P40" s="78">
        <v>1.8499999999999999E-2</v>
      </c>
      <c r="Q40" s="78">
        <v>1.95E-2</v>
      </c>
      <c r="R40" s="78">
        <v>2.0500000000000001E-2</v>
      </c>
      <c r="S40" s="78">
        <v>2.1499999999999998E-2</v>
      </c>
      <c r="T40" s="78">
        <v>2.2499999999999999E-2</v>
      </c>
    </row>
    <row r="41" spans="1:21" x14ac:dyDescent="0.25">
      <c r="B41" t="s">
        <v>256</v>
      </c>
    </row>
  </sheetData>
  <customSheetViews>
    <customSheetView guid="{299C277F-2E78-4ADB-B474-2EF796E7CB2F}" hiddenRows="1">
      <pane ySplit="2" topLeftCell="A3" activePane="bottomLeft" state="frozen"/>
      <selection pane="bottomLeft" activeCell="O22" sqref="O22"/>
      <pageMargins left="0.7" right="0.7" top="0.75" bottom="0.75" header="0.3" footer="0.3"/>
      <pageSetup orientation="portrait" verticalDpi="0" r:id="rId1"/>
    </customSheetView>
  </customSheetViews>
  <mergeCells count="3">
    <mergeCell ref="E1:F1"/>
    <mergeCell ref="H1:M1"/>
    <mergeCell ref="O1:T1"/>
  </mergeCells>
  <conditionalFormatting sqref="C6:D6 D5 G22">
    <cfRule type="cellIs" dxfId="2421" priority="42" operator="greaterThan">
      <formula>0.0165</formula>
    </cfRule>
  </conditionalFormatting>
  <conditionalFormatting sqref="N23">
    <cfRule type="cellIs" dxfId="2420" priority="41" operator="greaterThan">
      <formula>0.018</formula>
    </cfRule>
  </conditionalFormatting>
  <conditionalFormatting sqref="C22:D22 D24">
    <cfRule type="cellIs" dxfId="2419" priority="40" operator="greaterThan">
      <formula>0.0165</formula>
    </cfRule>
  </conditionalFormatting>
  <conditionalFormatting sqref="G5:G6">
    <cfRule type="cellIs" dxfId="2418" priority="39" operator="greaterThan">
      <formula>0.0165</formula>
    </cfRule>
  </conditionalFormatting>
  <conditionalFormatting sqref="G24">
    <cfRule type="cellIs" dxfId="2417" priority="38" operator="greaterThan">
      <formula>0.0165</formula>
    </cfRule>
  </conditionalFormatting>
  <conditionalFormatting sqref="C8:C13">
    <cfRule type="top10" dxfId="2416" priority="37" rank="1"/>
  </conditionalFormatting>
  <conditionalFormatting sqref="E8:E9 E11:E12">
    <cfRule type="top10" dxfId="2415" priority="36" rank="1"/>
  </conditionalFormatting>
  <conditionalFormatting sqref="H8:H9 H11:H13">
    <cfRule type="top10" dxfId="2414" priority="35" rank="1"/>
  </conditionalFormatting>
  <conditionalFormatting sqref="I8:I9 I11:I13">
    <cfRule type="top10" dxfId="2413" priority="34" rank="1"/>
  </conditionalFormatting>
  <conditionalFormatting sqref="K8:K9 K11:K13">
    <cfRule type="top10" dxfId="2412" priority="33" rank="1"/>
  </conditionalFormatting>
  <conditionalFormatting sqref="L8:L13">
    <cfRule type="top10" dxfId="2411" priority="32" rank="1"/>
  </conditionalFormatting>
  <conditionalFormatting sqref="M8:M13">
    <cfRule type="top10" dxfId="2410" priority="31" rank="1"/>
  </conditionalFormatting>
  <conditionalFormatting sqref="O8:O13">
    <cfRule type="top10" dxfId="2409" priority="30" rank="1"/>
  </conditionalFormatting>
  <conditionalFormatting sqref="P8:P13">
    <cfRule type="top10" dxfId="2408" priority="29" rank="1"/>
  </conditionalFormatting>
  <conditionalFormatting sqref="Q8:Q13">
    <cfRule type="top10" dxfId="2407" priority="28" rank="1"/>
  </conditionalFormatting>
  <conditionalFormatting sqref="R8:R13">
    <cfRule type="top10" dxfId="2406" priority="27" rank="1"/>
  </conditionalFormatting>
  <conditionalFormatting sqref="S8:S13">
    <cfRule type="top10" dxfId="2405" priority="26" rank="1"/>
  </conditionalFormatting>
  <conditionalFormatting sqref="T8:T13">
    <cfRule type="top10" dxfId="2404" priority="25" rank="1"/>
  </conditionalFormatting>
  <conditionalFormatting sqref="H17:H25">
    <cfRule type="top10" dxfId="2403" priority="24" rank="1"/>
  </conditionalFormatting>
  <conditionalFormatting sqref="I17:I25">
    <cfRule type="top10" dxfId="2402" priority="23" rank="1"/>
  </conditionalFormatting>
  <conditionalFormatting sqref="J17:J25">
    <cfRule type="top10" dxfId="2401" priority="22" rank="1"/>
  </conditionalFormatting>
  <conditionalFormatting sqref="K17:K25">
    <cfRule type="top10" dxfId="2400" priority="21" rank="1"/>
  </conditionalFormatting>
  <conditionalFormatting sqref="L17:L25">
    <cfRule type="top10" dxfId="2399" priority="20" rank="1"/>
  </conditionalFormatting>
  <conditionalFormatting sqref="M17:M25">
    <cfRule type="top10" dxfId="2398" priority="19" rank="1"/>
  </conditionalFormatting>
  <conditionalFormatting sqref="C17:C25">
    <cfRule type="top10" dxfId="2397" priority="18" rank="1"/>
  </conditionalFormatting>
  <conditionalFormatting sqref="C29:C34">
    <cfRule type="top10" dxfId="2396" priority="17" rank="1"/>
  </conditionalFormatting>
  <conditionalFormatting sqref="E17:E25">
    <cfRule type="top10" dxfId="2395" priority="16" rank="1"/>
  </conditionalFormatting>
  <conditionalFormatting sqref="F17:F25">
    <cfRule type="top10" dxfId="2394" priority="15" rank="1"/>
  </conditionalFormatting>
  <conditionalFormatting sqref="F8:F13">
    <cfRule type="top10" dxfId="2393" priority="14" rank="1"/>
  </conditionalFormatting>
  <conditionalFormatting sqref="O29:O34">
    <cfRule type="top10" dxfId="2392" priority="13" rank="1"/>
  </conditionalFormatting>
  <conditionalFormatting sqref="Q29:Q34">
    <cfRule type="top10" dxfId="2391" priority="12" rank="1"/>
  </conditionalFormatting>
  <conditionalFormatting sqref="R29:R34">
    <cfRule type="top10" dxfId="2390" priority="8" rank="1"/>
    <cfRule type="top10" dxfId="2389" priority="11" rank="1"/>
  </conditionalFormatting>
  <conditionalFormatting sqref="S29:S34">
    <cfRule type="top10" dxfId="2388" priority="10" rank="1"/>
  </conditionalFormatting>
  <conditionalFormatting sqref="T29:T34">
    <cfRule type="top10" dxfId="2387" priority="9" rank="1"/>
  </conditionalFormatting>
  <conditionalFormatting sqref="H10">
    <cfRule type="top10" dxfId="2386" priority="7" rank="1"/>
  </conditionalFormatting>
  <conditionalFormatting sqref="O17:O25">
    <cfRule type="top10" dxfId="2385" priority="6" percent="1" rank="10"/>
  </conditionalFormatting>
  <conditionalFormatting sqref="P17:P25">
    <cfRule type="top10" dxfId="2384" priority="5" percent="1" rank="10"/>
  </conditionalFormatting>
  <conditionalFormatting sqref="Q17:Q25">
    <cfRule type="top10" dxfId="2383" priority="4" percent="1" rank="10"/>
  </conditionalFormatting>
  <conditionalFormatting sqref="R17:R25">
    <cfRule type="top10" dxfId="2382" priority="3" percent="1" rank="10"/>
  </conditionalFormatting>
  <conditionalFormatting sqref="S17:S25">
    <cfRule type="top10" dxfId="2381" priority="2" percent="1" rank="10"/>
  </conditionalFormatting>
  <conditionalFormatting sqref="T17:T25">
    <cfRule type="top10" dxfId="2380" priority="1" percent="1" rank="10"/>
  </conditionalFormatting>
  <pageMargins left="0.7" right="0.7" top="0.75" bottom="0.75" header="0.3" footer="0.3"/>
  <pageSetup orientation="portrait" verticalDpi="0" r:id="rId2"/>
  <legacyDrawing r:id="rId3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U41"/>
  <sheetViews>
    <sheetView zoomScaleNormal="100" workbookViewId="0">
      <pane ySplit="2" topLeftCell="A3" activePane="bottomLeft" state="frozen"/>
      <selection pane="bottomLeft" activeCell="B25" sqref="B25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5" width="8" bestFit="1" customWidth="1"/>
    <col min="16" max="16" width="6.5703125" bestFit="1" customWidth="1"/>
    <col min="17" max="17" width="6" bestFit="1" customWidth="1"/>
    <col min="18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1.4E-2</v>
      </c>
      <c r="P4" s="78">
        <f t="shared" si="1"/>
        <v>1.4999999999999999E-2</v>
      </c>
      <c r="Q4" s="78">
        <f t="shared" si="1"/>
        <v>1.7000000000000001E-2</v>
      </c>
      <c r="R4" s="78">
        <f t="shared" si="1"/>
        <v>1.7999999999999999E-2</v>
      </c>
      <c r="S4" s="78">
        <f t="shared" si="1"/>
        <v>1.35E-2</v>
      </c>
      <c r="T4" s="78">
        <f t="shared" si="1"/>
        <v>0.02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1.5E-3</v>
      </c>
      <c r="G5" s="79"/>
      <c r="H5" s="80">
        <f t="shared" ref="H5:M5" si="2">MEDIAN(H8:H13)</f>
        <v>2E-3</v>
      </c>
      <c r="I5" s="80">
        <f t="shared" si="2"/>
        <v>1.5E-3</v>
      </c>
      <c r="J5" s="80">
        <f t="shared" si="2"/>
        <v>3.0000000000000001E-3</v>
      </c>
      <c r="K5" s="80">
        <f t="shared" si="2"/>
        <v>3.0000000000000001E-3</v>
      </c>
      <c r="L5" s="80">
        <f t="shared" si="2"/>
        <v>4.2500000000000003E-3</v>
      </c>
      <c r="M5" s="80">
        <f t="shared" si="2"/>
        <v>4.0000000000000001E-3</v>
      </c>
      <c r="N5" s="81"/>
      <c r="O5" s="80">
        <f t="shared" ref="O5:T5" si="3">MEDIAN(O8:O13)</f>
        <v>8.7500000000000008E-3</v>
      </c>
      <c r="P5" s="80">
        <f t="shared" si="3"/>
        <v>1.0500000000000001E-2</v>
      </c>
      <c r="Q5" s="80">
        <f t="shared" si="3"/>
        <v>1.0999999999999999E-2</v>
      </c>
      <c r="R5" s="80">
        <f t="shared" si="3"/>
        <v>1.2E-2</v>
      </c>
      <c r="S5" s="80">
        <f t="shared" si="3"/>
        <v>1.2750000000000001E-2</v>
      </c>
      <c r="T5" s="80">
        <f t="shared" si="3"/>
        <v>1.55E-2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47" t="s">
        <v>389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1.4E-2</v>
      </c>
      <c r="P9" s="37">
        <v>1.4999999999999999E-2</v>
      </c>
      <c r="Q9" s="65">
        <v>1.7000000000000001E-2</v>
      </c>
      <c r="R9" s="65">
        <v>1.7999999999999999E-2</v>
      </c>
      <c r="S9" s="65">
        <v>1.0999999999999999E-2</v>
      </c>
      <c r="T9" s="65">
        <v>0.02</v>
      </c>
      <c r="U9" s="9"/>
    </row>
    <row r="10" spans="1:21" x14ac:dyDescent="0.25">
      <c r="A10" s="9"/>
      <c r="B10" t="s">
        <v>48</v>
      </c>
      <c r="C10" s="82" t="s">
        <v>388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1.2999999999999999E-2</v>
      </c>
      <c r="P10" s="37">
        <v>1.4E-2</v>
      </c>
      <c r="Q10" s="65">
        <v>1.4999999999999999E-2</v>
      </c>
      <c r="R10" s="65">
        <v>1.7500000000000002E-2</v>
      </c>
      <c r="S10" s="65">
        <v>1.0500000000000001E-2</v>
      </c>
      <c r="T10" s="65">
        <v>0.02</v>
      </c>
      <c r="U10" s="9"/>
    </row>
    <row r="11" spans="1:21" x14ac:dyDescent="0.25">
      <c r="A11" s="9"/>
      <c r="B11" t="s">
        <v>65</v>
      </c>
      <c r="C11" s="87" t="s">
        <v>393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5.0000000000000001E-3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1.2E-2</v>
      </c>
      <c r="S11" s="87">
        <v>1.35E-2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386</v>
      </c>
      <c r="D12" s="6"/>
      <c r="E12" s="70">
        <v>1.0000000000000001E-5</v>
      </c>
      <c r="F12" s="69">
        <v>2E-3</v>
      </c>
      <c r="G12" s="6"/>
      <c r="H12" s="37">
        <v>2.5000000000000001E-3</v>
      </c>
      <c r="I12" s="37"/>
      <c r="J12" s="38">
        <v>3.5000000000000001E-3</v>
      </c>
      <c r="K12" s="37"/>
      <c r="L12" s="37">
        <v>5.0000000000000001E-3</v>
      </c>
      <c r="M12" s="37"/>
      <c r="N12" s="6"/>
      <c r="O12" s="37">
        <v>8.0000000000000002E-3</v>
      </c>
      <c r="P12" s="37">
        <v>1.0500000000000001E-2</v>
      </c>
      <c r="Q12" s="37">
        <v>1.0999999999999999E-2</v>
      </c>
      <c r="R12" s="37">
        <v>1.2E-2</v>
      </c>
      <c r="S12" s="37">
        <v>1.2999999999999999E-2</v>
      </c>
      <c r="T12" s="37">
        <v>1.55E-2</v>
      </c>
      <c r="U12" s="9"/>
    </row>
    <row r="13" spans="1:21" x14ac:dyDescent="0.25">
      <c r="A13" s="9"/>
      <c r="B13" t="s">
        <v>50</v>
      </c>
      <c r="C13" s="70" t="s">
        <v>386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8.0000000000000002E-3</v>
      </c>
      <c r="P13" s="37">
        <v>1.0500000000000001E-2</v>
      </c>
      <c r="Q13" s="65">
        <v>1.0999999999999999E-2</v>
      </c>
      <c r="R13" s="65">
        <v>1.2E-2</v>
      </c>
      <c r="S13" s="65">
        <v>1.2999999999999999E-2</v>
      </c>
      <c r="T13" s="65">
        <v>1.55E-2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1.4E-2</v>
      </c>
      <c r="P15" s="42">
        <f t="shared" si="5"/>
        <v>1.4999999999999999E-2</v>
      </c>
      <c r="Q15" s="42">
        <f t="shared" si="5"/>
        <v>1.7000000000000001E-2</v>
      </c>
      <c r="R15" s="42">
        <f t="shared" si="5"/>
        <v>1.7999999999999999E-2</v>
      </c>
      <c r="S15" s="42">
        <f t="shared" si="5"/>
        <v>1.35E-2</v>
      </c>
      <c r="T15" s="42">
        <f t="shared" si="5"/>
        <v>0.02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1" x14ac:dyDescent="0.25">
      <c r="B17" t="s">
        <v>352</v>
      </c>
      <c r="C17" s="68">
        <v>0.02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1.4500000000000001E-2</v>
      </c>
      <c r="P17" s="68"/>
      <c r="Q17" s="67">
        <v>1.6E-2</v>
      </c>
      <c r="R17" s="67">
        <v>1.7500000000000002E-2</v>
      </c>
      <c r="S17" s="67">
        <v>1.9099999999999999E-2</v>
      </c>
      <c r="T17" s="67">
        <v>2.06E-2</v>
      </c>
      <c r="U17" t="s">
        <v>365</v>
      </c>
    </row>
    <row r="18" spans="1:21" x14ac:dyDescent="0.25">
      <c r="B18" t="s">
        <v>362</v>
      </c>
      <c r="C18" s="68">
        <v>1.0500000000000001E-2</v>
      </c>
      <c r="D18" s="16"/>
      <c r="E18" s="64">
        <v>0.01</v>
      </c>
      <c r="F18" s="37" t="s">
        <v>4</v>
      </c>
      <c r="G18" s="16"/>
      <c r="H18" s="37">
        <v>9.4999999999999998E-3</v>
      </c>
      <c r="I18" s="37">
        <v>1.0500000000000001E-2</v>
      </c>
      <c r="J18" s="37">
        <v>1.0999999999999999E-2</v>
      </c>
      <c r="K18" s="37">
        <v>1.2500000000000001E-2</v>
      </c>
      <c r="L18" s="37">
        <v>1.2500000000000001E-2</v>
      </c>
      <c r="M18" s="37">
        <v>1.2500000000000001E-2</v>
      </c>
      <c r="N18" s="16"/>
      <c r="O18" s="67">
        <v>1.4500000000000001E-2</v>
      </c>
      <c r="P18" s="68"/>
      <c r="Q18" s="67">
        <v>1.6E-2</v>
      </c>
      <c r="R18" s="67">
        <v>1.7500000000000002E-2</v>
      </c>
      <c r="S18" s="67">
        <v>1.9099999999999999E-2</v>
      </c>
      <c r="T18" s="67">
        <v>2.06E-2</v>
      </c>
      <c r="U18" t="s">
        <v>365</v>
      </c>
    </row>
    <row r="19" spans="1:21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1" x14ac:dyDescent="0.25">
      <c r="A20" s="9"/>
      <c r="B20" t="s">
        <v>11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1.55E-2</v>
      </c>
      <c r="P20" s="67" t="s">
        <v>4</v>
      </c>
      <c r="Q20" s="67">
        <v>1.7000000000000001E-2</v>
      </c>
      <c r="R20" s="67">
        <v>1.8499999999999999E-2</v>
      </c>
      <c r="S20" s="67">
        <v>2.0500000000000001E-2</v>
      </c>
      <c r="T20" s="67">
        <v>2.1999999999999999E-2</v>
      </c>
    </row>
    <row r="21" spans="1:21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1.4999999999999999E-2</v>
      </c>
      <c r="S21" s="67">
        <v>1.6500000000000001E-2</v>
      </c>
      <c r="T21" s="67">
        <v>2.5000000000000001E-2</v>
      </c>
    </row>
    <row r="22" spans="1:21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1" x14ac:dyDescent="0.25">
      <c r="B23" t="s">
        <v>230</v>
      </c>
      <c r="C23" s="70">
        <v>8.0000000000000002E-3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5.0000000000000001E-3</v>
      </c>
      <c r="K23" s="68" t="s">
        <v>4</v>
      </c>
      <c r="L23" s="68">
        <v>5.0000000000000001E-3</v>
      </c>
      <c r="M23" s="68">
        <v>5.0000000000000001E-3</v>
      </c>
      <c r="N23" s="76"/>
      <c r="O23" s="68">
        <v>1.2999999999999999E-2</v>
      </c>
      <c r="P23" s="68">
        <v>1.4999999999999999E-2</v>
      </c>
      <c r="Q23" s="68">
        <v>1.2999999999999999E-2</v>
      </c>
      <c r="R23" s="68">
        <v>1.7999999999999999E-2</v>
      </c>
      <c r="S23" s="68">
        <v>1.4999999999999999E-2</v>
      </c>
      <c r="T23" s="68">
        <v>0.02</v>
      </c>
    </row>
    <row r="24" spans="1:21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1.3899999999999999E-2</v>
      </c>
      <c r="P24" s="67" t="s">
        <v>4</v>
      </c>
      <c r="Q24" s="67">
        <v>1.49E-2</v>
      </c>
      <c r="R24" s="67">
        <v>1.7299999999999999E-2</v>
      </c>
      <c r="S24" s="67">
        <v>1.49E-2</v>
      </c>
      <c r="T24" s="67">
        <v>1.9800000000000002E-2</v>
      </c>
    </row>
    <row r="25" spans="1:21" x14ac:dyDescent="0.25">
      <c r="B25" t="s">
        <v>23</v>
      </c>
      <c r="C25" s="68" t="s">
        <v>391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1.8499999999999999E-2</v>
      </c>
      <c r="P25" s="67" t="s">
        <v>4</v>
      </c>
      <c r="Q25" s="67">
        <v>1.95E-2</v>
      </c>
      <c r="R25" s="67">
        <v>0.02</v>
      </c>
      <c r="S25" s="67">
        <v>2.0500000000000001E-2</v>
      </c>
      <c r="T25" s="67">
        <v>2.1000000000000001E-2</v>
      </c>
    </row>
    <row r="26" spans="1:21" x14ac:dyDescent="0.25">
      <c r="A26" s="9" t="s">
        <v>24</v>
      </c>
      <c r="C26" s="71"/>
      <c r="D26" s="71"/>
    </row>
    <row r="27" spans="1:21" x14ac:dyDescent="0.25">
      <c r="A27" s="9"/>
      <c r="B27" s="9" t="s">
        <v>51</v>
      </c>
      <c r="C27" s="42">
        <f>MAX(C17:C25)</f>
        <v>0.02</v>
      </c>
      <c r="D27" s="12"/>
      <c r="E27" s="42">
        <f>MAX(E17:E25)</f>
        <v>0.01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1.8499999999999999E-2</v>
      </c>
      <c r="P27" s="42">
        <f t="shared" si="7"/>
        <v>1.4999999999999999E-2</v>
      </c>
      <c r="Q27" s="42">
        <f t="shared" si="7"/>
        <v>1.95E-2</v>
      </c>
      <c r="R27" s="42">
        <f t="shared" si="7"/>
        <v>0.02</v>
      </c>
      <c r="S27" s="42">
        <f t="shared" si="7"/>
        <v>2.0500000000000001E-2</v>
      </c>
      <c r="T27" s="42">
        <f t="shared" si="7"/>
        <v>2.5000000000000001E-2</v>
      </c>
    </row>
    <row r="28" spans="1:21" x14ac:dyDescent="0.25">
      <c r="A28" s="9"/>
    </row>
    <row r="29" spans="1:21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1.95E-2</v>
      </c>
      <c r="R29" s="67">
        <v>2.0500000000000001E-2</v>
      </c>
      <c r="S29" s="67">
        <v>2.1999999999999999E-2</v>
      </c>
      <c r="T29" s="67">
        <v>2.35E-2</v>
      </c>
    </row>
    <row r="30" spans="1:21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2.0500000000000001E-2</v>
      </c>
      <c r="S30" s="67">
        <v>2.1999999999999999E-2</v>
      </c>
      <c r="T30" s="67">
        <v>2.35E-2</v>
      </c>
    </row>
    <row r="31" spans="1:21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1.95E-2</v>
      </c>
      <c r="S31" s="68">
        <v>2.1000000000000001E-2</v>
      </c>
      <c r="T31" s="68">
        <v>2.2499999999999999E-2</v>
      </c>
    </row>
    <row r="32" spans="1:21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2.0500000000000001E-2</v>
      </c>
      <c r="S32" s="69">
        <v>2.1999999999999999E-2</v>
      </c>
      <c r="T32" s="69">
        <v>2.35E-2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2.0500000000000001E-2</v>
      </c>
      <c r="S33" s="68">
        <v>2.1999999999999999E-2</v>
      </c>
      <c r="T33" s="68">
        <v>2.35E-2</v>
      </c>
      <c r="U33" t="s">
        <v>375</v>
      </c>
    </row>
    <row r="34" spans="1:21" x14ac:dyDescent="0.25">
      <c r="B34" t="s">
        <v>36</v>
      </c>
      <c r="C34" s="68">
        <v>1.6E-2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1.95E-2</v>
      </c>
      <c r="S34" s="67">
        <v>2.1000000000000001E-2</v>
      </c>
      <c r="T34" s="67">
        <v>2.2499999999999999E-2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>MAX(Q29:Q34)</f>
        <v>1.95E-2</v>
      </c>
      <c r="R36" s="42">
        <f>MAX(R29:R34)</f>
        <v>2.0500000000000001E-2</v>
      </c>
      <c r="S36" s="42">
        <f>MAX(S29:S34)</f>
        <v>2.1999999999999999E-2</v>
      </c>
      <c r="T36" s="42">
        <f>MAX(T29:T34)</f>
        <v>2.35E-2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8.9999999999999993E-3</v>
      </c>
      <c r="D38" s="12"/>
      <c r="E38" s="83">
        <v>8.9999999999999993E-3</v>
      </c>
      <c r="F38" s="80">
        <v>1.2500000000000001E-2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1.2500000000000001E-2</v>
      </c>
      <c r="L38" s="80">
        <v>1.35E-2</v>
      </c>
      <c r="M38" s="80">
        <v>1.35E-2</v>
      </c>
      <c r="N38" s="61"/>
      <c r="O38" s="80">
        <v>1.4E-2</v>
      </c>
      <c r="P38" s="80">
        <v>1.4999999999999999E-2</v>
      </c>
      <c r="Q38" s="80">
        <v>1.55E-2</v>
      </c>
      <c r="R38" s="80">
        <v>1.7000000000000001E-2</v>
      </c>
      <c r="S38" s="80">
        <v>1.8599999999999998E-2</v>
      </c>
      <c r="T38" s="80">
        <v>2.01E-2</v>
      </c>
    </row>
    <row r="39" spans="1:21" x14ac:dyDescent="0.25">
      <c r="B39" s="9" t="s">
        <v>392</v>
      </c>
      <c r="C39" s="78">
        <v>8.9999999999999993E-3</v>
      </c>
      <c r="D39" s="12"/>
      <c r="E39" s="83">
        <v>9.4999999999999998E-3</v>
      </c>
      <c r="F39" s="80">
        <v>1.2999999999999999E-2</v>
      </c>
      <c r="G39" s="12"/>
      <c r="H39" s="80">
        <v>0.01</v>
      </c>
      <c r="I39" s="80">
        <v>1.0999999999999999E-2</v>
      </c>
      <c r="J39" s="80">
        <v>1.15E-2</v>
      </c>
      <c r="K39" s="80">
        <v>1.2999999999999999E-2</v>
      </c>
      <c r="L39" s="80">
        <v>1.4E-2</v>
      </c>
      <c r="M39" s="80">
        <v>1.4E-2</v>
      </c>
      <c r="N39" s="61"/>
      <c r="O39" s="80">
        <v>1.4500000000000001E-2</v>
      </c>
      <c r="P39" s="80">
        <v>1.55E-2</v>
      </c>
      <c r="Q39" s="80">
        <v>1.6E-2</v>
      </c>
      <c r="R39" s="80">
        <v>1.7500000000000002E-2</v>
      </c>
      <c r="S39" s="80">
        <v>1.9099999999999999E-2</v>
      </c>
      <c r="T39" s="80">
        <v>2.06E-2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1.4999999999999999E-2</v>
      </c>
      <c r="F40" s="78">
        <v>1.6500000000000001E-2</v>
      </c>
      <c r="G40" s="12"/>
      <c r="H40" s="78">
        <v>1.4999999999999999E-2</v>
      </c>
      <c r="I40" s="78">
        <v>1.4999999999999999E-2</v>
      </c>
      <c r="J40" s="78">
        <v>1.6E-2</v>
      </c>
      <c r="K40" s="78">
        <v>1.6500000000000001E-2</v>
      </c>
      <c r="L40" s="78">
        <v>1.7000000000000001E-2</v>
      </c>
      <c r="M40" s="78">
        <v>1.7000000000000001E-2</v>
      </c>
      <c r="N40" s="60"/>
      <c r="O40" s="78">
        <v>1.7500000000000002E-2</v>
      </c>
      <c r="P40" s="78">
        <v>1.8499999999999999E-2</v>
      </c>
      <c r="Q40" s="78">
        <v>1.95E-2</v>
      </c>
      <c r="R40" s="78">
        <v>2.0500000000000001E-2</v>
      </c>
      <c r="S40" s="78">
        <v>2.1499999999999998E-2</v>
      </c>
      <c r="T40" s="78">
        <v>2.2499999999999999E-2</v>
      </c>
    </row>
    <row r="41" spans="1:21" x14ac:dyDescent="0.25">
      <c r="B41" t="s">
        <v>256</v>
      </c>
    </row>
  </sheetData>
  <customSheetViews>
    <customSheetView guid="{299C277F-2E78-4ADB-B474-2EF796E7CB2F}" hiddenRows="1">
      <pane ySplit="2" topLeftCell="A3" activePane="bottomLeft" state="frozen"/>
      <selection pane="bottomLeft" activeCell="B25" sqref="B25"/>
      <pageMargins left="0.7" right="0.7" top="0.75" bottom="0.75" header="0.3" footer="0.3"/>
      <pageSetup orientation="portrait" verticalDpi="0" r:id="rId1"/>
    </customSheetView>
  </customSheetViews>
  <mergeCells count="3">
    <mergeCell ref="E1:F1"/>
    <mergeCell ref="H1:M1"/>
    <mergeCell ref="O1:T1"/>
  </mergeCells>
  <conditionalFormatting sqref="C6:D6 D5 G22">
    <cfRule type="cellIs" dxfId="2379" priority="42" operator="greaterThan">
      <formula>0.0165</formula>
    </cfRule>
  </conditionalFormatting>
  <conditionalFormatting sqref="N23">
    <cfRule type="cellIs" dxfId="2378" priority="41" operator="greaterThan">
      <formula>0.018</formula>
    </cfRule>
  </conditionalFormatting>
  <conditionalFormatting sqref="C22:D22 D24">
    <cfRule type="cellIs" dxfId="2377" priority="40" operator="greaterThan">
      <formula>0.0165</formula>
    </cfRule>
  </conditionalFormatting>
  <conditionalFormatting sqref="G5:G6">
    <cfRule type="cellIs" dxfId="2376" priority="39" operator="greaterThan">
      <formula>0.0165</formula>
    </cfRule>
  </conditionalFormatting>
  <conditionalFormatting sqref="G24">
    <cfRule type="cellIs" dxfId="2375" priority="38" operator="greaterThan">
      <formula>0.0165</formula>
    </cfRule>
  </conditionalFormatting>
  <conditionalFormatting sqref="C8:C13">
    <cfRule type="top10" dxfId="2374" priority="37" rank="1"/>
  </conditionalFormatting>
  <conditionalFormatting sqref="E8:E9 E11:E12">
    <cfRule type="top10" dxfId="2373" priority="36" rank="1"/>
  </conditionalFormatting>
  <conditionalFormatting sqref="H8:H9 H11:H13">
    <cfRule type="top10" dxfId="2372" priority="35" rank="1"/>
  </conditionalFormatting>
  <conditionalFormatting sqref="I8:I9 I11:I13">
    <cfRule type="top10" dxfId="2371" priority="34" rank="1"/>
  </conditionalFormatting>
  <conditionalFormatting sqref="K8:K9 K11:K13">
    <cfRule type="top10" dxfId="2370" priority="33" rank="1"/>
  </conditionalFormatting>
  <conditionalFormatting sqref="L8:L13">
    <cfRule type="top10" dxfId="2369" priority="32" rank="1"/>
  </conditionalFormatting>
  <conditionalFormatting sqref="M8:M13">
    <cfRule type="top10" dxfId="2368" priority="31" rank="1"/>
  </conditionalFormatting>
  <conditionalFormatting sqref="O8:O13">
    <cfRule type="top10" dxfId="2367" priority="30" rank="1"/>
  </conditionalFormatting>
  <conditionalFormatting sqref="P8:P13">
    <cfRule type="top10" dxfId="2366" priority="29" rank="1"/>
  </conditionalFormatting>
  <conditionalFormatting sqref="Q8:Q13">
    <cfRule type="top10" dxfId="2365" priority="28" rank="1"/>
  </conditionalFormatting>
  <conditionalFormatting sqref="R8:R13">
    <cfRule type="top10" dxfId="2364" priority="27" rank="1"/>
  </conditionalFormatting>
  <conditionalFormatting sqref="S8:S13">
    <cfRule type="top10" dxfId="2363" priority="26" rank="1"/>
  </conditionalFormatting>
  <conditionalFormatting sqref="T8:T13">
    <cfRule type="top10" dxfId="2362" priority="25" rank="1"/>
  </conditionalFormatting>
  <conditionalFormatting sqref="H17:H25">
    <cfRule type="top10" dxfId="2361" priority="24" rank="1"/>
  </conditionalFormatting>
  <conditionalFormatting sqref="I17:I25">
    <cfRule type="top10" dxfId="2360" priority="23" rank="1"/>
  </conditionalFormatting>
  <conditionalFormatting sqref="J17:J25">
    <cfRule type="top10" dxfId="2359" priority="22" rank="1"/>
  </conditionalFormatting>
  <conditionalFormatting sqref="K17:K25">
    <cfRule type="top10" dxfId="2358" priority="21" rank="1"/>
  </conditionalFormatting>
  <conditionalFormatting sqref="L17:L25">
    <cfRule type="top10" dxfId="2357" priority="20" rank="1"/>
  </conditionalFormatting>
  <conditionalFormatting sqref="M17:M25">
    <cfRule type="top10" dxfId="2356" priority="19" rank="1"/>
  </conditionalFormatting>
  <conditionalFormatting sqref="C17:C25">
    <cfRule type="top10" dxfId="2355" priority="18" rank="1"/>
  </conditionalFormatting>
  <conditionalFormatting sqref="C29:C34">
    <cfRule type="top10" dxfId="2354" priority="17" rank="1"/>
  </conditionalFormatting>
  <conditionalFormatting sqref="E17:E25">
    <cfRule type="top10" dxfId="2353" priority="16" rank="1"/>
  </conditionalFormatting>
  <conditionalFormatting sqref="F17:F25">
    <cfRule type="top10" dxfId="2352" priority="15" rank="1"/>
  </conditionalFormatting>
  <conditionalFormatting sqref="F8:F13">
    <cfRule type="top10" dxfId="2351" priority="14" rank="1"/>
  </conditionalFormatting>
  <conditionalFormatting sqref="O29:O34">
    <cfRule type="top10" dxfId="2350" priority="13" rank="1"/>
  </conditionalFormatting>
  <conditionalFormatting sqref="Q29:Q34">
    <cfRule type="top10" dxfId="2349" priority="12" rank="1"/>
  </conditionalFormatting>
  <conditionalFormatting sqref="R29:R34">
    <cfRule type="top10" dxfId="2348" priority="8" rank="1"/>
    <cfRule type="top10" dxfId="2347" priority="11" rank="1"/>
  </conditionalFormatting>
  <conditionalFormatting sqref="S29:S34">
    <cfRule type="top10" dxfId="2346" priority="10" rank="1"/>
  </conditionalFormatting>
  <conditionalFormatting sqref="T29:T34">
    <cfRule type="top10" dxfId="2345" priority="9" rank="1"/>
  </conditionalFormatting>
  <conditionalFormatting sqref="H10">
    <cfRule type="top10" dxfId="2344" priority="7" rank="1"/>
  </conditionalFormatting>
  <conditionalFormatting sqref="O17:O25">
    <cfRule type="top10" dxfId="2343" priority="6" percent="1" rank="10"/>
  </conditionalFormatting>
  <conditionalFormatting sqref="P17:P25">
    <cfRule type="top10" dxfId="2342" priority="5" percent="1" rank="10"/>
  </conditionalFormatting>
  <conditionalFormatting sqref="Q17:Q25">
    <cfRule type="top10" dxfId="2341" priority="4" percent="1" rank="10"/>
  </conditionalFormatting>
  <conditionalFormatting sqref="R17:R25">
    <cfRule type="top10" dxfId="2340" priority="3" percent="1" rank="10"/>
  </conditionalFormatting>
  <conditionalFormatting sqref="S17:S25">
    <cfRule type="top10" dxfId="2339" priority="2" percent="1" rank="10"/>
  </conditionalFormatting>
  <conditionalFormatting sqref="T17:T25">
    <cfRule type="top10" dxfId="2338" priority="1" percent="1" rank="10"/>
  </conditionalFormatting>
  <pageMargins left="0.7" right="0.7" top="0.75" bottom="0.75" header="0.3" footer="0.3"/>
  <pageSetup orientation="portrait" verticalDpi="0" r:id="rId2"/>
  <legacyDrawing r:id="rId3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U41"/>
  <sheetViews>
    <sheetView zoomScaleNormal="100" workbookViewId="0">
      <pane ySplit="2" topLeftCell="A3" activePane="bottomLeft" state="frozen"/>
      <selection pane="bottomLeft" activeCell="U25" sqref="U25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5" width="8" bestFit="1" customWidth="1"/>
    <col min="16" max="16" width="6.5703125" bestFit="1" customWidth="1"/>
    <col min="17" max="17" width="6" bestFit="1" customWidth="1"/>
    <col min="18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1.4E-2</v>
      </c>
      <c r="P4" s="78">
        <f t="shared" si="1"/>
        <v>1.4999999999999999E-2</v>
      </c>
      <c r="Q4" s="78">
        <f t="shared" si="1"/>
        <v>1.7000000000000001E-2</v>
      </c>
      <c r="R4" s="78">
        <f t="shared" si="1"/>
        <v>1.7999999999999999E-2</v>
      </c>
      <c r="S4" s="78">
        <f t="shared" si="1"/>
        <v>1.35E-2</v>
      </c>
      <c r="T4" s="78">
        <f t="shared" si="1"/>
        <v>0.02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1.5E-3</v>
      </c>
      <c r="G5" s="79"/>
      <c r="H5" s="80">
        <f t="shared" ref="H5:M5" si="2">MEDIAN(H8:H13)</f>
        <v>1E-3</v>
      </c>
      <c r="I5" s="80">
        <f t="shared" si="2"/>
        <v>1.5E-3</v>
      </c>
      <c r="J5" s="80">
        <f t="shared" si="2"/>
        <v>3.0000000000000001E-3</v>
      </c>
      <c r="K5" s="80">
        <f t="shared" si="2"/>
        <v>3.0000000000000001E-3</v>
      </c>
      <c r="L5" s="80">
        <f t="shared" si="2"/>
        <v>4.0000000000000001E-3</v>
      </c>
      <c r="M5" s="80">
        <f t="shared" si="2"/>
        <v>4.0000000000000001E-3</v>
      </c>
      <c r="N5" s="81"/>
      <c r="O5" s="80">
        <f t="shared" ref="O5:T5" si="3">MEDIAN(O8:O13)</f>
        <v>8.7500000000000008E-3</v>
      </c>
      <c r="P5" s="80">
        <f t="shared" si="3"/>
        <v>1.0500000000000001E-2</v>
      </c>
      <c r="Q5" s="80">
        <f t="shared" si="3"/>
        <v>1.0999999999999999E-2</v>
      </c>
      <c r="R5" s="80">
        <f t="shared" si="3"/>
        <v>1.2E-2</v>
      </c>
      <c r="S5" s="80">
        <f t="shared" si="3"/>
        <v>1.175E-2</v>
      </c>
      <c r="T5" s="80">
        <f t="shared" si="3"/>
        <v>1.525E-2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47" t="s">
        <v>389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1.4E-2</v>
      </c>
      <c r="P9" s="37">
        <v>1.4999999999999999E-2</v>
      </c>
      <c r="Q9" s="65">
        <v>1.7000000000000001E-2</v>
      </c>
      <c r="R9" s="65">
        <v>1.7999999999999999E-2</v>
      </c>
      <c r="S9" s="65">
        <v>1.0999999999999999E-2</v>
      </c>
      <c r="T9" s="65">
        <v>0.02</v>
      </c>
      <c r="U9" s="9"/>
    </row>
    <row r="10" spans="1:21" x14ac:dyDescent="0.25">
      <c r="A10" s="9"/>
      <c r="B10" t="s">
        <v>48</v>
      </c>
      <c r="C10" s="82" t="s">
        <v>388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1.2999999999999999E-2</v>
      </c>
      <c r="P10" s="37">
        <v>1.4E-2</v>
      </c>
      <c r="Q10" s="65">
        <v>1.4999999999999999E-2</v>
      </c>
      <c r="R10" s="65">
        <v>1.7500000000000002E-2</v>
      </c>
      <c r="S10" s="65">
        <v>1.0500000000000001E-2</v>
      </c>
      <c r="T10" s="65">
        <v>0.02</v>
      </c>
      <c r="U10" s="9"/>
    </row>
    <row r="11" spans="1:21" x14ac:dyDescent="0.25">
      <c r="A11" s="9"/>
      <c r="B11" t="s">
        <v>65</v>
      </c>
      <c r="C11" s="87" t="s">
        <v>393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5.0000000000000001E-3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1.2E-2</v>
      </c>
      <c r="S11" s="87">
        <v>1.35E-2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386</v>
      </c>
      <c r="D12" s="6"/>
      <c r="E12" s="70">
        <v>1.0000000000000001E-5</v>
      </c>
      <c r="F12" s="69">
        <v>2E-3</v>
      </c>
      <c r="G12" s="6"/>
      <c r="H12" s="37">
        <v>1E-3</v>
      </c>
      <c r="I12" s="37">
        <v>2.5000000000000001E-3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8.0000000000000002E-3</v>
      </c>
      <c r="P12" s="37">
        <v>1.0500000000000001E-2</v>
      </c>
      <c r="Q12" s="37">
        <v>1.0999999999999999E-2</v>
      </c>
      <c r="R12" s="37">
        <v>1.2E-2</v>
      </c>
      <c r="S12" s="37">
        <v>1.2999999999999999E-2</v>
      </c>
      <c r="T12" s="37">
        <v>1.55E-2</v>
      </c>
      <c r="U12" s="9"/>
    </row>
    <row r="13" spans="1:21" x14ac:dyDescent="0.25">
      <c r="A13" s="9"/>
      <c r="B13" t="s">
        <v>50</v>
      </c>
      <c r="C13" s="70" t="s">
        <v>386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 t="s">
        <v>4</v>
      </c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1.4E-2</v>
      </c>
      <c r="P15" s="42">
        <f t="shared" si="5"/>
        <v>1.4999999999999999E-2</v>
      </c>
      <c r="Q15" s="42">
        <f t="shared" si="5"/>
        <v>1.7000000000000001E-2</v>
      </c>
      <c r="R15" s="42">
        <f t="shared" si="5"/>
        <v>1.7999999999999999E-2</v>
      </c>
      <c r="S15" s="42">
        <f t="shared" si="5"/>
        <v>1.35E-2</v>
      </c>
      <c r="T15" s="42">
        <f t="shared" si="5"/>
        <v>0.02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1" x14ac:dyDescent="0.25">
      <c r="B17" t="s">
        <v>352</v>
      </c>
      <c r="C17" s="68">
        <v>0.02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1.4500000000000001E-2</v>
      </c>
      <c r="P17" s="68"/>
      <c r="Q17" s="67">
        <v>1.6E-2</v>
      </c>
      <c r="R17" s="67">
        <v>1.7500000000000002E-2</v>
      </c>
      <c r="S17" s="67">
        <v>1.9099999999999999E-2</v>
      </c>
      <c r="T17" s="67">
        <v>2.06E-2</v>
      </c>
      <c r="U17" t="s">
        <v>365</v>
      </c>
    </row>
    <row r="18" spans="1:21" x14ac:dyDescent="0.25">
      <c r="B18" t="s">
        <v>362</v>
      </c>
      <c r="C18" s="68">
        <v>1.0500000000000001E-2</v>
      </c>
      <c r="D18" s="16"/>
      <c r="E18" s="64">
        <v>0.01</v>
      </c>
      <c r="F18" s="37" t="s">
        <v>4</v>
      </c>
      <c r="G18" s="16"/>
      <c r="H18" s="37">
        <v>9.4999999999999998E-3</v>
      </c>
      <c r="I18" s="37">
        <v>1.0500000000000001E-2</v>
      </c>
      <c r="J18" s="37">
        <v>1.0999999999999999E-2</v>
      </c>
      <c r="K18" s="37">
        <v>1.2500000000000001E-2</v>
      </c>
      <c r="L18" s="37">
        <v>1.2500000000000001E-2</v>
      </c>
      <c r="M18" s="37">
        <v>1.2500000000000001E-2</v>
      </c>
      <c r="N18" s="16"/>
      <c r="O18" s="67">
        <v>1.4500000000000001E-2</v>
      </c>
      <c r="P18" s="68"/>
      <c r="Q18" s="67">
        <v>1.6E-2</v>
      </c>
      <c r="R18" s="67">
        <v>1.7500000000000002E-2</v>
      </c>
      <c r="S18" s="67">
        <v>1.9099999999999999E-2</v>
      </c>
      <c r="T18" s="67">
        <v>2.06E-2</v>
      </c>
      <c r="U18" t="s">
        <v>365</v>
      </c>
    </row>
    <row r="19" spans="1:21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1" x14ac:dyDescent="0.25">
      <c r="A20" s="9"/>
      <c r="B20" t="s">
        <v>11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1.55E-2</v>
      </c>
      <c r="P20" s="67" t="s">
        <v>4</v>
      </c>
      <c r="Q20" s="67">
        <v>1.7000000000000001E-2</v>
      </c>
      <c r="R20" s="67">
        <v>1.8499999999999999E-2</v>
      </c>
      <c r="S20" s="67">
        <v>2.0500000000000001E-2</v>
      </c>
      <c r="T20" s="67">
        <v>2.1999999999999999E-2</v>
      </c>
    </row>
    <row r="21" spans="1:21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1.4999999999999999E-2</v>
      </c>
      <c r="S21" s="67">
        <v>1.6500000000000001E-2</v>
      </c>
      <c r="T21" s="67">
        <v>2.5000000000000001E-2</v>
      </c>
    </row>
    <row r="22" spans="1:21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1" x14ac:dyDescent="0.25">
      <c r="B23" t="s">
        <v>230</v>
      </c>
      <c r="C23" s="70">
        <v>8.0000000000000002E-3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5.0000000000000001E-3</v>
      </c>
      <c r="K23" s="68" t="s">
        <v>4</v>
      </c>
      <c r="L23" s="68">
        <v>5.0000000000000001E-3</v>
      </c>
      <c r="M23" s="68">
        <v>5.0000000000000001E-3</v>
      </c>
      <c r="N23" s="76"/>
      <c r="O23" s="68">
        <v>1.2999999999999999E-2</v>
      </c>
      <c r="P23" s="68">
        <v>1.4999999999999999E-2</v>
      </c>
      <c r="Q23" s="68">
        <v>1.2999999999999999E-2</v>
      </c>
      <c r="R23" s="68">
        <v>1.7999999999999999E-2</v>
      </c>
      <c r="S23" s="68">
        <v>1.4999999999999999E-2</v>
      </c>
      <c r="T23" s="68">
        <v>0.02</v>
      </c>
    </row>
    <row r="24" spans="1:21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1.3899999999999999E-2</v>
      </c>
      <c r="P24" s="67" t="s">
        <v>4</v>
      </c>
      <c r="Q24" s="67">
        <v>1.49E-2</v>
      </c>
      <c r="R24" s="67">
        <v>1.7299999999999999E-2</v>
      </c>
      <c r="S24" s="67">
        <v>1.49E-2</v>
      </c>
      <c r="T24" s="67">
        <v>1.9800000000000002E-2</v>
      </c>
    </row>
    <row r="25" spans="1:21" x14ac:dyDescent="0.25">
      <c r="B25" t="s">
        <v>23</v>
      </c>
      <c r="C25" s="68" t="s">
        <v>391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1.8499999999999999E-2</v>
      </c>
      <c r="P25" s="67" t="s">
        <v>4</v>
      </c>
      <c r="Q25" s="67">
        <v>1.95E-2</v>
      </c>
      <c r="R25" s="67">
        <v>0.02</v>
      </c>
      <c r="S25" s="67">
        <v>2.0500000000000001E-2</v>
      </c>
      <c r="T25" s="67">
        <v>2.1000000000000001E-2</v>
      </c>
    </row>
    <row r="26" spans="1:21" x14ac:dyDescent="0.25">
      <c r="A26" s="9" t="s">
        <v>24</v>
      </c>
      <c r="C26" s="71"/>
      <c r="D26" s="71"/>
    </row>
    <row r="27" spans="1:21" x14ac:dyDescent="0.25">
      <c r="A27" s="9"/>
      <c r="B27" s="9" t="s">
        <v>51</v>
      </c>
      <c r="C27" s="42">
        <f>MAX(C17:C25)</f>
        <v>0.02</v>
      </c>
      <c r="D27" s="12"/>
      <c r="E27" s="42">
        <f>MAX(E17:E25)</f>
        <v>0.01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1.8499999999999999E-2</v>
      </c>
      <c r="P27" s="42">
        <f t="shared" si="7"/>
        <v>1.4999999999999999E-2</v>
      </c>
      <c r="Q27" s="42">
        <f t="shared" si="7"/>
        <v>1.95E-2</v>
      </c>
      <c r="R27" s="42">
        <f t="shared" si="7"/>
        <v>0.02</v>
      </c>
      <c r="S27" s="42">
        <f t="shared" si="7"/>
        <v>2.0500000000000001E-2</v>
      </c>
      <c r="T27" s="42">
        <f t="shared" si="7"/>
        <v>2.5000000000000001E-2</v>
      </c>
    </row>
    <row r="28" spans="1:21" x14ac:dyDescent="0.25">
      <c r="A28" s="9"/>
    </row>
    <row r="29" spans="1:21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1.95E-2</v>
      </c>
      <c r="R29" s="67">
        <v>2.0500000000000001E-2</v>
      </c>
      <c r="S29" s="67">
        <v>2.1999999999999999E-2</v>
      </c>
      <c r="T29" s="67">
        <v>2.35E-2</v>
      </c>
    </row>
    <row r="30" spans="1:21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2.0500000000000001E-2</v>
      </c>
      <c r="S30" s="67">
        <v>2.1999999999999999E-2</v>
      </c>
      <c r="T30" s="67">
        <v>2.35E-2</v>
      </c>
    </row>
    <row r="31" spans="1:21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1.95E-2</v>
      </c>
      <c r="S31" s="68">
        <v>2.1000000000000001E-2</v>
      </c>
      <c r="T31" s="68">
        <v>2.2499999999999999E-2</v>
      </c>
    </row>
    <row r="32" spans="1:21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2.0500000000000001E-2</v>
      </c>
      <c r="S32" s="69">
        <v>2.1999999999999999E-2</v>
      </c>
      <c r="T32" s="69">
        <v>2.35E-2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2.0500000000000001E-2</v>
      </c>
      <c r="S33" s="68">
        <v>2.1999999999999999E-2</v>
      </c>
      <c r="T33" s="68">
        <v>2.35E-2</v>
      </c>
      <c r="U33" t="s">
        <v>375</v>
      </c>
    </row>
    <row r="34" spans="1:21" x14ac:dyDescent="0.25">
      <c r="B34" t="s">
        <v>36</v>
      </c>
      <c r="C34" s="68">
        <v>1.6E-2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1.95E-2</v>
      </c>
      <c r="S34" s="67">
        <v>2.1000000000000001E-2</v>
      </c>
      <c r="T34" s="67">
        <v>2.2499999999999999E-2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>MAX(Q29:Q34)</f>
        <v>1.95E-2</v>
      </c>
      <c r="R36" s="42">
        <f>MAX(R29:R34)</f>
        <v>2.0500000000000001E-2</v>
      </c>
      <c r="S36" s="42">
        <f>MAX(S29:S34)</f>
        <v>2.1999999999999999E-2</v>
      </c>
      <c r="T36" s="42">
        <f>MAX(T29:T34)</f>
        <v>2.35E-2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8.9999999999999993E-3</v>
      </c>
      <c r="D38" s="12"/>
      <c r="E38" s="83">
        <v>8.9999999999999993E-3</v>
      </c>
      <c r="F38" s="80">
        <v>1.2500000000000001E-2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1.2500000000000001E-2</v>
      </c>
      <c r="L38" s="80">
        <v>1.35E-2</v>
      </c>
      <c r="M38" s="80">
        <v>1.35E-2</v>
      </c>
      <c r="N38" s="61"/>
      <c r="O38" s="80">
        <v>1.4E-2</v>
      </c>
      <c r="P38" s="80">
        <v>1.4999999999999999E-2</v>
      </c>
      <c r="Q38" s="80">
        <v>1.55E-2</v>
      </c>
      <c r="R38" s="80">
        <v>1.7000000000000001E-2</v>
      </c>
      <c r="S38" s="80">
        <v>1.8599999999999998E-2</v>
      </c>
      <c r="T38" s="80">
        <v>2.01E-2</v>
      </c>
    </row>
    <row r="39" spans="1:21" x14ac:dyDescent="0.25">
      <c r="B39" s="9" t="s">
        <v>392</v>
      </c>
      <c r="C39" s="78">
        <v>8.9999999999999993E-3</v>
      </c>
      <c r="D39" s="12"/>
      <c r="E39" s="83">
        <v>9.4999999999999998E-3</v>
      </c>
      <c r="F39" s="80">
        <v>1.2999999999999999E-2</v>
      </c>
      <c r="G39" s="12"/>
      <c r="H39" s="80">
        <v>0.01</v>
      </c>
      <c r="I39" s="80">
        <v>1.0999999999999999E-2</v>
      </c>
      <c r="J39" s="80">
        <v>1.15E-2</v>
      </c>
      <c r="K39" s="80">
        <v>1.2999999999999999E-2</v>
      </c>
      <c r="L39" s="80">
        <v>1.4E-2</v>
      </c>
      <c r="M39" s="80">
        <v>1.4E-2</v>
      </c>
      <c r="N39" s="61"/>
      <c r="O39" s="80">
        <v>1.4500000000000001E-2</v>
      </c>
      <c r="P39" s="80">
        <v>1.55E-2</v>
      </c>
      <c r="Q39" s="80">
        <v>1.6E-2</v>
      </c>
      <c r="R39" s="80">
        <v>1.7500000000000002E-2</v>
      </c>
      <c r="S39" s="80">
        <v>1.9099999999999999E-2</v>
      </c>
      <c r="T39" s="80">
        <v>2.06E-2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1.4999999999999999E-2</v>
      </c>
      <c r="F40" s="78">
        <v>1.6500000000000001E-2</v>
      </c>
      <c r="G40" s="12"/>
      <c r="H40" s="78">
        <v>1.4999999999999999E-2</v>
      </c>
      <c r="I40" s="78">
        <v>1.4999999999999999E-2</v>
      </c>
      <c r="J40" s="78">
        <v>1.6E-2</v>
      </c>
      <c r="K40" s="78">
        <v>1.6500000000000001E-2</v>
      </c>
      <c r="L40" s="78">
        <v>1.7000000000000001E-2</v>
      </c>
      <c r="M40" s="78">
        <v>1.7000000000000001E-2</v>
      </c>
      <c r="N40" s="60"/>
      <c r="O40" s="78">
        <v>1.7500000000000002E-2</v>
      </c>
      <c r="P40" s="78">
        <v>1.8499999999999999E-2</v>
      </c>
      <c r="Q40" s="78">
        <v>1.95E-2</v>
      </c>
      <c r="R40" s="78">
        <v>2.0500000000000001E-2</v>
      </c>
      <c r="S40" s="78">
        <v>2.1499999999999998E-2</v>
      </c>
      <c r="T40" s="78">
        <v>2.2499999999999999E-2</v>
      </c>
    </row>
    <row r="41" spans="1:21" x14ac:dyDescent="0.25">
      <c r="B41" t="s">
        <v>256</v>
      </c>
    </row>
  </sheetData>
  <customSheetViews>
    <customSheetView guid="{299C277F-2E78-4ADB-B474-2EF796E7CB2F}" hiddenRows="1">
      <pane ySplit="2" topLeftCell="A3" activePane="bottomLeft" state="frozen"/>
      <selection pane="bottomLeft" activeCell="U25" sqref="U25"/>
      <pageMargins left="0.7" right="0.7" top="0.75" bottom="0.75" header="0.3" footer="0.3"/>
      <pageSetup orientation="portrait" verticalDpi="0" r:id="rId1"/>
    </customSheetView>
  </customSheetViews>
  <mergeCells count="3">
    <mergeCell ref="E1:F1"/>
    <mergeCell ref="H1:M1"/>
    <mergeCell ref="O1:T1"/>
  </mergeCells>
  <conditionalFormatting sqref="C6:D6 D5 G22">
    <cfRule type="cellIs" dxfId="2337" priority="42" operator="greaterThan">
      <formula>0.0165</formula>
    </cfRule>
  </conditionalFormatting>
  <conditionalFormatting sqref="N23">
    <cfRule type="cellIs" dxfId="2336" priority="41" operator="greaterThan">
      <formula>0.018</formula>
    </cfRule>
  </conditionalFormatting>
  <conditionalFormatting sqref="C22:D22 D24">
    <cfRule type="cellIs" dxfId="2335" priority="40" operator="greaterThan">
      <formula>0.0165</formula>
    </cfRule>
  </conditionalFormatting>
  <conditionalFormatting sqref="G5:G6">
    <cfRule type="cellIs" dxfId="2334" priority="39" operator="greaterThan">
      <formula>0.0165</formula>
    </cfRule>
  </conditionalFormatting>
  <conditionalFormatting sqref="G24">
    <cfRule type="cellIs" dxfId="2333" priority="38" operator="greaterThan">
      <formula>0.0165</formula>
    </cfRule>
  </conditionalFormatting>
  <conditionalFormatting sqref="C8:C13">
    <cfRule type="top10" dxfId="2332" priority="37" rank="1"/>
  </conditionalFormatting>
  <conditionalFormatting sqref="E8:E9 E11:E12">
    <cfRule type="top10" dxfId="2331" priority="36" rank="1"/>
  </conditionalFormatting>
  <conditionalFormatting sqref="H8:H9 H11:H13">
    <cfRule type="top10" dxfId="2330" priority="35" rank="1"/>
  </conditionalFormatting>
  <conditionalFormatting sqref="I8:I9 I11:I13">
    <cfRule type="top10" dxfId="2329" priority="34" rank="1"/>
  </conditionalFormatting>
  <conditionalFormatting sqref="K8:K9 K11:K13">
    <cfRule type="top10" dxfId="2328" priority="33" rank="1"/>
  </conditionalFormatting>
  <conditionalFormatting sqref="L8:L13">
    <cfRule type="top10" dxfId="2327" priority="32" rank="1"/>
  </conditionalFormatting>
  <conditionalFormatting sqref="M8:M13">
    <cfRule type="top10" dxfId="2326" priority="31" rank="1"/>
  </conditionalFormatting>
  <conditionalFormatting sqref="O8:O13">
    <cfRule type="top10" dxfId="2325" priority="30" rank="1"/>
  </conditionalFormatting>
  <conditionalFormatting sqref="P8:P13">
    <cfRule type="top10" dxfId="2324" priority="29" rank="1"/>
  </conditionalFormatting>
  <conditionalFormatting sqref="Q8:Q13">
    <cfRule type="top10" dxfId="2323" priority="28" rank="1"/>
  </conditionalFormatting>
  <conditionalFormatting sqref="R8:R13">
    <cfRule type="top10" dxfId="2322" priority="27" rank="1"/>
  </conditionalFormatting>
  <conditionalFormatting sqref="S8:S13">
    <cfRule type="top10" dxfId="2321" priority="26" rank="1"/>
  </conditionalFormatting>
  <conditionalFormatting sqref="T8:T13">
    <cfRule type="top10" dxfId="2320" priority="25" rank="1"/>
  </conditionalFormatting>
  <conditionalFormatting sqref="H17:H25">
    <cfRule type="top10" dxfId="2319" priority="24" rank="1"/>
  </conditionalFormatting>
  <conditionalFormatting sqref="I17:I25">
    <cfRule type="top10" dxfId="2318" priority="23" rank="1"/>
  </conditionalFormatting>
  <conditionalFormatting sqref="J17:J25">
    <cfRule type="top10" dxfId="2317" priority="22" rank="1"/>
  </conditionalFormatting>
  <conditionalFormatting sqref="K17:K25">
    <cfRule type="top10" dxfId="2316" priority="21" rank="1"/>
  </conditionalFormatting>
  <conditionalFormatting sqref="L17:L25">
    <cfRule type="top10" dxfId="2315" priority="20" rank="1"/>
  </conditionalFormatting>
  <conditionalFormatting sqref="M17:M25">
    <cfRule type="top10" dxfId="2314" priority="19" rank="1"/>
  </conditionalFormatting>
  <conditionalFormatting sqref="C17:C25">
    <cfRule type="top10" dxfId="2313" priority="18" rank="1"/>
  </conditionalFormatting>
  <conditionalFormatting sqref="C29:C34">
    <cfRule type="top10" dxfId="2312" priority="17" rank="1"/>
  </conditionalFormatting>
  <conditionalFormatting sqref="E17:E25">
    <cfRule type="top10" dxfId="2311" priority="16" rank="1"/>
  </conditionalFormatting>
  <conditionalFormatting sqref="F17:F25">
    <cfRule type="top10" dxfId="2310" priority="15" rank="1"/>
  </conditionalFormatting>
  <conditionalFormatting sqref="F8:F13">
    <cfRule type="top10" dxfId="2309" priority="14" rank="1"/>
  </conditionalFormatting>
  <conditionalFormatting sqref="O29:O34">
    <cfRule type="top10" dxfId="2308" priority="13" rank="1"/>
  </conditionalFormatting>
  <conditionalFormatting sqref="Q29:Q34">
    <cfRule type="top10" dxfId="2307" priority="12" rank="1"/>
  </conditionalFormatting>
  <conditionalFormatting sqref="R29:R34">
    <cfRule type="top10" dxfId="2306" priority="8" rank="1"/>
    <cfRule type="top10" dxfId="2305" priority="11" rank="1"/>
  </conditionalFormatting>
  <conditionalFormatting sqref="S29:S34">
    <cfRule type="top10" dxfId="2304" priority="10" rank="1"/>
  </conditionalFormatting>
  <conditionalFormatting sqref="T29:T34">
    <cfRule type="top10" dxfId="2303" priority="9" rank="1"/>
  </conditionalFormatting>
  <conditionalFormatting sqref="H10">
    <cfRule type="top10" dxfId="2302" priority="7" rank="1"/>
  </conditionalFormatting>
  <conditionalFormatting sqref="O17:O25">
    <cfRule type="top10" dxfId="2301" priority="6" percent="1" rank="10"/>
  </conditionalFormatting>
  <conditionalFormatting sqref="P17:P25">
    <cfRule type="top10" dxfId="2300" priority="5" percent="1" rank="10"/>
  </conditionalFormatting>
  <conditionalFormatting sqref="Q17:Q25">
    <cfRule type="top10" dxfId="2299" priority="4" percent="1" rank="10"/>
  </conditionalFormatting>
  <conditionalFormatting sqref="R17:R25">
    <cfRule type="top10" dxfId="2298" priority="3" percent="1" rank="10"/>
  </conditionalFormatting>
  <conditionalFormatting sqref="S17:S25">
    <cfRule type="top10" dxfId="2297" priority="2" percent="1" rank="10"/>
  </conditionalFormatting>
  <conditionalFormatting sqref="T17:T25">
    <cfRule type="top10" dxfId="2296" priority="1" percent="1" rank="10"/>
  </conditionalFormatting>
  <pageMargins left="0.7" right="0.7" top="0.75" bottom="0.75" header="0.3" footer="0.3"/>
  <pageSetup orientation="portrait" verticalDpi="0" r:id="rId2"/>
  <legacyDrawing r:id="rId3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U41"/>
  <sheetViews>
    <sheetView zoomScaleNormal="100" workbookViewId="0">
      <pane ySplit="2" topLeftCell="A3" activePane="bottomLeft" state="frozen"/>
      <selection pane="bottomLeft" activeCell="P25" sqref="P25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5" width="8" bestFit="1" customWidth="1"/>
    <col min="16" max="16" width="6.5703125" bestFit="1" customWidth="1"/>
    <col min="17" max="17" width="6" bestFit="1" customWidth="1"/>
    <col min="18" max="18" width="8" bestFit="1" customWidth="1"/>
    <col min="19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1.2999999999999999E-2</v>
      </c>
      <c r="P4" s="78">
        <f t="shared" si="1"/>
        <v>1.4999999999999999E-2</v>
      </c>
      <c r="Q4" s="78">
        <f t="shared" si="1"/>
        <v>1.4999999999999999E-2</v>
      </c>
      <c r="R4" s="78">
        <f t="shared" si="1"/>
        <v>1.7999999999999999E-2</v>
      </c>
      <c r="S4" s="78">
        <f t="shared" si="1"/>
        <v>1.35E-2</v>
      </c>
      <c r="T4" s="78">
        <f t="shared" si="1"/>
        <v>0.02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1.5E-3</v>
      </c>
      <c r="G5" s="79"/>
      <c r="H5" s="80">
        <f t="shared" ref="H5:M5" si="2">MEDIAN(H8:H13)</f>
        <v>1E-3</v>
      </c>
      <c r="I5" s="80">
        <f t="shared" si="2"/>
        <v>1.5E-3</v>
      </c>
      <c r="J5" s="80">
        <f t="shared" si="2"/>
        <v>3.0000000000000001E-3</v>
      </c>
      <c r="K5" s="80">
        <f t="shared" si="2"/>
        <v>3.0000000000000001E-3</v>
      </c>
      <c r="L5" s="80">
        <f t="shared" si="2"/>
        <v>4.0000000000000001E-3</v>
      </c>
      <c r="M5" s="80">
        <f t="shared" si="2"/>
        <v>4.0000000000000001E-3</v>
      </c>
      <c r="N5" s="81"/>
      <c r="O5" s="80">
        <f t="shared" ref="O5:T5" si="3">MEDIAN(O8:O13)</f>
        <v>8.7500000000000008E-3</v>
      </c>
      <c r="P5" s="80">
        <f t="shared" si="3"/>
        <v>9.4999999999999998E-3</v>
      </c>
      <c r="Q5" s="80">
        <f t="shared" si="3"/>
        <v>1.0749999999999999E-2</v>
      </c>
      <c r="R5" s="80">
        <f t="shared" si="3"/>
        <v>1.2E-2</v>
      </c>
      <c r="S5" s="80">
        <f t="shared" si="3"/>
        <v>1.175E-2</v>
      </c>
      <c r="T5" s="80">
        <f t="shared" si="3"/>
        <v>1.525E-2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47" t="s">
        <v>389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1.2500000000000001E-2</v>
      </c>
      <c r="P9" s="37">
        <v>1.4999999999999999E-2</v>
      </c>
      <c r="Q9" s="65">
        <v>0.01</v>
      </c>
      <c r="R9" s="65">
        <v>1.7999999999999999E-2</v>
      </c>
      <c r="S9" s="65">
        <v>1.0999999999999999E-2</v>
      </c>
      <c r="T9" s="65">
        <v>0.02</v>
      </c>
      <c r="U9" s="9"/>
    </row>
    <row r="10" spans="1:21" x14ac:dyDescent="0.25">
      <c r="A10" s="9"/>
      <c r="B10" t="s">
        <v>48</v>
      </c>
      <c r="C10" s="82" t="s">
        <v>388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1.2999999999999999E-2</v>
      </c>
      <c r="P10" s="37">
        <v>6.0000000000000001E-3</v>
      </c>
      <c r="Q10" s="65">
        <v>1.4999999999999999E-2</v>
      </c>
      <c r="R10" s="65">
        <v>1.7500000000000002E-2</v>
      </c>
      <c r="S10" s="65">
        <v>1.0500000000000001E-2</v>
      </c>
      <c r="T10" s="65">
        <v>0.02</v>
      </c>
      <c r="U10" s="9"/>
    </row>
    <row r="11" spans="1:21" x14ac:dyDescent="0.25">
      <c r="A11" s="9"/>
      <c r="B11" t="s">
        <v>65</v>
      </c>
      <c r="C11" s="87" t="s">
        <v>393</v>
      </c>
      <c r="E11" s="89">
        <v>1.5E-3</v>
      </c>
      <c r="F11" s="89">
        <v>2.5000000000000001E-3</v>
      </c>
      <c r="H11" s="89">
        <v>2.5000000000000001E-3</v>
      </c>
      <c r="I11" s="87"/>
      <c r="J11" s="90">
        <v>3.5000000000000001E-3</v>
      </c>
      <c r="K11" s="87"/>
      <c r="L11" s="87">
        <v>5.0000000000000001E-3</v>
      </c>
      <c r="M11" s="87"/>
      <c r="O11" s="87">
        <v>8.9999999999999993E-3</v>
      </c>
      <c r="P11" s="87">
        <v>9.4999999999999998E-3</v>
      </c>
      <c r="Q11" s="87">
        <v>1.0999999999999999E-2</v>
      </c>
      <c r="R11" s="87">
        <v>1.2E-2</v>
      </c>
      <c r="S11" s="87">
        <v>1.35E-2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386</v>
      </c>
      <c r="D12" s="6"/>
      <c r="E12" s="70">
        <v>1.0000000000000001E-5</v>
      </c>
      <c r="F12" s="69">
        <v>2E-3</v>
      </c>
      <c r="G12" s="6"/>
      <c r="H12" s="37">
        <v>1E-3</v>
      </c>
      <c r="I12" s="37">
        <v>2.5000000000000001E-3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8.0000000000000002E-3</v>
      </c>
      <c r="P12" s="37">
        <v>1.0500000000000001E-2</v>
      </c>
      <c r="Q12" s="37">
        <v>1.0999999999999999E-2</v>
      </c>
      <c r="R12" s="37">
        <v>1.2E-2</v>
      </c>
      <c r="S12" s="37">
        <v>1.2999999999999999E-2</v>
      </c>
      <c r="T12" s="37">
        <v>1.55E-2</v>
      </c>
      <c r="U12" s="9"/>
    </row>
    <row r="13" spans="1:21" x14ac:dyDescent="0.25">
      <c r="A13" s="9"/>
      <c r="B13" t="s">
        <v>50</v>
      </c>
      <c r="C13" s="70" t="s">
        <v>386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 t="s">
        <v>4</v>
      </c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1.2999999999999999E-2</v>
      </c>
      <c r="P15" s="42">
        <f t="shared" si="5"/>
        <v>1.4999999999999999E-2</v>
      </c>
      <c r="Q15" s="42">
        <f t="shared" si="5"/>
        <v>1.4999999999999999E-2</v>
      </c>
      <c r="R15" s="42">
        <f t="shared" si="5"/>
        <v>1.7999999999999999E-2</v>
      </c>
      <c r="S15" s="42">
        <f t="shared" si="5"/>
        <v>1.35E-2</v>
      </c>
      <c r="T15" s="42">
        <f t="shared" si="5"/>
        <v>0.02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1" x14ac:dyDescent="0.25">
      <c r="B17" t="s">
        <v>352</v>
      </c>
      <c r="C17" s="68">
        <v>0.02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1.4500000000000001E-2</v>
      </c>
      <c r="P17" s="68"/>
      <c r="Q17" s="67">
        <v>1.6E-2</v>
      </c>
      <c r="R17" s="67">
        <v>1.7500000000000002E-2</v>
      </c>
      <c r="S17" s="67">
        <v>1.9099999999999999E-2</v>
      </c>
      <c r="T17" s="67">
        <v>2.06E-2</v>
      </c>
      <c r="U17" t="s">
        <v>365</v>
      </c>
    </row>
    <row r="18" spans="1:21" x14ac:dyDescent="0.25">
      <c r="B18" t="s">
        <v>362</v>
      </c>
      <c r="C18" s="68">
        <v>1.0500000000000001E-2</v>
      </c>
      <c r="D18" s="16"/>
      <c r="E18" s="64">
        <v>0.01</v>
      </c>
      <c r="F18" s="37" t="s">
        <v>4</v>
      </c>
      <c r="G18" s="16"/>
      <c r="H18" s="37">
        <v>9.4999999999999998E-3</v>
      </c>
      <c r="I18" s="37">
        <v>1.0500000000000001E-2</v>
      </c>
      <c r="J18" s="37">
        <v>1.0999999999999999E-2</v>
      </c>
      <c r="K18" s="37">
        <v>1.2500000000000001E-2</v>
      </c>
      <c r="L18" s="37">
        <v>1.2500000000000001E-2</v>
      </c>
      <c r="M18" s="37">
        <v>1.2500000000000001E-2</v>
      </c>
      <c r="N18" s="16"/>
      <c r="O18" s="67">
        <v>1.4500000000000001E-2</v>
      </c>
      <c r="P18" s="68"/>
      <c r="Q18" s="67">
        <v>1.6E-2</v>
      </c>
      <c r="R18" s="67">
        <v>1.7500000000000002E-2</v>
      </c>
      <c r="S18" s="67">
        <v>1.9099999999999999E-2</v>
      </c>
      <c r="T18" s="67">
        <v>2.06E-2</v>
      </c>
      <c r="U18" t="s">
        <v>365</v>
      </c>
    </row>
    <row r="19" spans="1:21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0.02</v>
      </c>
    </row>
    <row r="20" spans="1:21" x14ac:dyDescent="0.25">
      <c r="A20" s="9"/>
      <c r="B20" t="s">
        <v>11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1.55E-2</v>
      </c>
      <c r="P20" s="67" t="s">
        <v>4</v>
      </c>
      <c r="Q20" s="67">
        <v>1.7000000000000001E-2</v>
      </c>
      <c r="R20" s="67">
        <v>1.8499999999999999E-2</v>
      </c>
      <c r="S20" s="67">
        <v>2.0500000000000001E-2</v>
      </c>
      <c r="T20" s="67">
        <v>2.1999999999999999E-2</v>
      </c>
    </row>
    <row r="21" spans="1:21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1.4999999999999999E-2</v>
      </c>
      <c r="S21" s="67">
        <v>1.6500000000000001E-2</v>
      </c>
      <c r="T21" s="67">
        <v>2.5000000000000001E-2</v>
      </c>
    </row>
    <row r="22" spans="1:21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1" x14ac:dyDescent="0.25">
      <c r="B23" t="s">
        <v>230</v>
      </c>
      <c r="C23" s="70">
        <v>8.0000000000000002E-3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5.0000000000000001E-3</v>
      </c>
      <c r="K23" s="68" t="s">
        <v>4</v>
      </c>
      <c r="L23" s="68">
        <v>5.0000000000000001E-3</v>
      </c>
      <c r="M23" s="68">
        <v>5.0000000000000001E-3</v>
      </c>
      <c r="N23" s="76"/>
      <c r="O23" s="68">
        <v>1.2999999999999999E-2</v>
      </c>
      <c r="P23" s="68">
        <v>1.4999999999999999E-2</v>
      </c>
      <c r="Q23" s="68">
        <v>1.2999999999999999E-2</v>
      </c>
      <c r="R23" s="68">
        <v>1.7999999999999999E-2</v>
      </c>
      <c r="S23" s="68">
        <v>1.4999999999999999E-2</v>
      </c>
      <c r="T23" s="68">
        <v>0.02</v>
      </c>
    </row>
    <row r="24" spans="1:21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1.3899999999999999E-2</v>
      </c>
      <c r="P24" s="67" t="s">
        <v>4</v>
      </c>
      <c r="Q24" s="67">
        <v>1.49E-2</v>
      </c>
      <c r="R24" s="67">
        <v>1.7299999999999999E-2</v>
      </c>
      <c r="S24" s="67">
        <v>1.49E-2</v>
      </c>
      <c r="T24" s="67">
        <v>1.9800000000000002E-2</v>
      </c>
    </row>
    <row r="25" spans="1:21" x14ac:dyDescent="0.25">
      <c r="B25" t="s">
        <v>23</v>
      </c>
      <c r="C25" s="68" t="s">
        <v>391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1.8499999999999999E-2</v>
      </c>
      <c r="P25" s="67" t="s">
        <v>4</v>
      </c>
      <c r="Q25" s="67">
        <v>1.95E-2</v>
      </c>
      <c r="R25" s="67">
        <v>0.02</v>
      </c>
      <c r="S25" s="67">
        <v>2.0500000000000001E-2</v>
      </c>
      <c r="T25" s="67">
        <v>2.1000000000000001E-2</v>
      </c>
    </row>
    <row r="26" spans="1:21" x14ac:dyDescent="0.25">
      <c r="A26" s="9" t="s">
        <v>24</v>
      </c>
      <c r="C26" s="71"/>
      <c r="D26" s="71"/>
    </row>
    <row r="27" spans="1:21" x14ac:dyDescent="0.25">
      <c r="A27" s="9"/>
      <c r="B27" s="9" t="s">
        <v>51</v>
      </c>
      <c r="C27" s="42">
        <f>MAX(C17:C25)</f>
        <v>0.02</v>
      </c>
      <c r="D27" s="12"/>
      <c r="E27" s="42">
        <f>MAX(E17:E25)</f>
        <v>0.01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1.8499999999999999E-2</v>
      </c>
      <c r="P27" s="42">
        <f t="shared" si="7"/>
        <v>1.4999999999999999E-2</v>
      </c>
      <c r="Q27" s="42">
        <f t="shared" si="7"/>
        <v>1.95E-2</v>
      </c>
      <c r="R27" s="42">
        <f t="shared" si="7"/>
        <v>0.02</v>
      </c>
      <c r="S27" s="42">
        <f t="shared" si="7"/>
        <v>2.0500000000000001E-2</v>
      </c>
      <c r="T27" s="42">
        <f t="shared" si="7"/>
        <v>2.5000000000000001E-2</v>
      </c>
    </row>
    <row r="28" spans="1:21" x14ac:dyDescent="0.25">
      <c r="A28" s="9"/>
    </row>
    <row r="29" spans="1:21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0.02</v>
      </c>
      <c r="R29" s="67">
        <v>2.0500000000000001E-2</v>
      </c>
      <c r="S29" s="67">
        <v>2.2499999999999999E-2</v>
      </c>
      <c r="T29" s="67">
        <v>2.35E-2</v>
      </c>
    </row>
    <row r="30" spans="1:21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2.0500000000000001E-2</v>
      </c>
      <c r="S30" s="67">
        <v>2.1999999999999999E-2</v>
      </c>
      <c r="T30" s="67">
        <v>2.35E-2</v>
      </c>
    </row>
    <row r="31" spans="1:21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1.95E-2</v>
      </c>
      <c r="S31" s="68">
        <v>2.1000000000000001E-2</v>
      </c>
      <c r="T31" s="68">
        <v>2.2499999999999999E-2</v>
      </c>
    </row>
    <row r="32" spans="1:21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2.0500000000000001E-2</v>
      </c>
      <c r="S32" s="69">
        <v>2.1999999999999999E-2</v>
      </c>
      <c r="T32" s="69">
        <v>2.35E-2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2.0500000000000001E-2</v>
      </c>
      <c r="S33" s="68">
        <v>2.1999999999999999E-2</v>
      </c>
      <c r="T33" s="68">
        <v>2.35E-2</v>
      </c>
      <c r="U33" t="s">
        <v>375</v>
      </c>
    </row>
    <row r="34" spans="1:21" x14ac:dyDescent="0.25">
      <c r="B34" t="s">
        <v>36</v>
      </c>
      <c r="C34" s="68">
        <v>1.6E-2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1.95E-2</v>
      </c>
      <c r="S34" s="67">
        <v>2.1000000000000001E-2</v>
      </c>
      <c r="T34" s="67">
        <v>2.2499999999999999E-2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>MAX(Q29:Q34)</f>
        <v>0.02</v>
      </c>
      <c r="R36" s="42">
        <f>MAX(R29:R34)</f>
        <v>2.0500000000000001E-2</v>
      </c>
      <c r="S36" s="42">
        <f>MAX(S29:S34)</f>
        <v>2.2499999999999999E-2</v>
      </c>
      <c r="T36" s="42">
        <f>MAX(T29:T34)</f>
        <v>2.35E-2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8.9999999999999993E-3</v>
      </c>
      <c r="D38" s="12"/>
      <c r="E38" s="83">
        <v>8.9999999999999993E-3</v>
      </c>
      <c r="F38" s="80">
        <v>1.2500000000000001E-2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1.2500000000000001E-2</v>
      </c>
      <c r="L38" s="80">
        <v>1.35E-2</v>
      </c>
      <c r="M38" s="80">
        <v>1.35E-2</v>
      </c>
      <c r="N38" s="61"/>
      <c r="O38" s="80">
        <v>1.4E-2</v>
      </c>
      <c r="P38" s="80">
        <v>1.4999999999999999E-2</v>
      </c>
      <c r="Q38" s="80">
        <v>1.55E-2</v>
      </c>
      <c r="R38" s="80">
        <v>1.7000000000000001E-2</v>
      </c>
      <c r="S38" s="80">
        <v>1.8599999999999998E-2</v>
      </c>
      <c r="T38" s="80">
        <v>2.01E-2</v>
      </c>
    </row>
    <row r="39" spans="1:21" x14ac:dyDescent="0.25">
      <c r="B39" s="9" t="s">
        <v>392</v>
      </c>
      <c r="C39" s="78">
        <v>8.9999999999999993E-3</v>
      </c>
      <c r="D39" s="12"/>
      <c r="E39" s="83">
        <v>9.4999999999999998E-3</v>
      </c>
      <c r="F39" s="80">
        <v>1.2999999999999999E-2</v>
      </c>
      <c r="G39" s="12"/>
      <c r="H39" s="80">
        <v>0.01</v>
      </c>
      <c r="I39" s="80">
        <v>1.0999999999999999E-2</v>
      </c>
      <c r="J39" s="80">
        <v>1.15E-2</v>
      </c>
      <c r="K39" s="80">
        <v>1.2999999999999999E-2</v>
      </c>
      <c r="L39" s="80">
        <v>1.4E-2</v>
      </c>
      <c r="M39" s="80">
        <v>1.4E-2</v>
      </c>
      <c r="N39" s="61"/>
      <c r="O39" s="80">
        <v>1.4500000000000001E-2</v>
      </c>
      <c r="P39" s="80">
        <v>1.55E-2</v>
      </c>
      <c r="Q39" s="80">
        <v>1.6E-2</v>
      </c>
      <c r="R39" s="80">
        <v>1.7500000000000002E-2</v>
      </c>
      <c r="S39" s="80">
        <v>1.9099999999999999E-2</v>
      </c>
      <c r="T39" s="80">
        <v>2.06E-2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1.4999999999999999E-2</v>
      </c>
      <c r="F40" s="78">
        <v>1.6500000000000001E-2</v>
      </c>
      <c r="G40" s="12"/>
      <c r="H40" s="78">
        <v>1.4999999999999999E-2</v>
      </c>
      <c r="I40" s="78">
        <v>1.4999999999999999E-2</v>
      </c>
      <c r="J40" s="78">
        <v>1.6E-2</v>
      </c>
      <c r="K40" s="78">
        <v>1.6500000000000001E-2</v>
      </c>
      <c r="L40" s="78">
        <v>1.7000000000000001E-2</v>
      </c>
      <c r="M40" s="78">
        <v>1.7000000000000001E-2</v>
      </c>
      <c r="N40" s="60"/>
      <c r="O40" s="78">
        <v>1.7500000000000002E-2</v>
      </c>
      <c r="P40" s="78">
        <v>1.8499999999999999E-2</v>
      </c>
      <c r="Q40" s="78">
        <v>1.95E-2</v>
      </c>
      <c r="R40" s="78">
        <v>2.0500000000000001E-2</v>
      </c>
      <c r="S40" s="78">
        <v>2.1499999999999998E-2</v>
      </c>
      <c r="T40" s="78">
        <v>2.2499999999999999E-2</v>
      </c>
    </row>
    <row r="41" spans="1:21" x14ac:dyDescent="0.25">
      <c r="B41" t="s">
        <v>256</v>
      </c>
    </row>
  </sheetData>
  <customSheetViews>
    <customSheetView guid="{299C277F-2E78-4ADB-B474-2EF796E7CB2F}" hiddenRows="1">
      <pane ySplit="2" topLeftCell="A3" activePane="bottomLeft" state="frozen"/>
      <selection pane="bottomLeft" activeCell="P25" sqref="P25"/>
      <pageMargins left="0.7" right="0.7" top="0.75" bottom="0.75" header="0.3" footer="0.3"/>
      <pageSetup orientation="portrait" verticalDpi="0" r:id="rId1"/>
    </customSheetView>
  </customSheetViews>
  <mergeCells count="3">
    <mergeCell ref="E1:F1"/>
    <mergeCell ref="H1:M1"/>
    <mergeCell ref="O1:T1"/>
  </mergeCells>
  <conditionalFormatting sqref="C6:D6 D5 G22">
    <cfRule type="cellIs" dxfId="2295" priority="42" operator="greaterThan">
      <formula>0.0165</formula>
    </cfRule>
  </conditionalFormatting>
  <conditionalFormatting sqref="N23">
    <cfRule type="cellIs" dxfId="2294" priority="41" operator="greaterThan">
      <formula>0.018</formula>
    </cfRule>
  </conditionalFormatting>
  <conditionalFormatting sqref="C22:D22 D24">
    <cfRule type="cellIs" dxfId="2293" priority="40" operator="greaterThan">
      <formula>0.0165</formula>
    </cfRule>
  </conditionalFormatting>
  <conditionalFormatting sqref="G5:G6">
    <cfRule type="cellIs" dxfId="2292" priority="39" operator="greaterThan">
      <formula>0.0165</formula>
    </cfRule>
  </conditionalFormatting>
  <conditionalFormatting sqref="G24">
    <cfRule type="cellIs" dxfId="2291" priority="38" operator="greaterThan">
      <formula>0.0165</formula>
    </cfRule>
  </conditionalFormatting>
  <conditionalFormatting sqref="C8:C13">
    <cfRule type="top10" dxfId="2290" priority="37" rank="1"/>
  </conditionalFormatting>
  <conditionalFormatting sqref="E8:E9 E11:E12">
    <cfRule type="top10" dxfId="2289" priority="36" rank="1"/>
  </conditionalFormatting>
  <conditionalFormatting sqref="H8:H9 H11:H13">
    <cfRule type="top10" dxfId="2288" priority="35" rank="1"/>
  </conditionalFormatting>
  <conditionalFormatting sqref="I8:I9 I11:I13">
    <cfRule type="top10" dxfId="2287" priority="34" rank="1"/>
  </conditionalFormatting>
  <conditionalFormatting sqref="K8:K9 K11:K13">
    <cfRule type="top10" dxfId="2286" priority="33" rank="1"/>
  </conditionalFormatting>
  <conditionalFormatting sqref="L8:L13">
    <cfRule type="top10" dxfId="2285" priority="32" rank="1"/>
  </conditionalFormatting>
  <conditionalFormatting sqref="M8:M13">
    <cfRule type="top10" dxfId="2284" priority="31" rank="1"/>
  </conditionalFormatting>
  <conditionalFormatting sqref="O8:O13">
    <cfRule type="top10" dxfId="2283" priority="30" rank="1"/>
  </conditionalFormatting>
  <conditionalFormatting sqref="P8:P13">
    <cfRule type="top10" dxfId="2282" priority="29" rank="1"/>
  </conditionalFormatting>
  <conditionalFormatting sqref="Q8:Q13">
    <cfRule type="top10" dxfId="2281" priority="28" rank="1"/>
  </conditionalFormatting>
  <conditionalFormatting sqref="R8:R13">
    <cfRule type="top10" dxfId="2280" priority="27" rank="1"/>
  </conditionalFormatting>
  <conditionalFormatting sqref="S8:S13">
    <cfRule type="top10" dxfId="2279" priority="26" rank="1"/>
  </conditionalFormatting>
  <conditionalFormatting sqref="T8:T13">
    <cfRule type="top10" dxfId="2278" priority="25" rank="1"/>
  </conditionalFormatting>
  <conditionalFormatting sqref="H17:H25">
    <cfRule type="top10" dxfId="2277" priority="24" rank="1"/>
  </conditionalFormatting>
  <conditionalFormatting sqref="I17:I25">
    <cfRule type="top10" dxfId="2276" priority="23" rank="1"/>
  </conditionalFormatting>
  <conditionalFormatting sqref="J17:J25">
    <cfRule type="top10" dxfId="2275" priority="22" rank="1"/>
  </conditionalFormatting>
  <conditionalFormatting sqref="K17:K25">
    <cfRule type="top10" dxfId="2274" priority="21" rank="1"/>
  </conditionalFormatting>
  <conditionalFormatting sqref="L17:L25">
    <cfRule type="top10" dxfId="2273" priority="20" rank="1"/>
  </conditionalFormatting>
  <conditionalFormatting sqref="M17:M25">
    <cfRule type="top10" dxfId="2272" priority="19" rank="1"/>
  </conditionalFormatting>
  <conditionalFormatting sqref="C17:C25">
    <cfRule type="top10" dxfId="2271" priority="18" rank="1"/>
  </conditionalFormatting>
  <conditionalFormatting sqref="C29:C34">
    <cfRule type="top10" dxfId="2270" priority="17" rank="1"/>
  </conditionalFormatting>
  <conditionalFormatting sqref="E17:E25">
    <cfRule type="top10" dxfId="2269" priority="16" rank="1"/>
  </conditionalFormatting>
  <conditionalFormatting sqref="F17:F25">
    <cfRule type="top10" dxfId="2268" priority="15" rank="1"/>
  </conditionalFormatting>
  <conditionalFormatting sqref="F8:F13">
    <cfRule type="top10" dxfId="2267" priority="14" rank="1"/>
  </conditionalFormatting>
  <conditionalFormatting sqref="O29:O34">
    <cfRule type="top10" dxfId="2266" priority="13" rank="1"/>
  </conditionalFormatting>
  <conditionalFormatting sqref="Q29:Q34">
    <cfRule type="top10" dxfId="2265" priority="12" rank="1"/>
  </conditionalFormatting>
  <conditionalFormatting sqref="R29:R34">
    <cfRule type="top10" dxfId="2264" priority="8" rank="1"/>
    <cfRule type="top10" dxfId="2263" priority="11" rank="1"/>
  </conditionalFormatting>
  <conditionalFormatting sqref="S29:S34">
    <cfRule type="top10" dxfId="2262" priority="10" rank="1"/>
  </conditionalFormatting>
  <conditionalFormatting sqref="T29:T34">
    <cfRule type="top10" dxfId="2261" priority="9" rank="1"/>
  </conditionalFormatting>
  <conditionalFormatting sqref="H10">
    <cfRule type="top10" dxfId="2260" priority="7" rank="1"/>
  </conditionalFormatting>
  <conditionalFormatting sqref="O17:O25">
    <cfRule type="top10" dxfId="2259" priority="6" percent="1" rank="10"/>
  </conditionalFormatting>
  <conditionalFormatting sqref="P17:P25">
    <cfRule type="top10" dxfId="2258" priority="5" percent="1" rank="10"/>
  </conditionalFormatting>
  <conditionalFormatting sqref="Q17:Q25">
    <cfRule type="top10" dxfId="2257" priority="4" percent="1" rank="10"/>
  </conditionalFormatting>
  <conditionalFormatting sqref="R17:R25">
    <cfRule type="top10" dxfId="2256" priority="3" percent="1" rank="10"/>
  </conditionalFormatting>
  <conditionalFormatting sqref="S17:S25">
    <cfRule type="top10" dxfId="2255" priority="2" percent="1" rank="10"/>
  </conditionalFormatting>
  <conditionalFormatting sqref="T17:T25">
    <cfRule type="top10" dxfId="2254" priority="1" percent="1" rank="10"/>
  </conditionalFormatting>
  <pageMargins left="0.7" right="0.7" top="0.75" bottom="0.75" header="0.3" footer="0.3"/>
  <pageSetup orientation="portrait" verticalDpi="0" r:id="rId2"/>
  <legacyDrawing r:id="rId3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U41"/>
  <sheetViews>
    <sheetView zoomScaleNormal="100" workbookViewId="0">
      <pane ySplit="2" topLeftCell="A3" activePane="bottomLeft" state="frozen"/>
      <selection pane="bottomLeft" activeCell="B30" sqref="B30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5" width="8" bestFit="1" customWidth="1"/>
    <col min="16" max="16" width="6.5703125" bestFit="1" customWidth="1"/>
    <col min="17" max="17" width="6" bestFit="1" customWidth="1"/>
    <col min="18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1.5E-3</v>
      </c>
      <c r="F4" s="78">
        <f>MAX(F8:F13)</f>
        <v>4.0000000000000001E-3</v>
      </c>
      <c r="G4" s="79"/>
      <c r="H4" s="78">
        <f t="shared" ref="H4:M4" si="0">MAX(H8:H13)</f>
        <v>2.5000000000000001E-3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1.2999999999999999E-2</v>
      </c>
      <c r="P4" s="78">
        <f t="shared" si="1"/>
        <v>1.4999999999999999E-2</v>
      </c>
      <c r="Q4" s="78">
        <f t="shared" si="1"/>
        <v>1.4999999999999999E-2</v>
      </c>
      <c r="R4" s="78">
        <f t="shared" si="1"/>
        <v>1.7999999999999999E-2</v>
      </c>
      <c r="S4" s="78">
        <f t="shared" si="1"/>
        <v>1.35E-2</v>
      </c>
      <c r="T4" s="78">
        <f t="shared" si="1"/>
        <v>0.02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1.5E-3</v>
      </c>
      <c r="G5" s="79"/>
      <c r="H5" s="80">
        <f t="shared" ref="H5:M5" si="2">MEDIAN(H8:H13)</f>
        <v>1E-3</v>
      </c>
      <c r="I5" s="80">
        <f t="shared" si="2"/>
        <v>2E-3</v>
      </c>
      <c r="J5" s="80">
        <f t="shared" si="2"/>
        <v>3.0000000000000001E-3</v>
      </c>
      <c r="K5" s="80">
        <f t="shared" si="2"/>
        <v>3.2500000000000003E-3</v>
      </c>
      <c r="L5" s="80">
        <f t="shared" si="2"/>
        <v>4.0000000000000001E-3</v>
      </c>
      <c r="M5" s="80">
        <f t="shared" si="2"/>
        <v>4.0000000000000001E-3</v>
      </c>
      <c r="N5" s="81"/>
      <c r="O5" s="80">
        <f t="shared" ref="O5:T5" si="3">MEDIAN(O8:O13)</f>
        <v>8.7500000000000008E-3</v>
      </c>
      <c r="P5" s="80">
        <f t="shared" si="3"/>
        <v>9.4999999999999998E-3</v>
      </c>
      <c r="Q5" s="80">
        <f t="shared" si="3"/>
        <v>1.0749999999999999E-2</v>
      </c>
      <c r="R5" s="80">
        <f t="shared" si="3"/>
        <v>1.2E-2</v>
      </c>
      <c r="S5" s="80">
        <f t="shared" si="3"/>
        <v>1.175E-2</v>
      </c>
      <c r="T5" s="80">
        <f t="shared" si="3"/>
        <v>1.525E-2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47" t="s">
        <v>389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1.2500000000000001E-2</v>
      </c>
      <c r="P9" s="37">
        <v>1.4999999999999999E-2</v>
      </c>
      <c r="Q9" s="65">
        <v>0.01</v>
      </c>
      <c r="R9" s="65">
        <v>1.7999999999999999E-2</v>
      </c>
      <c r="S9" s="65">
        <v>1.0999999999999999E-2</v>
      </c>
      <c r="T9" s="65">
        <v>0.02</v>
      </c>
      <c r="U9" s="9"/>
    </row>
    <row r="10" spans="1:21" x14ac:dyDescent="0.25">
      <c r="A10" s="9"/>
      <c r="B10" t="s">
        <v>48</v>
      </c>
      <c r="C10" s="82" t="s">
        <v>388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1.2999999999999999E-2</v>
      </c>
      <c r="P10" s="37">
        <v>6.0000000000000001E-3</v>
      </c>
      <c r="Q10" s="65">
        <v>1.4999999999999999E-2</v>
      </c>
      <c r="R10" s="65">
        <v>1.7500000000000002E-2</v>
      </c>
      <c r="S10" s="65">
        <v>1.0500000000000001E-2</v>
      </c>
      <c r="T10" s="65">
        <v>0.02</v>
      </c>
      <c r="U10" s="9"/>
    </row>
    <row r="11" spans="1:21" x14ac:dyDescent="0.25">
      <c r="A11" s="9"/>
      <c r="B11" t="s">
        <v>65</v>
      </c>
      <c r="C11" s="87" t="s">
        <v>393</v>
      </c>
      <c r="E11" s="89">
        <v>1.5E-3</v>
      </c>
      <c r="F11" s="89">
        <v>2.5000000000000001E-3</v>
      </c>
      <c r="H11" s="89">
        <v>2.5000000000000001E-3</v>
      </c>
      <c r="I11" s="87">
        <v>3.0000000000000001E-3</v>
      </c>
      <c r="J11" s="90">
        <v>3.5000000000000001E-3</v>
      </c>
      <c r="K11" s="87">
        <v>4.0000000000000001E-3</v>
      </c>
      <c r="L11" s="87">
        <v>5.0000000000000001E-3</v>
      </c>
      <c r="M11" s="87">
        <v>5.4999999999999997E-3</v>
      </c>
      <c r="O11" s="87">
        <v>8.9999999999999993E-3</v>
      </c>
      <c r="P11" s="87">
        <v>9.4999999999999998E-3</v>
      </c>
      <c r="Q11" s="87">
        <v>1.0999999999999999E-2</v>
      </c>
      <c r="R11" s="87">
        <v>1.2E-2</v>
      </c>
      <c r="S11" s="87">
        <v>1.35E-2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386</v>
      </c>
      <c r="D12" s="6"/>
      <c r="E12" s="70">
        <v>1.0000000000000001E-5</v>
      </c>
      <c r="F12" s="69">
        <v>2E-3</v>
      </c>
      <c r="G12" s="6"/>
      <c r="H12" s="37">
        <v>1E-3</v>
      </c>
      <c r="I12" s="37">
        <v>2.5000000000000001E-3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8.0000000000000002E-3</v>
      </c>
      <c r="P12" s="37">
        <v>1.0500000000000001E-2</v>
      </c>
      <c r="Q12" s="37">
        <v>1.0999999999999999E-2</v>
      </c>
      <c r="R12" s="37">
        <v>1.2E-2</v>
      </c>
      <c r="S12" s="37">
        <v>1.2999999999999999E-2</v>
      </c>
      <c r="T12" s="37">
        <v>1.55E-2</v>
      </c>
      <c r="U12" s="9"/>
    </row>
    <row r="13" spans="1:21" x14ac:dyDescent="0.25">
      <c r="A13" s="9"/>
      <c r="B13" t="s">
        <v>50</v>
      </c>
      <c r="C13" s="70" t="s">
        <v>386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 t="s">
        <v>4</v>
      </c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1.5E-3</v>
      </c>
      <c r="F15" s="42">
        <f>MAX(F8:F13)</f>
        <v>4.0000000000000001E-3</v>
      </c>
      <c r="G15" s="12"/>
      <c r="H15" s="42">
        <f t="shared" ref="H15:M15" si="4">MAX(H8:H13)</f>
        <v>2.5000000000000001E-3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1.2999999999999999E-2</v>
      </c>
      <c r="P15" s="42">
        <f t="shared" si="5"/>
        <v>1.4999999999999999E-2</v>
      </c>
      <c r="Q15" s="42">
        <f t="shared" si="5"/>
        <v>1.4999999999999999E-2</v>
      </c>
      <c r="R15" s="42">
        <f t="shared" si="5"/>
        <v>1.7999999999999999E-2</v>
      </c>
      <c r="S15" s="42">
        <f t="shared" si="5"/>
        <v>1.35E-2</v>
      </c>
      <c r="T15" s="42">
        <f t="shared" si="5"/>
        <v>0.02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1" x14ac:dyDescent="0.25">
      <c r="B17" t="s">
        <v>352</v>
      </c>
      <c r="C17" s="68">
        <v>0.02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1.4500000000000001E-2</v>
      </c>
      <c r="P17" s="68"/>
      <c r="Q17" s="67">
        <v>1.6E-2</v>
      </c>
      <c r="R17" s="67">
        <v>1.7500000000000002E-2</v>
      </c>
      <c r="S17" s="67">
        <v>1.9099999999999999E-2</v>
      </c>
      <c r="T17" s="67">
        <v>2.06E-2</v>
      </c>
      <c r="U17" t="s">
        <v>365</v>
      </c>
    </row>
    <row r="18" spans="1:21" x14ac:dyDescent="0.25">
      <c r="B18" t="s">
        <v>362</v>
      </c>
      <c r="C18" s="68">
        <v>1.0500000000000001E-2</v>
      </c>
      <c r="D18" s="16"/>
      <c r="E18" s="64">
        <v>0.01</v>
      </c>
      <c r="F18" s="37" t="s">
        <v>4</v>
      </c>
      <c r="G18" s="16"/>
      <c r="H18" s="37">
        <v>9.4999999999999998E-3</v>
      </c>
      <c r="I18" s="37">
        <v>1.0500000000000001E-2</v>
      </c>
      <c r="J18" s="37">
        <v>1.0999999999999999E-2</v>
      </c>
      <c r="K18" s="37">
        <v>1.2500000000000001E-2</v>
      </c>
      <c r="L18" s="37">
        <v>1.2500000000000001E-2</v>
      </c>
      <c r="M18" s="37">
        <v>1.2500000000000001E-2</v>
      </c>
      <c r="N18" s="16"/>
      <c r="O18" s="67">
        <v>1.4500000000000001E-2</v>
      </c>
      <c r="P18" s="68"/>
      <c r="Q18" s="67">
        <v>1.6E-2</v>
      </c>
      <c r="R18" s="67">
        <v>1.7500000000000002E-2</v>
      </c>
      <c r="S18" s="67">
        <v>1.9099999999999999E-2</v>
      </c>
      <c r="T18" s="67">
        <v>2.06E-2</v>
      </c>
      <c r="U18" t="s">
        <v>365</v>
      </c>
    </row>
    <row r="19" spans="1:21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1.7999999999999999E-2</v>
      </c>
    </row>
    <row r="20" spans="1:21" x14ac:dyDescent="0.25">
      <c r="A20" s="9"/>
      <c r="B20" t="s">
        <v>11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1.55E-2</v>
      </c>
      <c r="P20" s="67" t="s">
        <v>4</v>
      </c>
      <c r="Q20" s="67">
        <v>1.7000000000000001E-2</v>
      </c>
      <c r="R20" s="67">
        <v>1.8499999999999999E-2</v>
      </c>
      <c r="S20" s="67">
        <v>2.0500000000000001E-2</v>
      </c>
      <c r="T20" s="67">
        <v>2.1999999999999999E-2</v>
      </c>
    </row>
    <row r="21" spans="1:21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1.4999999999999999E-2</v>
      </c>
      <c r="S21" s="67">
        <v>1.6500000000000001E-2</v>
      </c>
      <c r="T21" s="67">
        <v>2.5000000000000001E-2</v>
      </c>
    </row>
    <row r="22" spans="1:21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1" x14ac:dyDescent="0.25">
      <c r="B23" t="s">
        <v>230</v>
      </c>
      <c r="C23" s="70" t="s">
        <v>356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7.4999999999999997E-3</v>
      </c>
      <c r="K23" s="68" t="s">
        <v>4</v>
      </c>
      <c r="L23" s="68">
        <v>7.4999999999999997E-3</v>
      </c>
      <c r="M23" s="68">
        <v>7.4999999999999997E-3</v>
      </c>
      <c r="N23" s="76"/>
      <c r="O23" s="68">
        <v>1.2E-2</v>
      </c>
      <c r="P23" s="68">
        <v>1.7000000000000001E-2</v>
      </c>
      <c r="Q23" s="68">
        <v>1.2999999999999999E-2</v>
      </c>
      <c r="R23" s="68">
        <v>1.4E-2</v>
      </c>
      <c r="S23" s="68">
        <v>1.4999999999999999E-2</v>
      </c>
      <c r="T23" s="68">
        <v>1.7500000000000002E-2</v>
      </c>
    </row>
    <row r="24" spans="1:21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1.24E-2</v>
      </c>
      <c r="P24" s="67" t="s">
        <v>4</v>
      </c>
      <c r="Q24" s="67">
        <v>1.2999999999999999E-2</v>
      </c>
      <c r="R24" s="67">
        <v>1.3899999999999999E-2</v>
      </c>
      <c r="S24" s="67">
        <v>1.49E-2</v>
      </c>
      <c r="T24" s="67">
        <v>1.7299999999999999E-2</v>
      </c>
    </row>
    <row r="25" spans="1:21" x14ac:dyDescent="0.25">
      <c r="B25" t="s">
        <v>23</v>
      </c>
      <c r="C25" s="68" t="s">
        <v>391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1.8499999999999999E-2</v>
      </c>
      <c r="P25" s="67" t="s">
        <v>4</v>
      </c>
      <c r="Q25" s="67">
        <v>1.95E-2</v>
      </c>
      <c r="R25" s="67">
        <v>0.02</v>
      </c>
      <c r="S25" s="67">
        <v>2.0500000000000001E-2</v>
      </c>
      <c r="T25" s="67">
        <v>2.1000000000000001E-2</v>
      </c>
    </row>
    <row r="26" spans="1:21" x14ac:dyDescent="0.25">
      <c r="A26" s="9" t="s">
        <v>24</v>
      </c>
      <c r="C26" s="71"/>
      <c r="D26" s="71"/>
    </row>
    <row r="27" spans="1:21" x14ac:dyDescent="0.25">
      <c r="A27" s="9"/>
      <c r="B27" s="9" t="s">
        <v>51</v>
      </c>
      <c r="C27" s="42">
        <f>MAX(C17:C25)</f>
        <v>0.02</v>
      </c>
      <c r="D27" s="12"/>
      <c r="E27" s="42">
        <f>MAX(E17:E25)</f>
        <v>0.01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1.8499999999999999E-2</v>
      </c>
      <c r="P27" s="42">
        <f t="shared" si="7"/>
        <v>1.7000000000000001E-2</v>
      </c>
      <c r="Q27" s="42">
        <f t="shared" si="7"/>
        <v>1.95E-2</v>
      </c>
      <c r="R27" s="42">
        <f t="shared" si="7"/>
        <v>0.02</v>
      </c>
      <c r="S27" s="42">
        <f t="shared" si="7"/>
        <v>2.0500000000000001E-2</v>
      </c>
      <c r="T27" s="42">
        <f t="shared" si="7"/>
        <v>2.5000000000000001E-2</v>
      </c>
    </row>
    <row r="28" spans="1:21" x14ac:dyDescent="0.25">
      <c r="A28" s="9"/>
    </row>
    <row r="29" spans="1:21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0.02</v>
      </c>
      <c r="R29" s="67">
        <v>2.0500000000000001E-2</v>
      </c>
      <c r="S29" s="67">
        <v>2.2499999999999999E-2</v>
      </c>
      <c r="T29" s="67">
        <v>2.35E-2</v>
      </c>
    </row>
    <row r="30" spans="1:21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2.0500000000000001E-2</v>
      </c>
      <c r="S30" s="67">
        <v>2.1999999999999999E-2</v>
      </c>
      <c r="T30" s="67">
        <v>2.35E-2</v>
      </c>
    </row>
    <row r="31" spans="1:21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1.95E-2</v>
      </c>
      <c r="S31" s="68">
        <v>2.1000000000000001E-2</v>
      </c>
      <c r="T31" s="68">
        <v>2.2499999999999999E-2</v>
      </c>
    </row>
    <row r="32" spans="1:21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2.0500000000000001E-2</v>
      </c>
      <c r="S32" s="69">
        <v>2.1999999999999999E-2</v>
      </c>
      <c r="T32" s="69">
        <v>2.35E-2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2.0500000000000001E-2</v>
      </c>
      <c r="S33" s="68">
        <v>2.1999999999999999E-2</v>
      </c>
      <c r="T33" s="68">
        <v>2.35E-2</v>
      </c>
      <c r="U33" t="s">
        <v>375</v>
      </c>
    </row>
    <row r="34" spans="1:21" x14ac:dyDescent="0.25">
      <c r="B34" t="s">
        <v>36</v>
      </c>
      <c r="C34" s="68">
        <v>1.6E-2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1.95E-2</v>
      </c>
      <c r="S34" s="67">
        <v>2.1000000000000001E-2</v>
      </c>
      <c r="T34" s="67">
        <v>2.2499999999999999E-2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>MAX(Q29:Q34)</f>
        <v>0.02</v>
      </c>
      <c r="R36" s="42">
        <f>MAX(R29:R34)</f>
        <v>2.0500000000000001E-2</v>
      </c>
      <c r="S36" s="42">
        <f>MAX(S29:S34)</f>
        <v>2.2499999999999999E-2</v>
      </c>
      <c r="T36" s="42">
        <f>MAX(T29:T34)</f>
        <v>2.35E-2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8.9999999999999993E-3</v>
      </c>
      <c r="D38" s="12"/>
      <c r="E38" s="83">
        <v>8.9999999999999993E-3</v>
      </c>
      <c r="F38" s="80">
        <v>1.2500000000000001E-2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1.2500000000000001E-2</v>
      </c>
      <c r="L38" s="80">
        <v>1.35E-2</v>
      </c>
      <c r="M38" s="80">
        <v>1.35E-2</v>
      </c>
      <c r="N38" s="61"/>
      <c r="O38" s="80">
        <v>1.4E-2</v>
      </c>
      <c r="P38" s="80">
        <v>1.4999999999999999E-2</v>
      </c>
      <c r="Q38" s="80">
        <v>1.55E-2</v>
      </c>
      <c r="R38" s="80">
        <v>1.7000000000000001E-2</v>
      </c>
      <c r="S38" s="80">
        <v>1.8599999999999998E-2</v>
      </c>
      <c r="T38" s="80">
        <v>2.01E-2</v>
      </c>
    </row>
    <row r="39" spans="1:21" x14ac:dyDescent="0.25">
      <c r="B39" s="9" t="s">
        <v>392</v>
      </c>
      <c r="C39" s="78">
        <v>8.9999999999999993E-3</v>
      </c>
      <c r="D39" s="12"/>
      <c r="E39" s="83">
        <v>9.4999999999999998E-3</v>
      </c>
      <c r="F39" s="80">
        <v>1.2999999999999999E-2</v>
      </c>
      <c r="G39" s="12"/>
      <c r="H39" s="80">
        <v>0.01</v>
      </c>
      <c r="I39" s="80">
        <v>1.0999999999999999E-2</v>
      </c>
      <c r="J39" s="80">
        <v>1.15E-2</v>
      </c>
      <c r="K39" s="80">
        <v>1.2999999999999999E-2</v>
      </c>
      <c r="L39" s="80">
        <v>1.4E-2</v>
      </c>
      <c r="M39" s="80">
        <v>1.4E-2</v>
      </c>
      <c r="N39" s="61"/>
      <c r="O39" s="80">
        <v>1.4500000000000001E-2</v>
      </c>
      <c r="P39" s="80">
        <v>1.55E-2</v>
      </c>
      <c r="Q39" s="80">
        <v>1.6E-2</v>
      </c>
      <c r="R39" s="80">
        <v>1.7500000000000002E-2</v>
      </c>
      <c r="S39" s="80">
        <v>1.9099999999999999E-2</v>
      </c>
      <c r="T39" s="80">
        <v>2.06E-2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1.4999999999999999E-2</v>
      </c>
      <c r="F40" s="78">
        <v>1.6500000000000001E-2</v>
      </c>
      <c r="G40" s="12"/>
      <c r="H40" s="78">
        <v>1.4999999999999999E-2</v>
      </c>
      <c r="I40" s="78">
        <v>1.4999999999999999E-2</v>
      </c>
      <c r="J40" s="78">
        <v>1.6E-2</v>
      </c>
      <c r="K40" s="78">
        <v>1.6500000000000001E-2</v>
      </c>
      <c r="L40" s="78">
        <v>1.7000000000000001E-2</v>
      </c>
      <c r="M40" s="78">
        <v>1.7000000000000001E-2</v>
      </c>
      <c r="N40" s="60"/>
      <c r="O40" s="78">
        <v>1.7500000000000002E-2</v>
      </c>
      <c r="P40" s="78">
        <v>1.8499999999999999E-2</v>
      </c>
      <c r="Q40" s="78">
        <v>1.95E-2</v>
      </c>
      <c r="R40" s="78">
        <v>2.0500000000000001E-2</v>
      </c>
      <c r="S40" s="78">
        <v>2.1499999999999998E-2</v>
      </c>
      <c r="T40" s="78">
        <v>2.2499999999999999E-2</v>
      </c>
    </row>
    <row r="41" spans="1:21" x14ac:dyDescent="0.25">
      <c r="B41" t="s">
        <v>256</v>
      </c>
    </row>
  </sheetData>
  <customSheetViews>
    <customSheetView guid="{299C277F-2E78-4ADB-B474-2EF796E7CB2F}" hiddenRows="1">
      <pane ySplit="2" topLeftCell="A3" activePane="bottomLeft" state="frozen"/>
      <selection pane="bottomLeft" activeCell="B30" sqref="B30"/>
      <pageMargins left="0.7" right="0.7" top="0.75" bottom="0.75" header="0.3" footer="0.3"/>
      <pageSetup orientation="portrait" verticalDpi="0" r:id="rId1"/>
    </customSheetView>
  </customSheetViews>
  <mergeCells count="3">
    <mergeCell ref="E1:F1"/>
    <mergeCell ref="H1:M1"/>
    <mergeCell ref="O1:T1"/>
  </mergeCells>
  <conditionalFormatting sqref="C6:D6 D5 G22">
    <cfRule type="cellIs" dxfId="2253" priority="42" operator="greaterThan">
      <formula>0.0165</formula>
    </cfRule>
  </conditionalFormatting>
  <conditionalFormatting sqref="N23">
    <cfRule type="cellIs" dxfId="2252" priority="41" operator="greaterThan">
      <formula>0.018</formula>
    </cfRule>
  </conditionalFormatting>
  <conditionalFormatting sqref="C22:D22 D24">
    <cfRule type="cellIs" dxfId="2251" priority="40" operator="greaterThan">
      <formula>0.0165</formula>
    </cfRule>
  </conditionalFormatting>
  <conditionalFormatting sqref="G5:G6">
    <cfRule type="cellIs" dxfId="2250" priority="39" operator="greaterThan">
      <formula>0.0165</formula>
    </cfRule>
  </conditionalFormatting>
  <conditionalFormatting sqref="G24">
    <cfRule type="cellIs" dxfId="2249" priority="38" operator="greaterThan">
      <formula>0.0165</formula>
    </cfRule>
  </conditionalFormatting>
  <conditionalFormatting sqref="C8:C13">
    <cfRule type="top10" dxfId="2248" priority="37" rank="1"/>
  </conditionalFormatting>
  <conditionalFormatting sqref="E8:E9 E11:E12">
    <cfRule type="top10" dxfId="2247" priority="36" rank="1"/>
  </conditionalFormatting>
  <conditionalFormatting sqref="H8:H9 H11:H13">
    <cfRule type="top10" dxfId="2246" priority="35" rank="1"/>
  </conditionalFormatting>
  <conditionalFormatting sqref="I8:I9 I11:I13">
    <cfRule type="top10" dxfId="2245" priority="34" rank="1"/>
  </conditionalFormatting>
  <conditionalFormatting sqref="K8:K9 K11:K13">
    <cfRule type="top10" dxfId="2244" priority="33" rank="1"/>
  </conditionalFormatting>
  <conditionalFormatting sqref="L8:L13">
    <cfRule type="top10" dxfId="2243" priority="32" rank="1"/>
  </conditionalFormatting>
  <conditionalFormatting sqref="M8:M13">
    <cfRule type="top10" dxfId="2242" priority="31" rank="1"/>
  </conditionalFormatting>
  <conditionalFormatting sqref="O8:O13">
    <cfRule type="top10" dxfId="2241" priority="30" rank="1"/>
  </conditionalFormatting>
  <conditionalFormatting sqref="P8:P13">
    <cfRule type="top10" dxfId="2240" priority="29" rank="1"/>
  </conditionalFormatting>
  <conditionalFormatting sqref="Q8:Q13">
    <cfRule type="top10" dxfId="2239" priority="28" rank="1"/>
  </conditionalFormatting>
  <conditionalFormatting sqref="R8:R13">
    <cfRule type="top10" dxfId="2238" priority="27" rank="1"/>
  </conditionalFormatting>
  <conditionalFormatting sqref="S8:S13">
    <cfRule type="top10" dxfId="2237" priority="26" rank="1"/>
  </conditionalFormatting>
  <conditionalFormatting sqref="T8:T13">
    <cfRule type="top10" dxfId="2236" priority="25" rank="1"/>
  </conditionalFormatting>
  <conditionalFormatting sqref="H17:H25">
    <cfRule type="top10" dxfId="2235" priority="24" rank="1"/>
  </conditionalFormatting>
  <conditionalFormatting sqref="I17:I25">
    <cfRule type="top10" dxfId="2234" priority="23" rank="1"/>
  </conditionalFormatting>
  <conditionalFormatting sqref="J17:J25">
    <cfRule type="top10" dxfId="2233" priority="22" rank="1"/>
  </conditionalFormatting>
  <conditionalFormatting sqref="K17:K25">
    <cfRule type="top10" dxfId="2232" priority="21" rank="1"/>
  </conditionalFormatting>
  <conditionalFormatting sqref="L17:L25">
    <cfRule type="top10" dxfId="2231" priority="20" rank="1"/>
  </conditionalFormatting>
  <conditionalFormatting sqref="M17:M25">
    <cfRule type="top10" dxfId="2230" priority="19" rank="1"/>
  </conditionalFormatting>
  <conditionalFormatting sqref="C17:C25">
    <cfRule type="top10" dxfId="2229" priority="18" rank="1"/>
  </conditionalFormatting>
  <conditionalFormatting sqref="C29:C34">
    <cfRule type="top10" dxfId="2228" priority="17" rank="1"/>
  </conditionalFormatting>
  <conditionalFormatting sqref="E17:E25">
    <cfRule type="top10" dxfId="2227" priority="16" rank="1"/>
  </conditionalFormatting>
  <conditionalFormatting sqref="F17:F25">
    <cfRule type="top10" dxfId="2226" priority="15" rank="1"/>
  </conditionalFormatting>
  <conditionalFormatting sqref="F8:F13">
    <cfRule type="top10" dxfId="2225" priority="14" rank="1"/>
  </conditionalFormatting>
  <conditionalFormatting sqref="O29:O34">
    <cfRule type="top10" dxfId="2224" priority="13" rank="1"/>
  </conditionalFormatting>
  <conditionalFormatting sqref="Q29:Q34">
    <cfRule type="top10" dxfId="2223" priority="12" rank="1"/>
  </conditionalFormatting>
  <conditionalFormatting sqref="R29:R34">
    <cfRule type="top10" dxfId="2222" priority="8" rank="1"/>
    <cfRule type="top10" dxfId="2221" priority="11" rank="1"/>
  </conditionalFormatting>
  <conditionalFormatting sqref="S29:S34">
    <cfRule type="top10" dxfId="2220" priority="10" rank="1"/>
  </conditionalFormatting>
  <conditionalFormatting sqref="T29:T34">
    <cfRule type="top10" dxfId="2219" priority="9" rank="1"/>
  </conditionalFormatting>
  <conditionalFormatting sqref="H10">
    <cfRule type="top10" dxfId="2218" priority="7" rank="1"/>
  </conditionalFormatting>
  <conditionalFormatting sqref="O17:O25">
    <cfRule type="top10" dxfId="2217" priority="6" percent="1" rank="10"/>
  </conditionalFormatting>
  <conditionalFormatting sqref="P17:P25">
    <cfRule type="top10" dxfId="2216" priority="5" percent="1" rank="10"/>
  </conditionalFormatting>
  <conditionalFormatting sqref="Q17:Q25">
    <cfRule type="top10" dxfId="2215" priority="4" percent="1" rank="10"/>
  </conditionalFormatting>
  <conditionalFormatting sqref="R17:R25">
    <cfRule type="top10" dxfId="2214" priority="3" percent="1" rank="10"/>
  </conditionalFormatting>
  <conditionalFormatting sqref="S17:S25">
    <cfRule type="top10" dxfId="2213" priority="2" percent="1" rank="10"/>
  </conditionalFormatting>
  <conditionalFormatting sqref="T17:T25">
    <cfRule type="top10" dxfId="2212" priority="1" percent="1" rank="10"/>
  </conditionalFormatting>
  <pageMargins left="0.7" right="0.7" top="0.75" bottom="0.75" header="0.3" footer="0.3"/>
  <pageSetup orientation="portrait" verticalDpi="0" r:id="rId2"/>
  <legacyDrawing r:id="rId3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U41"/>
  <sheetViews>
    <sheetView zoomScaleNormal="100" workbookViewId="0">
      <pane ySplit="2" topLeftCell="A3" activePane="bottomLeft" state="frozen"/>
      <selection pane="bottomLeft" activeCell="C47" sqref="C47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5" width="8" bestFit="1" customWidth="1"/>
    <col min="16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2E-3</v>
      </c>
      <c r="F4" s="78">
        <f>MAX(F8:F13)</f>
        <v>3.0000000000000001E-3</v>
      </c>
      <c r="G4" s="79"/>
      <c r="H4" s="78">
        <f t="shared" ref="H4:M4" si="0">MAX(H8:H13)</f>
        <v>2E-3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1.2999999999999999E-2</v>
      </c>
      <c r="P4" s="78">
        <f t="shared" si="1"/>
        <v>1.4999999999999999E-2</v>
      </c>
      <c r="Q4" s="78">
        <f t="shared" si="1"/>
        <v>1.4999999999999999E-2</v>
      </c>
      <c r="R4" s="78">
        <f t="shared" si="1"/>
        <v>1.7999999999999999E-2</v>
      </c>
      <c r="S4" s="78">
        <f t="shared" si="1"/>
        <v>1.35E-2</v>
      </c>
      <c r="T4" s="78">
        <f t="shared" si="1"/>
        <v>0.02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7.5000000000000002E-4</v>
      </c>
      <c r="G5" s="79"/>
      <c r="H5" s="80">
        <f t="shared" ref="H5:M5" si="2">MEDIAN(H8:H13)</f>
        <v>1E-3</v>
      </c>
      <c r="I5" s="80">
        <f t="shared" si="2"/>
        <v>1.75E-3</v>
      </c>
      <c r="J5" s="80">
        <f t="shared" si="2"/>
        <v>2.5000000000000001E-3</v>
      </c>
      <c r="K5" s="80">
        <f t="shared" si="2"/>
        <v>3.0000000000000001E-3</v>
      </c>
      <c r="L5" s="80">
        <f t="shared" si="2"/>
        <v>3.7499999999999999E-3</v>
      </c>
      <c r="M5" s="80">
        <f t="shared" si="2"/>
        <v>4.0000000000000001E-3</v>
      </c>
      <c r="N5" s="81"/>
      <c r="O5" s="80">
        <f t="shared" ref="O5:T5" si="3">MEDIAN(O8:O13)</f>
        <v>8.9999999999999993E-3</v>
      </c>
      <c r="P5" s="80">
        <f t="shared" si="3"/>
        <v>9.4999999999999998E-3</v>
      </c>
      <c r="Q5" s="80">
        <f t="shared" si="3"/>
        <v>1.0749999999999999E-2</v>
      </c>
      <c r="R5" s="80">
        <f t="shared" si="3"/>
        <v>1.175E-2</v>
      </c>
      <c r="S5" s="80">
        <f t="shared" si="3"/>
        <v>1.15E-2</v>
      </c>
      <c r="T5" s="80">
        <f t="shared" si="3"/>
        <v>1.4999999999999999E-2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3.0000000000000001E-3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47" t="s">
        <v>389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1.2500000000000001E-2</v>
      </c>
      <c r="P9" s="37">
        <v>1.4999999999999999E-2</v>
      </c>
      <c r="Q9" s="65">
        <v>0.01</v>
      </c>
      <c r="R9" s="65">
        <v>1.7999999999999999E-2</v>
      </c>
      <c r="S9" s="65">
        <v>1.0999999999999999E-2</v>
      </c>
      <c r="T9" s="65">
        <v>0.02</v>
      </c>
      <c r="U9" s="9"/>
    </row>
    <row r="10" spans="1:21" x14ac:dyDescent="0.25">
      <c r="A10" s="9"/>
      <c r="B10" t="s">
        <v>48</v>
      </c>
      <c r="C10" s="82" t="s">
        <v>388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1.2999999999999999E-2</v>
      </c>
      <c r="P10" s="37">
        <v>6.0000000000000001E-3</v>
      </c>
      <c r="Q10" s="65">
        <v>1.4999999999999999E-2</v>
      </c>
      <c r="R10" s="65">
        <v>1.7500000000000002E-2</v>
      </c>
      <c r="S10" s="65">
        <v>1.0500000000000001E-2</v>
      </c>
      <c r="T10" s="65">
        <v>0.02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2E-3</v>
      </c>
      <c r="F11" s="89">
        <v>2E-3</v>
      </c>
      <c r="H11" s="89">
        <v>2E-3</v>
      </c>
      <c r="I11" s="87">
        <v>2E-3</v>
      </c>
      <c r="J11" s="90">
        <v>2.5000000000000001E-3</v>
      </c>
      <c r="K11" s="87">
        <v>3.0000000000000001E-3</v>
      </c>
      <c r="L11" s="87">
        <v>4.0000000000000001E-3</v>
      </c>
      <c r="M11" s="87">
        <v>4.4999999999999997E-3</v>
      </c>
      <c r="O11" s="87">
        <v>8.9999999999999993E-3</v>
      </c>
      <c r="P11" s="87">
        <v>9.4999999999999998E-3</v>
      </c>
      <c r="Q11" s="87">
        <v>1.0999999999999999E-2</v>
      </c>
      <c r="R11" s="87">
        <v>1.2E-2</v>
      </c>
      <c r="S11" s="87">
        <v>1.35E-2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386</v>
      </c>
      <c r="D12" s="6"/>
      <c r="E12" s="70">
        <v>1.0000000000000001E-5</v>
      </c>
      <c r="F12" s="69">
        <v>1E-3</v>
      </c>
      <c r="G12" s="6"/>
      <c r="H12" s="37">
        <v>1E-3</v>
      </c>
      <c r="I12" s="37">
        <v>2.5000000000000001E-3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1.0999999999999999E-2</v>
      </c>
      <c r="R12" s="37">
        <v>1.15E-2</v>
      </c>
      <c r="S12" s="37">
        <v>1.2E-2</v>
      </c>
      <c r="T12" s="37">
        <v>1.4500000000000001E-2</v>
      </c>
      <c r="U12" s="9"/>
    </row>
    <row r="13" spans="1:21" x14ac:dyDescent="0.25">
      <c r="A13" s="9"/>
      <c r="B13" t="s">
        <v>50</v>
      </c>
      <c r="C13" s="70" t="s">
        <v>386</v>
      </c>
      <c r="D13" s="23"/>
      <c r="E13" s="77">
        <v>5.0000000000000001E-4</v>
      </c>
      <c r="F13" s="77">
        <v>5.0000000000000001E-4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 t="s">
        <v>4</v>
      </c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2E-3</v>
      </c>
      <c r="F15" s="42">
        <f>MAX(F8:F13)</f>
        <v>3.0000000000000001E-3</v>
      </c>
      <c r="G15" s="12"/>
      <c r="H15" s="42">
        <f t="shared" ref="H15:M15" si="4">MAX(H8:H13)</f>
        <v>2E-3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1.2999999999999999E-2</v>
      </c>
      <c r="P15" s="42">
        <f t="shared" si="5"/>
        <v>1.4999999999999999E-2</v>
      </c>
      <c r="Q15" s="42">
        <f t="shared" si="5"/>
        <v>1.4999999999999999E-2</v>
      </c>
      <c r="R15" s="42">
        <f t="shared" si="5"/>
        <v>1.7999999999999999E-2</v>
      </c>
      <c r="S15" s="42">
        <f t="shared" si="5"/>
        <v>1.35E-2</v>
      </c>
      <c r="T15" s="42">
        <f t="shared" si="5"/>
        <v>0.02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1" x14ac:dyDescent="0.25">
      <c r="B17" t="s">
        <v>352</v>
      </c>
      <c r="C17" s="68">
        <v>0.02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1.4500000000000001E-2</v>
      </c>
      <c r="P17" s="68"/>
      <c r="Q17" s="67">
        <v>1.6E-2</v>
      </c>
      <c r="R17" s="67">
        <v>1.7500000000000002E-2</v>
      </c>
      <c r="S17" s="67">
        <v>1.9099999999999999E-2</v>
      </c>
      <c r="T17" s="67">
        <v>2.06E-2</v>
      </c>
      <c r="U17" t="s">
        <v>365</v>
      </c>
    </row>
    <row r="18" spans="1:21" x14ac:dyDescent="0.25">
      <c r="B18" t="s">
        <v>362</v>
      </c>
      <c r="C18" s="68">
        <v>1.0500000000000001E-2</v>
      </c>
      <c r="D18" s="16"/>
      <c r="E18" s="64">
        <v>0.01</v>
      </c>
      <c r="F18" s="37" t="s">
        <v>4</v>
      </c>
      <c r="G18" s="16"/>
      <c r="H18" s="37">
        <v>9.4999999999999998E-3</v>
      </c>
      <c r="I18" s="37">
        <v>1.0500000000000001E-2</v>
      </c>
      <c r="J18" s="37">
        <v>1.0999999999999999E-2</v>
      </c>
      <c r="K18" s="37">
        <v>1.2500000000000001E-2</v>
      </c>
      <c r="L18" s="37">
        <v>1.2500000000000001E-2</v>
      </c>
      <c r="M18" s="37">
        <v>1.2500000000000001E-2</v>
      </c>
      <c r="N18" s="16"/>
      <c r="O18" s="67">
        <v>1.47E-2</v>
      </c>
      <c r="P18" s="68"/>
      <c r="Q18" s="67">
        <v>1.6500000000000001E-2</v>
      </c>
      <c r="R18" s="67">
        <v>1.78E-2</v>
      </c>
      <c r="S18" s="67">
        <v>1.9099999999999999E-2</v>
      </c>
      <c r="T18" s="67">
        <v>2.0199999999999999E-2</v>
      </c>
      <c r="U18" t="s">
        <v>365</v>
      </c>
    </row>
    <row r="19" spans="1:21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1.7999999999999999E-2</v>
      </c>
    </row>
    <row r="20" spans="1:21" x14ac:dyDescent="0.25">
      <c r="A20" s="9"/>
      <c r="B20" t="s">
        <v>11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1.55E-2</v>
      </c>
      <c r="P20" s="67" t="s">
        <v>4</v>
      </c>
      <c r="Q20" s="67">
        <v>1.7000000000000001E-2</v>
      </c>
      <c r="R20" s="67">
        <v>1.8499999999999999E-2</v>
      </c>
      <c r="S20" s="67">
        <v>2.0500000000000001E-2</v>
      </c>
      <c r="T20" s="67">
        <v>2.1999999999999999E-2</v>
      </c>
    </row>
    <row r="21" spans="1:21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1.4999999999999999E-2</v>
      </c>
      <c r="S21" s="67">
        <v>1.6500000000000001E-2</v>
      </c>
      <c r="T21" s="67">
        <v>2.5000000000000001E-2</v>
      </c>
    </row>
    <row r="22" spans="1:21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1" x14ac:dyDescent="0.25">
      <c r="B23" t="s">
        <v>230</v>
      </c>
      <c r="C23" s="70" t="s">
        <v>356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7.4999999999999997E-3</v>
      </c>
      <c r="K23" s="68" t="s">
        <v>4</v>
      </c>
      <c r="L23" s="68">
        <v>7.4999999999999997E-3</v>
      </c>
      <c r="M23" s="68">
        <v>7.4999999999999997E-3</v>
      </c>
      <c r="N23" s="76"/>
      <c r="O23" s="68">
        <v>1.6E-2</v>
      </c>
      <c r="P23" s="68">
        <v>1.7000000000000001E-2</v>
      </c>
      <c r="Q23" s="68">
        <v>1.7999999999999999E-2</v>
      </c>
      <c r="R23" s="68">
        <v>1.9E-2</v>
      </c>
      <c r="S23" s="68">
        <v>0.02</v>
      </c>
      <c r="T23" s="68">
        <v>1.9E-2</v>
      </c>
    </row>
    <row r="24" spans="1:21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1.24E-2</v>
      </c>
      <c r="P24" s="67" t="s">
        <v>4</v>
      </c>
      <c r="Q24" s="67">
        <v>1.2999999999999999E-2</v>
      </c>
      <c r="R24" s="67">
        <v>1.3899999999999999E-2</v>
      </c>
      <c r="S24" s="67">
        <v>1.49E-2</v>
      </c>
      <c r="T24" s="67">
        <v>1.7299999999999999E-2</v>
      </c>
    </row>
    <row r="25" spans="1:21" x14ac:dyDescent="0.25">
      <c r="B25" t="s">
        <v>23</v>
      </c>
      <c r="C25" s="68" t="s">
        <v>391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1.8499999999999999E-2</v>
      </c>
      <c r="P25" s="67" t="s">
        <v>4</v>
      </c>
      <c r="Q25" s="67">
        <v>1.95E-2</v>
      </c>
      <c r="R25" s="67">
        <v>0.02</v>
      </c>
      <c r="S25" s="67">
        <v>2.0500000000000001E-2</v>
      </c>
      <c r="T25" s="67">
        <v>2.1000000000000001E-2</v>
      </c>
    </row>
    <row r="26" spans="1:21" x14ac:dyDescent="0.25">
      <c r="A26" s="9" t="s">
        <v>24</v>
      </c>
      <c r="C26" s="71"/>
      <c r="D26" s="71"/>
    </row>
    <row r="27" spans="1:21" x14ac:dyDescent="0.25">
      <c r="A27" s="9"/>
      <c r="B27" s="9" t="s">
        <v>51</v>
      </c>
      <c r="C27" s="42">
        <f>MAX(C17:C25)</f>
        <v>0.02</v>
      </c>
      <c r="D27" s="12"/>
      <c r="E27" s="42">
        <f>MAX(E17:E25)</f>
        <v>0.01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1.8499999999999999E-2</v>
      </c>
      <c r="P27" s="42">
        <f t="shared" si="7"/>
        <v>1.7000000000000001E-2</v>
      </c>
      <c r="Q27" s="42">
        <f t="shared" si="7"/>
        <v>1.95E-2</v>
      </c>
      <c r="R27" s="42">
        <f t="shared" si="7"/>
        <v>0.02</v>
      </c>
      <c r="S27" s="42">
        <f t="shared" si="7"/>
        <v>2.0500000000000001E-2</v>
      </c>
      <c r="T27" s="42">
        <f t="shared" si="7"/>
        <v>2.5000000000000001E-2</v>
      </c>
    </row>
    <row r="28" spans="1:21" x14ac:dyDescent="0.25">
      <c r="A28" s="9"/>
    </row>
    <row r="29" spans="1:21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0.02</v>
      </c>
      <c r="R29" s="67">
        <v>0.02</v>
      </c>
      <c r="S29" s="67">
        <v>2.2499999999999999E-2</v>
      </c>
      <c r="T29" s="67">
        <v>2.35E-2</v>
      </c>
    </row>
    <row r="30" spans="1:21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2.0500000000000001E-2</v>
      </c>
      <c r="S30" s="67">
        <v>2.1999999999999999E-2</v>
      </c>
      <c r="T30" s="67">
        <v>2.35E-2</v>
      </c>
    </row>
    <row r="31" spans="1:21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1.95E-2</v>
      </c>
      <c r="S31" s="68">
        <v>2.1000000000000001E-2</v>
      </c>
      <c r="T31" s="68">
        <v>2.2499999999999999E-2</v>
      </c>
    </row>
    <row r="32" spans="1:21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2.0500000000000001E-2</v>
      </c>
      <c r="S32" s="69">
        <v>2.1999999999999999E-2</v>
      </c>
      <c r="T32" s="69">
        <v>2.35E-2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2.0500000000000001E-2</v>
      </c>
      <c r="S33" s="68">
        <v>2.1999999999999999E-2</v>
      </c>
      <c r="T33" s="68">
        <v>2.35E-2</v>
      </c>
      <c r="U33" t="s">
        <v>375</v>
      </c>
    </row>
    <row r="34" spans="1:21" x14ac:dyDescent="0.25">
      <c r="B34" t="s">
        <v>36</v>
      </c>
      <c r="C34" s="68">
        <v>1.6E-2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1.95E-2</v>
      </c>
      <c r="S34" s="67">
        <v>2.1000000000000001E-2</v>
      </c>
      <c r="T34" s="67">
        <v>2.2499999999999999E-2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>MAX(Q29:Q34)</f>
        <v>0.02</v>
      </c>
      <c r="R36" s="42">
        <f>MAX(R29:R34)</f>
        <v>2.0500000000000001E-2</v>
      </c>
      <c r="S36" s="42">
        <f>MAX(S29:S34)</f>
        <v>2.2499999999999999E-2</v>
      </c>
      <c r="T36" s="42">
        <f>MAX(T29:T34)</f>
        <v>2.35E-2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8.9999999999999993E-3</v>
      </c>
      <c r="D38" s="12"/>
      <c r="E38" s="83">
        <v>8.9999999999999993E-3</v>
      </c>
      <c r="F38" s="80">
        <v>1.2500000000000001E-2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1.2500000000000001E-2</v>
      </c>
      <c r="L38" s="80">
        <v>1.35E-2</v>
      </c>
      <c r="M38" s="80">
        <v>1.35E-2</v>
      </c>
      <c r="N38" s="61"/>
      <c r="O38" s="80">
        <v>1.4E-2</v>
      </c>
      <c r="P38" s="80">
        <v>1.4999999999999999E-2</v>
      </c>
      <c r="Q38" s="80">
        <v>1.55E-2</v>
      </c>
      <c r="R38" s="80">
        <v>1.7000000000000001E-2</v>
      </c>
      <c r="S38" s="80">
        <v>1.8599999999999998E-2</v>
      </c>
      <c r="T38" s="80">
        <v>2.01E-2</v>
      </c>
    </row>
    <row r="39" spans="1:21" x14ac:dyDescent="0.25">
      <c r="B39" s="9" t="s">
        <v>392</v>
      </c>
      <c r="C39" s="78">
        <v>8.9999999999999993E-3</v>
      </c>
      <c r="D39" s="12"/>
      <c r="E39" s="83">
        <v>9.4999999999999998E-3</v>
      </c>
      <c r="F39" s="80">
        <v>1.2999999999999999E-2</v>
      </c>
      <c r="G39" s="12"/>
      <c r="H39" s="80">
        <v>0.01</v>
      </c>
      <c r="I39" s="80">
        <v>1.0999999999999999E-2</v>
      </c>
      <c r="J39" s="80">
        <v>1.15E-2</v>
      </c>
      <c r="K39" s="80">
        <v>1.2999999999999999E-2</v>
      </c>
      <c r="L39" s="80">
        <v>1.4E-2</v>
      </c>
      <c r="M39" s="80">
        <v>1.4E-2</v>
      </c>
      <c r="N39" s="61"/>
      <c r="O39" s="80">
        <v>1.4500000000000001E-2</v>
      </c>
      <c r="P39" s="80">
        <v>1.55E-2</v>
      </c>
      <c r="Q39" s="80">
        <v>1.6E-2</v>
      </c>
      <c r="R39" s="80">
        <v>1.7500000000000002E-2</v>
      </c>
      <c r="S39" s="80">
        <v>1.9099999999999999E-2</v>
      </c>
      <c r="T39" s="80">
        <v>2.06E-2</v>
      </c>
    </row>
    <row r="40" spans="1:21" x14ac:dyDescent="0.25">
      <c r="B40" s="9" t="s">
        <v>364</v>
      </c>
      <c r="C40" s="78">
        <v>1.4999999999999999E-2</v>
      </c>
      <c r="D40" s="12"/>
      <c r="E40" s="78">
        <v>1.4999999999999999E-2</v>
      </c>
      <c r="F40" s="78">
        <v>1.6500000000000001E-2</v>
      </c>
      <c r="G40" s="12"/>
      <c r="H40" s="78">
        <v>1.4999999999999999E-2</v>
      </c>
      <c r="I40" s="78">
        <v>1.4999999999999999E-2</v>
      </c>
      <c r="J40" s="78">
        <v>1.6E-2</v>
      </c>
      <c r="K40" s="78">
        <v>1.6500000000000001E-2</v>
      </c>
      <c r="L40" s="78">
        <v>1.7000000000000001E-2</v>
      </c>
      <c r="M40" s="78">
        <v>1.7000000000000001E-2</v>
      </c>
      <c r="N40" s="60"/>
      <c r="O40" s="78">
        <v>1.7500000000000002E-2</v>
      </c>
      <c r="P40" s="78">
        <v>1.8499999999999999E-2</v>
      </c>
      <c r="Q40" s="78">
        <v>1.95E-2</v>
      </c>
      <c r="R40" s="78">
        <v>2.0500000000000001E-2</v>
      </c>
      <c r="S40" s="78">
        <v>2.1499999999999998E-2</v>
      </c>
      <c r="T40" s="78">
        <v>2.2499999999999999E-2</v>
      </c>
    </row>
    <row r="41" spans="1:21" x14ac:dyDescent="0.25">
      <c r="B41" t="s">
        <v>256</v>
      </c>
    </row>
  </sheetData>
  <customSheetViews>
    <customSheetView guid="{299C277F-2E78-4ADB-B474-2EF796E7CB2F}" hiddenRows="1">
      <pane ySplit="2" topLeftCell="A3" activePane="bottomLeft" state="frozen"/>
      <selection pane="bottomLeft" activeCell="C47" sqref="C47"/>
      <pageMargins left="0.7" right="0.7" top="0.75" bottom="0.75" header="0.3" footer="0.3"/>
      <pageSetup orientation="portrait" verticalDpi="0" r:id="rId1"/>
    </customSheetView>
  </customSheetViews>
  <mergeCells count="3">
    <mergeCell ref="E1:F1"/>
    <mergeCell ref="H1:M1"/>
    <mergeCell ref="O1:T1"/>
  </mergeCells>
  <conditionalFormatting sqref="C6:D6 D5 G22">
    <cfRule type="cellIs" dxfId="2211" priority="42" operator="greaterThan">
      <formula>0.0165</formula>
    </cfRule>
  </conditionalFormatting>
  <conditionalFormatting sqref="N23">
    <cfRule type="cellIs" dxfId="2210" priority="41" operator="greaterThan">
      <formula>0.018</formula>
    </cfRule>
  </conditionalFormatting>
  <conditionalFormatting sqref="C22:D22 D24">
    <cfRule type="cellIs" dxfId="2209" priority="40" operator="greaterThan">
      <formula>0.0165</formula>
    </cfRule>
  </conditionalFormatting>
  <conditionalFormatting sqref="G5:G6">
    <cfRule type="cellIs" dxfId="2208" priority="39" operator="greaterThan">
      <formula>0.0165</formula>
    </cfRule>
  </conditionalFormatting>
  <conditionalFormatting sqref="G24">
    <cfRule type="cellIs" dxfId="2207" priority="38" operator="greaterThan">
      <formula>0.0165</formula>
    </cfRule>
  </conditionalFormatting>
  <conditionalFormatting sqref="C8:C13">
    <cfRule type="top10" dxfId="2206" priority="37" rank="1"/>
  </conditionalFormatting>
  <conditionalFormatting sqref="E8:E9 E11:E12">
    <cfRule type="top10" dxfId="2205" priority="36" rank="1"/>
  </conditionalFormatting>
  <conditionalFormatting sqref="H8:H9 H11:H13">
    <cfRule type="top10" dxfId="2204" priority="35" rank="1"/>
  </conditionalFormatting>
  <conditionalFormatting sqref="I8:I9 I11:I13">
    <cfRule type="top10" dxfId="2203" priority="34" rank="1"/>
  </conditionalFormatting>
  <conditionalFormatting sqref="K8:K9 K11:K13">
    <cfRule type="top10" dxfId="2202" priority="33" rank="1"/>
  </conditionalFormatting>
  <conditionalFormatting sqref="L8:L13">
    <cfRule type="top10" dxfId="2201" priority="32" rank="1"/>
  </conditionalFormatting>
  <conditionalFormatting sqref="M8:M13">
    <cfRule type="top10" dxfId="2200" priority="31" rank="1"/>
  </conditionalFormatting>
  <conditionalFormatting sqref="O8:O13">
    <cfRule type="top10" dxfId="2199" priority="30" rank="1"/>
  </conditionalFormatting>
  <conditionalFormatting sqref="P8:P13">
    <cfRule type="top10" dxfId="2198" priority="29" rank="1"/>
  </conditionalFormatting>
  <conditionalFormatting sqref="Q8:Q13">
    <cfRule type="top10" dxfId="2197" priority="28" rank="1"/>
  </conditionalFormatting>
  <conditionalFormatting sqref="R8:R13">
    <cfRule type="top10" dxfId="2196" priority="27" rank="1"/>
  </conditionalFormatting>
  <conditionalFormatting sqref="S8:S13">
    <cfRule type="top10" dxfId="2195" priority="26" rank="1"/>
  </conditionalFormatting>
  <conditionalFormatting sqref="T8:T13">
    <cfRule type="top10" dxfId="2194" priority="25" rank="1"/>
  </conditionalFormatting>
  <conditionalFormatting sqref="H17:H25">
    <cfRule type="top10" dxfId="2193" priority="24" rank="1"/>
  </conditionalFormatting>
  <conditionalFormatting sqref="I17:I25">
    <cfRule type="top10" dxfId="2192" priority="23" rank="1"/>
  </conditionalFormatting>
  <conditionalFormatting sqref="J17:J25">
    <cfRule type="top10" dxfId="2191" priority="22" rank="1"/>
  </conditionalFormatting>
  <conditionalFormatting sqref="K17:K25">
    <cfRule type="top10" dxfId="2190" priority="21" rank="1"/>
  </conditionalFormatting>
  <conditionalFormatting sqref="L17:L25">
    <cfRule type="top10" dxfId="2189" priority="20" rank="1"/>
  </conditionalFormatting>
  <conditionalFormatting sqref="M17:M25">
    <cfRule type="top10" dxfId="2188" priority="19" rank="1"/>
  </conditionalFormatting>
  <conditionalFormatting sqref="C17:C25">
    <cfRule type="top10" dxfId="2187" priority="18" rank="1"/>
  </conditionalFormatting>
  <conditionalFormatting sqref="C29:C34">
    <cfRule type="top10" dxfId="2186" priority="17" rank="1"/>
  </conditionalFormatting>
  <conditionalFormatting sqref="E17:E25">
    <cfRule type="top10" dxfId="2185" priority="16" rank="1"/>
  </conditionalFormatting>
  <conditionalFormatting sqref="F17:F25">
    <cfRule type="top10" dxfId="2184" priority="15" rank="1"/>
  </conditionalFormatting>
  <conditionalFormatting sqref="F8:F13">
    <cfRule type="top10" dxfId="2183" priority="14" rank="1"/>
  </conditionalFormatting>
  <conditionalFormatting sqref="O29:O34">
    <cfRule type="top10" dxfId="2182" priority="13" rank="1"/>
  </conditionalFormatting>
  <conditionalFormatting sqref="Q29:Q34">
    <cfRule type="top10" dxfId="2181" priority="12" rank="1"/>
  </conditionalFormatting>
  <conditionalFormatting sqref="R29:R34">
    <cfRule type="top10" dxfId="2180" priority="8" rank="1"/>
    <cfRule type="top10" dxfId="2179" priority="11" rank="1"/>
  </conditionalFormatting>
  <conditionalFormatting sqref="S29:S34">
    <cfRule type="top10" dxfId="2178" priority="10" rank="1"/>
  </conditionalFormatting>
  <conditionalFormatting sqref="T29:T34">
    <cfRule type="top10" dxfId="2177" priority="9" rank="1"/>
  </conditionalFormatting>
  <conditionalFormatting sqref="H10">
    <cfRule type="top10" dxfId="2176" priority="7" rank="1"/>
  </conditionalFormatting>
  <conditionalFormatting sqref="O17:O25">
    <cfRule type="top10" dxfId="2175" priority="6" percent="1" rank="10"/>
  </conditionalFormatting>
  <conditionalFormatting sqref="P17:P25">
    <cfRule type="top10" dxfId="2174" priority="5" percent="1" rank="10"/>
  </conditionalFormatting>
  <conditionalFormatting sqref="Q17:Q25">
    <cfRule type="top10" dxfId="2173" priority="4" percent="1" rank="10"/>
  </conditionalFormatting>
  <conditionalFormatting sqref="R17:R25">
    <cfRule type="top10" dxfId="2172" priority="3" percent="1" rank="10"/>
  </conditionalFormatting>
  <conditionalFormatting sqref="S17:S25">
    <cfRule type="top10" dxfId="2171" priority="2" percent="1" rank="10"/>
  </conditionalFormatting>
  <conditionalFormatting sqref="T17:T25">
    <cfRule type="top10" dxfId="2170" priority="1" percent="1" rank="10"/>
  </conditionalFormatting>
  <pageMargins left="0.7" right="0.7" top="0.75" bottom="0.75" header="0.3" footer="0.3"/>
  <pageSetup orientation="portrait" verticalDpi="0" r:id="rId2"/>
  <legacyDrawing r:id="rId3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U40"/>
  <sheetViews>
    <sheetView zoomScaleNormal="100" workbookViewId="0">
      <pane ySplit="2" topLeftCell="A3" activePane="bottomLeft" state="frozen"/>
      <selection pane="bottomLeft" activeCell="A7" sqref="A7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>MAX(E8:E13)</f>
        <v>2E-3</v>
      </c>
      <c r="F4" s="78">
        <f>MAX(F8:F13)</f>
        <v>4.0000000000000001E-3</v>
      </c>
      <c r="G4" s="79"/>
      <c r="H4" s="78">
        <f t="shared" ref="H4:M4" si="0">MAX(H8:H13)</f>
        <v>2E-3</v>
      </c>
      <c r="I4" s="78">
        <f t="shared" si="0"/>
        <v>4.0000000000000001E-3</v>
      </c>
      <c r="J4" s="78">
        <f t="shared" si="0"/>
        <v>5.0000000000000001E-3</v>
      </c>
      <c r="K4" s="78">
        <f t="shared" si="0"/>
        <v>6.0000000000000001E-3</v>
      </c>
      <c r="L4" s="78">
        <f t="shared" si="0"/>
        <v>6.0000000000000001E-3</v>
      </c>
      <c r="M4" s="78">
        <f t="shared" si="0"/>
        <v>6.5000000000000006E-3</v>
      </c>
      <c r="N4" s="79"/>
      <c r="O4" s="78">
        <f t="shared" ref="O4:T4" si="1">MAX(O8:O13)</f>
        <v>1.2999999999999999E-2</v>
      </c>
      <c r="P4" s="78">
        <f t="shared" si="1"/>
        <v>1.4999999999999999E-2</v>
      </c>
      <c r="Q4" s="78">
        <f t="shared" si="1"/>
        <v>1.4999999999999999E-2</v>
      </c>
      <c r="R4" s="78">
        <f t="shared" si="1"/>
        <v>1.7999999999999999E-2</v>
      </c>
      <c r="S4" s="78">
        <f t="shared" si="1"/>
        <v>1.35E-2</v>
      </c>
      <c r="T4" s="78">
        <f t="shared" si="1"/>
        <v>0.02</v>
      </c>
    </row>
    <row r="5" spans="1:21" hidden="1" x14ac:dyDescent="0.25">
      <c r="B5" s="71" t="s">
        <v>347</v>
      </c>
      <c r="C5" s="80" t="s">
        <v>358</v>
      </c>
      <c r="D5" s="79"/>
      <c r="E5" s="80">
        <f>MEDIAN(E8:E13)</f>
        <v>5.0000000000000001E-4</v>
      </c>
      <c r="F5" s="80">
        <f>MEDIAN(F8:F13)</f>
        <v>1.5E-3</v>
      </c>
      <c r="G5" s="79"/>
      <c r="H5" s="80">
        <f t="shared" ref="H5:M5" si="2">MEDIAN(H8:H13)</f>
        <v>1E-3</v>
      </c>
      <c r="I5" s="80">
        <f t="shared" si="2"/>
        <v>1.75E-3</v>
      </c>
      <c r="J5" s="80">
        <f t="shared" si="2"/>
        <v>2.5000000000000001E-3</v>
      </c>
      <c r="K5" s="80">
        <f t="shared" si="2"/>
        <v>3.0000000000000001E-3</v>
      </c>
      <c r="L5" s="80">
        <f t="shared" si="2"/>
        <v>3.7499999999999999E-3</v>
      </c>
      <c r="M5" s="80">
        <f t="shared" si="2"/>
        <v>4.0000000000000001E-3</v>
      </c>
      <c r="N5" s="81"/>
      <c r="O5" s="80">
        <f t="shared" ref="O5:T5" si="3">MEDIAN(O8:O13)</f>
        <v>8.9999999999999993E-3</v>
      </c>
      <c r="P5" s="80">
        <f t="shared" si="3"/>
        <v>9.4999999999999998E-3</v>
      </c>
      <c r="Q5" s="80">
        <f t="shared" si="3"/>
        <v>1.0749999999999999E-2</v>
      </c>
      <c r="R5" s="80">
        <f t="shared" si="3"/>
        <v>1.175E-2</v>
      </c>
      <c r="S5" s="80">
        <f t="shared" si="3"/>
        <v>1.15E-2</v>
      </c>
      <c r="T5" s="80">
        <f t="shared" si="3"/>
        <v>1.4999999999999999E-2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47" t="s">
        <v>389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1.2500000000000001E-2</v>
      </c>
      <c r="P9" s="37">
        <v>1.4999999999999999E-2</v>
      </c>
      <c r="Q9" s="65">
        <v>0.01</v>
      </c>
      <c r="R9" s="65">
        <v>1.7999999999999999E-2</v>
      </c>
      <c r="S9" s="65">
        <v>1.0999999999999999E-2</v>
      </c>
      <c r="T9" s="65">
        <v>0.02</v>
      </c>
      <c r="U9" s="9"/>
    </row>
    <row r="10" spans="1:21" x14ac:dyDescent="0.25">
      <c r="A10" s="9"/>
      <c r="B10" t="s">
        <v>48</v>
      </c>
      <c r="C10" s="82" t="s">
        <v>388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1.2999999999999999E-2</v>
      </c>
      <c r="P10" s="37">
        <v>6.0000000000000001E-3</v>
      </c>
      <c r="Q10" s="65">
        <v>1.4999999999999999E-2</v>
      </c>
      <c r="R10" s="65">
        <v>1.7500000000000002E-2</v>
      </c>
      <c r="S10" s="65">
        <v>1.0500000000000001E-2</v>
      </c>
      <c r="T10" s="65">
        <v>0.02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2E-3</v>
      </c>
      <c r="F11" s="89">
        <v>2.5000000000000001E-3</v>
      </c>
      <c r="H11" s="89">
        <v>2E-3</v>
      </c>
      <c r="I11" s="87">
        <v>2E-3</v>
      </c>
      <c r="J11" s="90">
        <v>2.5000000000000001E-3</v>
      </c>
      <c r="K11" s="87">
        <v>3.0000000000000001E-3</v>
      </c>
      <c r="L11" s="87">
        <v>4.0000000000000001E-3</v>
      </c>
      <c r="M11" s="87">
        <v>4.4999999999999997E-3</v>
      </c>
      <c r="O11" s="87">
        <v>8.9999999999999993E-3</v>
      </c>
      <c r="P11" s="87">
        <v>9.4999999999999998E-3</v>
      </c>
      <c r="Q11" s="87">
        <v>1.0999999999999999E-2</v>
      </c>
      <c r="R11" s="87">
        <v>1.2E-2</v>
      </c>
      <c r="S11" s="87">
        <v>1.35E-2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386</v>
      </c>
      <c r="D12" s="6"/>
      <c r="E12" s="70">
        <v>1.0000000000000001E-5</v>
      </c>
      <c r="F12" s="69">
        <v>2E-3</v>
      </c>
      <c r="G12" s="6"/>
      <c r="H12" s="37">
        <v>1E-3</v>
      </c>
      <c r="I12" s="37">
        <v>2.5000000000000001E-3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1.0999999999999999E-2</v>
      </c>
      <c r="R12" s="37">
        <v>1.15E-2</v>
      </c>
      <c r="S12" s="37">
        <v>1.2E-2</v>
      </c>
      <c r="T12" s="37">
        <v>1.4500000000000001E-2</v>
      </c>
      <c r="U12" s="9"/>
    </row>
    <row r="13" spans="1:21" x14ac:dyDescent="0.25">
      <c r="A13" s="9"/>
      <c r="B13" t="s">
        <v>50</v>
      </c>
      <c r="C13" s="70" t="s">
        <v>386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 t="s">
        <v>4</v>
      </c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>MAX(E8:E13)</f>
        <v>2E-3</v>
      </c>
      <c r="F15" s="42">
        <f>MAX(F8:F13)</f>
        <v>4.0000000000000001E-3</v>
      </c>
      <c r="G15" s="12"/>
      <c r="H15" s="42">
        <f t="shared" ref="H15:M15" si="4">MAX(H8:H13)</f>
        <v>2E-3</v>
      </c>
      <c r="I15" s="42">
        <f t="shared" si="4"/>
        <v>4.0000000000000001E-3</v>
      </c>
      <c r="J15" s="42">
        <f t="shared" si="4"/>
        <v>5.0000000000000001E-3</v>
      </c>
      <c r="K15" s="42">
        <f t="shared" si="4"/>
        <v>6.0000000000000001E-3</v>
      </c>
      <c r="L15" s="42">
        <f t="shared" si="4"/>
        <v>6.0000000000000001E-3</v>
      </c>
      <c r="M15" s="42">
        <f t="shared" si="4"/>
        <v>6.5000000000000006E-3</v>
      </c>
      <c r="N15" s="12"/>
      <c r="O15" s="42">
        <f t="shared" ref="O15:T15" si="5">MAX(O8:O13)</f>
        <v>1.2999999999999999E-2</v>
      </c>
      <c r="P15" s="42">
        <f t="shared" si="5"/>
        <v>1.4999999999999999E-2</v>
      </c>
      <c r="Q15" s="42">
        <f t="shared" si="5"/>
        <v>1.4999999999999999E-2</v>
      </c>
      <c r="R15" s="42">
        <f t="shared" si="5"/>
        <v>1.7999999999999999E-2</v>
      </c>
      <c r="S15" s="42">
        <f t="shared" si="5"/>
        <v>1.35E-2</v>
      </c>
      <c r="T15" s="42">
        <f t="shared" si="5"/>
        <v>0.02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1" x14ac:dyDescent="0.25">
      <c r="B17" t="s">
        <v>352</v>
      </c>
      <c r="C17" s="68">
        <v>0.02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1.47E-2</v>
      </c>
      <c r="P17" s="68"/>
      <c r="Q17" s="67">
        <v>1.66E-2</v>
      </c>
      <c r="R17" s="67">
        <v>1.78E-2</v>
      </c>
      <c r="S17" s="67">
        <v>1.9099999999999999E-2</v>
      </c>
      <c r="T17" s="67">
        <v>2.0199999999999999E-2</v>
      </c>
      <c r="U17" t="s">
        <v>365</v>
      </c>
    </row>
    <row r="18" spans="1:21" x14ac:dyDescent="0.25">
      <c r="B18" t="s">
        <v>362</v>
      </c>
      <c r="C18" s="68">
        <v>1.0500000000000001E-2</v>
      </c>
      <c r="D18" s="16"/>
      <c r="E18" s="64">
        <v>0.01</v>
      </c>
      <c r="F18" s="37" t="s">
        <v>4</v>
      </c>
      <c r="G18" s="16"/>
      <c r="H18" s="37">
        <v>9.4999999999999998E-3</v>
      </c>
      <c r="I18" s="37">
        <v>1.0500000000000001E-2</v>
      </c>
      <c r="J18" s="37">
        <v>1.0999999999999999E-2</v>
      </c>
      <c r="K18" s="37">
        <v>1.2500000000000001E-2</v>
      </c>
      <c r="L18" s="37">
        <v>1.2500000000000001E-2</v>
      </c>
      <c r="M18" s="37">
        <v>1.2500000000000001E-2</v>
      </c>
      <c r="N18" s="16"/>
      <c r="O18" s="67">
        <v>1.47E-2</v>
      </c>
      <c r="P18" s="68"/>
      <c r="Q18" s="67">
        <v>1.6500000000000001E-2</v>
      </c>
      <c r="R18" s="67">
        <v>1.78E-2</v>
      </c>
      <c r="S18" s="67">
        <v>1.9099999999999999E-2</v>
      </c>
      <c r="T18" s="67">
        <v>2.0199999999999999E-2</v>
      </c>
      <c r="U18" t="s">
        <v>365</v>
      </c>
    </row>
    <row r="19" spans="1:21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1.7999999999999999E-2</v>
      </c>
    </row>
    <row r="20" spans="1:21" x14ac:dyDescent="0.25">
      <c r="A20" s="9"/>
      <c r="B20" t="s">
        <v>11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1.55E-2</v>
      </c>
      <c r="P20" s="67" t="s">
        <v>4</v>
      </c>
      <c r="Q20" s="67">
        <v>1.7000000000000001E-2</v>
      </c>
      <c r="R20" s="67">
        <v>1.8499999999999999E-2</v>
      </c>
      <c r="S20" s="67">
        <v>2.0500000000000001E-2</v>
      </c>
      <c r="T20" s="67">
        <v>2.1999999999999999E-2</v>
      </c>
    </row>
    <row r="21" spans="1:21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1.4999999999999999E-2</v>
      </c>
      <c r="S21" s="67">
        <v>1.6500000000000001E-2</v>
      </c>
      <c r="T21" s="67">
        <v>2.5000000000000001E-2</v>
      </c>
    </row>
    <row r="22" spans="1:21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1" x14ac:dyDescent="0.25">
      <c r="B23" t="s">
        <v>230</v>
      </c>
      <c r="C23" s="70" t="s">
        <v>356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5.0000000000000001E-3</v>
      </c>
      <c r="K23" s="68" t="s">
        <v>4</v>
      </c>
      <c r="L23" s="68">
        <v>5.0000000000000001E-3</v>
      </c>
      <c r="M23" s="68">
        <v>5.0000000000000001E-3</v>
      </c>
      <c r="N23" s="76"/>
      <c r="O23" s="68">
        <v>1.6E-2</v>
      </c>
      <c r="P23" s="68">
        <v>1.7000000000000001E-2</v>
      </c>
      <c r="Q23" s="68">
        <v>1.7999999999999999E-2</v>
      </c>
      <c r="R23" s="68">
        <v>1.9E-2</v>
      </c>
      <c r="S23" s="68">
        <v>0.02</v>
      </c>
      <c r="T23" s="68">
        <v>1.9E-2</v>
      </c>
    </row>
    <row r="24" spans="1:21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1.24E-2</v>
      </c>
      <c r="P24" s="67" t="s">
        <v>4</v>
      </c>
      <c r="Q24" s="67">
        <v>1.2999999999999999E-2</v>
      </c>
      <c r="R24" s="67">
        <v>1.3899999999999999E-2</v>
      </c>
      <c r="S24" s="67">
        <v>1.49E-2</v>
      </c>
      <c r="T24" s="67">
        <v>1.7299999999999999E-2</v>
      </c>
    </row>
    <row r="25" spans="1:21" x14ac:dyDescent="0.25">
      <c r="B25" t="s">
        <v>23</v>
      </c>
      <c r="C25" s="68" t="s">
        <v>390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1.8499999999999999E-2</v>
      </c>
      <c r="P25" s="67" t="s">
        <v>4</v>
      </c>
      <c r="Q25" s="67">
        <v>1.95E-2</v>
      </c>
      <c r="R25" s="67">
        <v>0.02</v>
      </c>
      <c r="S25" s="67">
        <v>2.0500000000000001E-2</v>
      </c>
      <c r="T25" s="67">
        <v>2.1000000000000001E-2</v>
      </c>
    </row>
    <row r="26" spans="1:21" x14ac:dyDescent="0.25">
      <c r="A26" s="9" t="s">
        <v>24</v>
      </c>
      <c r="C26" s="71"/>
      <c r="D26" s="71"/>
    </row>
    <row r="27" spans="1:21" x14ac:dyDescent="0.25">
      <c r="A27" s="9"/>
      <c r="B27" s="9" t="s">
        <v>51</v>
      </c>
      <c r="C27" s="42">
        <f>MAX(C17:C25)</f>
        <v>0.02</v>
      </c>
      <c r="D27" s="12"/>
      <c r="E27" s="42">
        <f>MAX(E17:E25)</f>
        <v>0.01</v>
      </c>
      <c r="F27" s="42">
        <f>MAX(F17:F25)</f>
        <v>0</v>
      </c>
      <c r="G27" s="12"/>
      <c r="H27" s="42">
        <f t="shared" ref="H27:M27" si="6">MAX(H17:H25)</f>
        <v>1.2999999999999999E-2</v>
      </c>
      <c r="I27" s="42">
        <f t="shared" si="6"/>
        <v>1.2999999999999999E-2</v>
      </c>
      <c r="J27" s="42">
        <f t="shared" si="6"/>
        <v>1.4500000000000001E-2</v>
      </c>
      <c r="K27" s="42">
        <f t="shared" si="6"/>
        <v>1.4500000000000001E-2</v>
      </c>
      <c r="L27" s="42">
        <f t="shared" si="6"/>
        <v>1.4500000000000001E-2</v>
      </c>
      <c r="M27" s="42">
        <f t="shared" si="6"/>
        <v>1.4999999999999999E-2</v>
      </c>
      <c r="N27" s="12"/>
      <c r="O27" s="42">
        <f t="shared" ref="O27:T27" si="7">MAX(O17:O25)</f>
        <v>1.8499999999999999E-2</v>
      </c>
      <c r="P27" s="42">
        <f t="shared" si="7"/>
        <v>1.7000000000000001E-2</v>
      </c>
      <c r="Q27" s="42">
        <f t="shared" si="7"/>
        <v>1.95E-2</v>
      </c>
      <c r="R27" s="42">
        <f t="shared" si="7"/>
        <v>0.02</v>
      </c>
      <c r="S27" s="42">
        <f t="shared" si="7"/>
        <v>2.0500000000000001E-2</v>
      </c>
      <c r="T27" s="42">
        <f t="shared" si="7"/>
        <v>2.5000000000000001E-2</v>
      </c>
    </row>
    <row r="28" spans="1:21" x14ac:dyDescent="0.25">
      <c r="A28" s="9"/>
    </row>
    <row r="29" spans="1:21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0.02</v>
      </c>
      <c r="R29" s="67">
        <v>0.02</v>
      </c>
      <c r="S29" s="67">
        <v>2.2499999999999999E-2</v>
      </c>
      <c r="T29" s="67">
        <v>2.3E-2</v>
      </c>
    </row>
    <row r="30" spans="1:21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2.0500000000000001E-2</v>
      </c>
      <c r="S30" s="67">
        <v>2.1999999999999999E-2</v>
      </c>
      <c r="T30" s="67">
        <v>2.35E-2</v>
      </c>
    </row>
    <row r="31" spans="1:21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1.95E-2</v>
      </c>
      <c r="S31" s="68">
        <v>2.1000000000000001E-2</v>
      </c>
      <c r="T31" s="68">
        <v>2.2499999999999999E-2</v>
      </c>
    </row>
    <row r="32" spans="1:21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2.0500000000000001E-2</v>
      </c>
      <c r="S32" s="69">
        <v>2.1999999999999999E-2</v>
      </c>
      <c r="T32" s="69">
        <v>2.35E-2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2.0500000000000001E-2</v>
      </c>
      <c r="S33" s="68">
        <v>2.1999999999999999E-2</v>
      </c>
      <c r="T33" s="68">
        <v>2.35E-2</v>
      </c>
      <c r="U33" t="s">
        <v>375</v>
      </c>
    </row>
    <row r="34" spans="1:21" x14ac:dyDescent="0.25">
      <c r="B34" t="s">
        <v>36</v>
      </c>
      <c r="C34" s="68">
        <v>1.6E-2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1.95E-2</v>
      </c>
      <c r="S34" s="67">
        <v>2.1000000000000001E-2</v>
      </c>
      <c r="T34" s="67">
        <v>2.2499999999999999E-2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>MAX(Q29:Q34)</f>
        <v>0.02</v>
      </c>
      <c r="R36" s="42">
        <f>MAX(R29:R34)</f>
        <v>2.0500000000000001E-2</v>
      </c>
      <c r="S36" s="42">
        <f>MAX(S29:S34)</f>
        <v>2.2499999999999999E-2</v>
      </c>
      <c r="T36" s="42">
        <f>MAX(T29:T34)</f>
        <v>2.35E-2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8.9999999999999993E-3</v>
      </c>
      <c r="D38" s="12"/>
      <c r="E38" s="83">
        <v>8.9999999999999993E-3</v>
      </c>
      <c r="F38" s="80">
        <v>1.2500000000000001E-2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1.2500000000000001E-2</v>
      </c>
      <c r="L38" s="80">
        <v>1.4E-2</v>
      </c>
      <c r="M38" s="80">
        <v>1.4E-2</v>
      </c>
      <c r="N38" s="61"/>
      <c r="O38" s="80">
        <v>1.47E-2</v>
      </c>
      <c r="P38" s="80">
        <v>1.4999999999999999E-2</v>
      </c>
      <c r="Q38" s="80">
        <v>1.66E-2</v>
      </c>
      <c r="R38" s="80">
        <v>1.78E-2</v>
      </c>
      <c r="S38" s="80">
        <v>1.9099999999999999E-2</v>
      </c>
      <c r="T38" s="80">
        <v>2.01E-2</v>
      </c>
    </row>
    <row r="39" spans="1:21" x14ac:dyDescent="0.25">
      <c r="B39" s="9" t="s">
        <v>364</v>
      </c>
      <c r="C39" s="78">
        <v>1.4999999999999999E-2</v>
      </c>
      <c r="D39" s="12"/>
      <c r="E39" s="78">
        <v>1.4999999999999999E-2</v>
      </c>
      <c r="F39" s="78">
        <v>1.6500000000000001E-2</v>
      </c>
      <c r="G39" s="12"/>
      <c r="H39" s="78">
        <v>1.4999999999999999E-2</v>
      </c>
      <c r="I39" s="78">
        <v>1.4999999999999999E-2</v>
      </c>
      <c r="J39" s="78">
        <v>1.6E-2</v>
      </c>
      <c r="K39" s="78">
        <v>1.6500000000000001E-2</v>
      </c>
      <c r="L39" s="78">
        <v>1.7000000000000001E-2</v>
      </c>
      <c r="M39" s="78">
        <v>1.7000000000000001E-2</v>
      </c>
      <c r="N39" s="60"/>
      <c r="O39" s="78">
        <v>1.7500000000000002E-2</v>
      </c>
      <c r="P39" s="78">
        <v>1.8499999999999999E-2</v>
      </c>
      <c r="Q39" s="78">
        <v>1.95E-2</v>
      </c>
      <c r="R39" s="78">
        <v>2.0500000000000001E-2</v>
      </c>
      <c r="S39" s="78">
        <v>2.1499999999999998E-2</v>
      </c>
      <c r="T39" s="78">
        <v>2.2499999999999999E-2</v>
      </c>
    </row>
    <row r="40" spans="1:21" x14ac:dyDescent="0.25">
      <c r="B40" t="s">
        <v>256</v>
      </c>
    </row>
  </sheetData>
  <customSheetViews>
    <customSheetView guid="{299C277F-2E78-4ADB-B474-2EF796E7CB2F}" hiddenRows="1">
      <pane ySplit="2" topLeftCell="A3" activePane="bottomLeft" state="frozen"/>
      <selection pane="bottomLeft" activeCell="A7" sqref="A7"/>
      <pageMargins left="0.7" right="0.7" top="0.75" bottom="0.75" header="0.3" footer="0.3"/>
      <pageSetup orientation="portrait" verticalDpi="0" r:id="rId1"/>
    </customSheetView>
  </customSheetViews>
  <mergeCells count="3">
    <mergeCell ref="E1:F1"/>
    <mergeCell ref="H1:M1"/>
    <mergeCell ref="O1:T1"/>
  </mergeCells>
  <conditionalFormatting sqref="C6:D6 D5 G22">
    <cfRule type="cellIs" dxfId="2169" priority="42" operator="greaterThan">
      <formula>0.0165</formula>
    </cfRule>
  </conditionalFormatting>
  <conditionalFormatting sqref="N23">
    <cfRule type="cellIs" dxfId="2168" priority="41" operator="greaterThan">
      <formula>0.018</formula>
    </cfRule>
  </conditionalFormatting>
  <conditionalFormatting sqref="C22:D22 D24">
    <cfRule type="cellIs" dxfId="2167" priority="40" operator="greaterThan">
      <formula>0.0165</formula>
    </cfRule>
  </conditionalFormatting>
  <conditionalFormatting sqref="G5:G6">
    <cfRule type="cellIs" dxfId="2166" priority="39" operator="greaterThan">
      <formula>0.0165</formula>
    </cfRule>
  </conditionalFormatting>
  <conditionalFormatting sqref="G24">
    <cfRule type="cellIs" dxfId="2165" priority="38" operator="greaterThan">
      <formula>0.0165</formula>
    </cfRule>
  </conditionalFormatting>
  <conditionalFormatting sqref="C8:C13">
    <cfRule type="top10" dxfId="2164" priority="37" rank="1"/>
  </conditionalFormatting>
  <conditionalFormatting sqref="E8:E9 E11:E12">
    <cfRule type="top10" dxfId="2163" priority="36" rank="1"/>
  </conditionalFormatting>
  <conditionalFormatting sqref="H8:H9 H11:H13">
    <cfRule type="top10" dxfId="2162" priority="35" rank="1"/>
  </conditionalFormatting>
  <conditionalFormatting sqref="I8:I9 I11:I13">
    <cfRule type="top10" dxfId="2161" priority="34" rank="1"/>
  </conditionalFormatting>
  <conditionalFormatting sqref="K8:K9 K11:K13">
    <cfRule type="top10" dxfId="2160" priority="33" rank="1"/>
  </conditionalFormatting>
  <conditionalFormatting sqref="L8:L13">
    <cfRule type="top10" dxfId="2159" priority="32" rank="1"/>
  </conditionalFormatting>
  <conditionalFormatting sqref="M8:M13">
    <cfRule type="top10" dxfId="2158" priority="31" rank="1"/>
  </conditionalFormatting>
  <conditionalFormatting sqref="O8:O13">
    <cfRule type="top10" dxfId="2157" priority="30" rank="1"/>
  </conditionalFormatting>
  <conditionalFormatting sqref="P8:P13">
    <cfRule type="top10" dxfId="2156" priority="29" rank="1"/>
  </conditionalFormatting>
  <conditionalFormatting sqref="Q8:Q13">
    <cfRule type="top10" dxfId="2155" priority="28" rank="1"/>
  </conditionalFormatting>
  <conditionalFormatting sqref="R8:R13">
    <cfRule type="top10" dxfId="2154" priority="27" rank="1"/>
  </conditionalFormatting>
  <conditionalFormatting sqref="S8:S13">
    <cfRule type="top10" dxfId="2153" priority="26" rank="1"/>
  </conditionalFormatting>
  <conditionalFormatting sqref="T8:T13">
    <cfRule type="top10" dxfId="2152" priority="25" rank="1"/>
  </conditionalFormatting>
  <conditionalFormatting sqref="H17:H25">
    <cfRule type="top10" dxfId="2151" priority="24" rank="1"/>
  </conditionalFormatting>
  <conditionalFormatting sqref="I17:I25">
    <cfRule type="top10" dxfId="2150" priority="23" rank="1"/>
  </conditionalFormatting>
  <conditionalFormatting sqref="J17:J25">
    <cfRule type="top10" dxfId="2149" priority="22" rank="1"/>
  </conditionalFormatting>
  <conditionalFormatting sqref="K17:K25">
    <cfRule type="top10" dxfId="2148" priority="21" rank="1"/>
  </conditionalFormatting>
  <conditionalFormatting sqref="L17:L25">
    <cfRule type="top10" dxfId="2147" priority="20" rank="1"/>
  </conditionalFormatting>
  <conditionalFormatting sqref="M17:M25">
    <cfRule type="top10" dxfId="2146" priority="19" rank="1"/>
  </conditionalFormatting>
  <conditionalFormatting sqref="C17:C25">
    <cfRule type="top10" dxfId="2145" priority="18" rank="1"/>
  </conditionalFormatting>
  <conditionalFormatting sqref="C29:C34">
    <cfRule type="top10" dxfId="2144" priority="17" rank="1"/>
  </conditionalFormatting>
  <conditionalFormatting sqref="E17:E25">
    <cfRule type="top10" dxfId="2143" priority="16" rank="1"/>
  </conditionalFormatting>
  <conditionalFormatting sqref="F17:F25">
    <cfRule type="top10" dxfId="2142" priority="15" rank="1"/>
  </conditionalFormatting>
  <conditionalFormatting sqref="F8:F13">
    <cfRule type="top10" dxfId="2141" priority="14" rank="1"/>
  </conditionalFormatting>
  <conditionalFormatting sqref="O29:O34">
    <cfRule type="top10" dxfId="2140" priority="13" rank="1"/>
  </conditionalFormatting>
  <conditionalFormatting sqref="Q29:Q34">
    <cfRule type="top10" dxfId="2139" priority="12" rank="1"/>
  </conditionalFormatting>
  <conditionalFormatting sqref="R29:R34">
    <cfRule type="top10" dxfId="2138" priority="8" rank="1"/>
    <cfRule type="top10" dxfId="2137" priority="11" rank="1"/>
  </conditionalFormatting>
  <conditionalFormatting sqref="S29:S34">
    <cfRule type="top10" dxfId="2136" priority="10" rank="1"/>
  </conditionalFormatting>
  <conditionalFormatting sqref="T29:T34">
    <cfRule type="top10" dxfId="2135" priority="9" rank="1"/>
  </conditionalFormatting>
  <conditionalFormatting sqref="H10">
    <cfRule type="top10" dxfId="2134" priority="7" rank="1"/>
  </conditionalFormatting>
  <conditionalFormatting sqref="O17:O25">
    <cfRule type="top10" dxfId="2133" priority="6" percent="1" rank="10"/>
  </conditionalFormatting>
  <conditionalFormatting sqref="P17:P25">
    <cfRule type="top10" dxfId="2132" priority="5" percent="1" rank="10"/>
  </conditionalFormatting>
  <conditionalFormatting sqref="Q17:Q25">
    <cfRule type="top10" dxfId="2131" priority="4" percent="1" rank="10"/>
  </conditionalFormatting>
  <conditionalFormatting sqref="R17:R25">
    <cfRule type="top10" dxfId="2130" priority="3" percent="1" rank="10"/>
  </conditionalFormatting>
  <conditionalFormatting sqref="S17:S25">
    <cfRule type="top10" dxfId="2129" priority="2" percent="1" rank="10"/>
  </conditionalFormatting>
  <conditionalFormatting sqref="T17:T25">
    <cfRule type="top10" dxfId="2128" priority="1" percent="1" rank="10"/>
  </conditionalFormatting>
  <pageMargins left="0.7" right="0.7" top="0.75" bottom="0.75" header="0.3" footer="0.3"/>
  <pageSetup orientation="portrait" verticalDpi="0" r:id="rId2"/>
  <legacyDrawing r:id="rId3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U40"/>
  <sheetViews>
    <sheetView zoomScaleNormal="100" workbookViewId="0">
      <pane ySplit="2" topLeftCell="A3" activePane="bottomLeft" state="frozen"/>
      <selection pane="bottomLeft" activeCell="A7" sqref="A7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 t="shared" ref="E4:F4" si="0">MAX(E8:E13)</f>
        <v>2E-3</v>
      </c>
      <c r="F4" s="78">
        <f t="shared" si="0"/>
        <v>4.0000000000000001E-3</v>
      </c>
      <c r="G4" s="79"/>
      <c r="H4" s="78">
        <f t="shared" ref="H4:M4" si="1">MAX(H8:H13)</f>
        <v>2E-3</v>
      </c>
      <c r="I4" s="78">
        <f t="shared" si="1"/>
        <v>4.0000000000000001E-3</v>
      </c>
      <c r="J4" s="78">
        <f t="shared" si="1"/>
        <v>5.0000000000000001E-3</v>
      </c>
      <c r="K4" s="78">
        <f t="shared" si="1"/>
        <v>6.0000000000000001E-3</v>
      </c>
      <c r="L4" s="78">
        <f t="shared" si="1"/>
        <v>6.0000000000000001E-3</v>
      </c>
      <c r="M4" s="78">
        <f t="shared" si="1"/>
        <v>6.5000000000000006E-3</v>
      </c>
      <c r="N4" s="79"/>
      <c r="O4" s="78">
        <f t="shared" ref="O4:T4" si="2">MAX(O8:O13)</f>
        <v>1.2999999999999999E-2</v>
      </c>
      <c r="P4" s="78">
        <f t="shared" si="2"/>
        <v>1.4E-2</v>
      </c>
      <c r="Q4" s="78">
        <f t="shared" si="2"/>
        <v>1.4999999999999999E-2</v>
      </c>
      <c r="R4" s="78">
        <f t="shared" si="2"/>
        <v>1.6500000000000001E-2</v>
      </c>
      <c r="S4" s="78">
        <f t="shared" si="2"/>
        <v>1.35E-2</v>
      </c>
      <c r="T4" s="78">
        <f t="shared" si="2"/>
        <v>0.02</v>
      </c>
    </row>
    <row r="5" spans="1:21" hidden="1" x14ac:dyDescent="0.25">
      <c r="B5" s="71" t="s">
        <v>347</v>
      </c>
      <c r="C5" s="80" t="s">
        <v>358</v>
      </c>
      <c r="D5" s="79"/>
      <c r="E5" s="80">
        <f t="shared" ref="E5:F5" si="3">MEDIAN(E8:E13)</f>
        <v>5.0000000000000001E-4</v>
      </c>
      <c r="F5" s="80">
        <f t="shared" si="3"/>
        <v>1.5E-3</v>
      </c>
      <c r="G5" s="79"/>
      <c r="H5" s="80">
        <f t="shared" ref="H5:M5" si="4">MEDIAN(H8:H13)</f>
        <v>1E-3</v>
      </c>
      <c r="I5" s="80">
        <f t="shared" si="4"/>
        <v>1.75E-3</v>
      </c>
      <c r="J5" s="80">
        <f t="shared" si="4"/>
        <v>2.5000000000000001E-3</v>
      </c>
      <c r="K5" s="80">
        <f t="shared" si="4"/>
        <v>3.0000000000000001E-3</v>
      </c>
      <c r="L5" s="80">
        <f t="shared" si="4"/>
        <v>3.7499999999999999E-3</v>
      </c>
      <c r="M5" s="80">
        <f t="shared" si="4"/>
        <v>4.0000000000000001E-3</v>
      </c>
      <c r="N5" s="81"/>
      <c r="O5" s="80">
        <f t="shared" ref="O5:T5" si="5">MEDIAN(O8:O13)</f>
        <v>8.9999999999999993E-3</v>
      </c>
      <c r="P5" s="80">
        <f t="shared" si="5"/>
        <v>9.4999999999999998E-3</v>
      </c>
      <c r="Q5" s="80">
        <f t="shared" si="5"/>
        <v>1.0749999999999999E-2</v>
      </c>
      <c r="R5" s="80">
        <f t="shared" si="5"/>
        <v>1.15E-2</v>
      </c>
      <c r="S5" s="80">
        <f t="shared" si="5"/>
        <v>1.15E-2</v>
      </c>
      <c r="T5" s="80">
        <f t="shared" si="5"/>
        <v>1.4999999999999999E-2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47" t="s">
        <v>389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1.2E-2</v>
      </c>
      <c r="P9" s="37">
        <v>1.4E-2</v>
      </c>
      <c r="Q9" s="65">
        <v>0.01</v>
      </c>
      <c r="R9" s="65">
        <v>1.0500000000000001E-2</v>
      </c>
      <c r="S9" s="65">
        <v>1.0999999999999999E-2</v>
      </c>
      <c r="T9" s="65">
        <v>0.02</v>
      </c>
      <c r="U9" s="9"/>
    </row>
    <row r="10" spans="1:21" x14ac:dyDescent="0.25">
      <c r="A10" s="9"/>
      <c r="B10" t="s">
        <v>48</v>
      </c>
      <c r="C10" s="82" t="s">
        <v>388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1.2999999999999999E-2</v>
      </c>
      <c r="P10" s="37">
        <v>6.0000000000000001E-3</v>
      </c>
      <c r="Q10" s="65">
        <v>1.4999999999999999E-2</v>
      </c>
      <c r="R10" s="65">
        <v>1.6500000000000001E-2</v>
      </c>
      <c r="S10" s="65">
        <v>1.0500000000000001E-2</v>
      </c>
      <c r="T10" s="65">
        <v>0.02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2E-3</v>
      </c>
      <c r="F11" s="89">
        <v>2.5000000000000001E-3</v>
      </c>
      <c r="H11" s="89">
        <v>2E-3</v>
      </c>
      <c r="I11" s="87">
        <v>2E-3</v>
      </c>
      <c r="J11" s="90">
        <v>2.5000000000000001E-3</v>
      </c>
      <c r="K11" s="87">
        <v>3.0000000000000001E-3</v>
      </c>
      <c r="L11" s="87">
        <v>4.0000000000000001E-3</v>
      </c>
      <c r="M11" s="87">
        <v>4.4999999999999997E-3</v>
      </c>
      <c r="O11" s="87">
        <v>8.9999999999999993E-3</v>
      </c>
      <c r="P11" s="87">
        <v>9.4999999999999998E-3</v>
      </c>
      <c r="Q11" s="87">
        <v>1.0999999999999999E-2</v>
      </c>
      <c r="R11" s="87">
        <v>1.2E-2</v>
      </c>
      <c r="S11" s="87">
        <v>1.35E-2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386</v>
      </c>
      <c r="D12" s="6"/>
      <c r="E12" s="70">
        <v>1.0000000000000001E-5</v>
      </c>
      <c r="F12" s="69">
        <v>2E-3</v>
      </c>
      <c r="G12" s="6"/>
      <c r="H12" s="37">
        <v>1E-3</v>
      </c>
      <c r="I12" s="37">
        <v>2.5000000000000001E-3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1.0999999999999999E-2</v>
      </c>
      <c r="R12" s="37">
        <v>1.15E-2</v>
      </c>
      <c r="S12" s="37">
        <v>1.2E-2</v>
      </c>
      <c r="T12" s="37">
        <v>1.4500000000000001E-2</v>
      </c>
      <c r="U12" s="9"/>
    </row>
    <row r="13" spans="1:21" x14ac:dyDescent="0.25">
      <c r="A13" s="9"/>
      <c r="B13" t="s">
        <v>50</v>
      </c>
      <c r="C13" s="70" t="s">
        <v>386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 t="s">
        <v>4</v>
      </c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 t="shared" ref="E15:F15" si="6">MAX(E8:E13)</f>
        <v>2E-3</v>
      </c>
      <c r="F15" s="42">
        <f t="shared" si="6"/>
        <v>4.0000000000000001E-3</v>
      </c>
      <c r="G15" s="12"/>
      <c r="H15" s="42">
        <f t="shared" ref="H15:T15" si="7">MAX(H8:H13)</f>
        <v>2E-3</v>
      </c>
      <c r="I15" s="42">
        <f t="shared" si="7"/>
        <v>4.0000000000000001E-3</v>
      </c>
      <c r="J15" s="42">
        <f t="shared" si="7"/>
        <v>5.0000000000000001E-3</v>
      </c>
      <c r="K15" s="42">
        <f t="shared" si="7"/>
        <v>6.0000000000000001E-3</v>
      </c>
      <c r="L15" s="42">
        <f t="shared" si="7"/>
        <v>6.0000000000000001E-3</v>
      </c>
      <c r="M15" s="42">
        <f t="shared" si="7"/>
        <v>6.5000000000000006E-3</v>
      </c>
      <c r="N15" s="12"/>
      <c r="O15" s="42">
        <f t="shared" si="7"/>
        <v>1.2999999999999999E-2</v>
      </c>
      <c r="P15" s="42">
        <f t="shared" si="7"/>
        <v>1.4E-2</v>
      </c>
      <c r="Q15" s="42">
        <f t="shared" si="7"/>
        <v>1.4999999999999999E-2</v>
      </c>
      <c r="R15" s="42">
        <f t="shared" si="7"/>
        <v>1.6500000000000001E-2</v>
      </c>
      <c r="S15" s="42">
        <f t="shared" si="7"/>
        <v>1.35E-2</v>
      </c>
      <c r="T15" s="42">
        <f t="shared" si="7"/>
        <v>0.02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1" x14ac:dyDescent="0.25">
      <c r="B17" t="s">
        <v>352</v>
      </c>
      <c r="C17" s="68">
        <v>0.02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1.47E-2</v>
      </c>
      <c r="P17" s="68"/>
      <c r="Q17" s="67">
        <v>1.66E-2</v>
      </c>
      <c r="R17" s="67">
        <v>1.78E-2</v>
      </c>
      <c r="S17" s="67">
        <v>1.9099999999999999E-2</v>
      </c>
      <c r="T17" s="67">
        <v>2.0199999999999999E-2</v>
      </c>
      <c r="U17" t="s">
        <v>365</v>
      </c>
    </row>
    <row r="18" spans="1:21" x14ac:dyDescent="0.25">
      <c r="B18" t="s">
        <v>362</v>
      </c>
      <c r="C18" s="68">
        <v>1.0500000000000001E-2</v>
      </c>
      <c r="D18" s="16"/>
      <c r="E18" s="64">
        <v>0.01</v>
      </c>
      <c r="F18" s="37" t="s">
        <v>4</v>
      </c>
      <c r="G18" s="16"/>
      <c r="H18" s="37">
        <v>9.4999999999999998E-3</v>
      </c>
      <c r="I18" s="37">
        <v>1.0500000000000001E-2</v>
      </c>
      <c r="J18" s="37">
        <v>1.0999999999999999E-2</v>
      </c>
      <c r="K18" s="37">
        <v>1.2500000000000001E-2</v>
      </c>
      <c r="L18" s="37">
        <v>1.2500000000000001E-2</v>
      </c>
      <c r="M18" s="37">
        <v>1.2500000000000001E-2</v>
      </c>
      <c r="N18" s="16"/>
      <c r="O18" s="67">
        <v>1.47E-2</v>
      </c>
      <c r="P18" s="68"/>
      <c r="Q18" s="67">
        <v>1.6500000000000001E-2</v>
      </c>
      <c r="R18" s="67">
        <v>1.78E-2</v>
      </c>
      <c r="S18" s="67">
        <v>1.9099999999999999E-2</v>
      </c>
      <c r="T18" s="67">
        <v>2.0199999999999999E-2</v>
      </c>
      <c r="U18" t="s">
        <v>365</v>
      </c>
    </row>
    <row r="19" spans="1:21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1.7999999999999999E-2</v>
      </c>
    </row>
    <row r="20" spans="1:21" x14ac:dyDescent="0.25">
      <c r="A20" s="9"/>
      <c r="B20" t="s">
        <v>11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1.55E-2</v>
      </c>
      <c r="P20" s="67" t="s">
        <v>4</v>
      </c>
      <c r="Q20" s="67">
        <v>1.7000000000000001E-2</v>
      </c>
      <c r="R20" s="67">
        <v>1.89E-2</v>
      </c>
      <c r="S20" s="67">
        <v>2.1000000000000001E-2</v>
      </c>
      <c r="T20" s="67">
        <v>2.1999999999999999E-2</v>
      </c>
    </row>
    <row r="21" spans="1:21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1.4999999999999999E-2</v>
      </c>
      <c r="S21" s="67">
        <v>1.6500000000000001E-2</v>
      </c>
      <c r="T21" s="67">
        <v>2.5000000000000001E-2</v>
      </c>
    </row>
    <row r="22" spans="1:21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1" x14ac:dyDescent="0.25">
      <c r="B23" t="s">
        <v>230</v>
      </c>
      <c r="C23" s="70" t="s">
        <v>356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5.0000000000000001E-3</v>
      </c>
      <c r="K23" s="68" t="s">
        <v>4</v>
      </c>
      <c r="L23" s="68">
        <v>5.0000000000000001E-3</v>
      </c>
      <c r="M23" s="68">
        <v>5.0000000000000001E-3</v>
      </c>
      <c r="N23" s="76"/>
      <c r="O23" s="68">
        <v>1.6E-2</v>
      </c>
      <c r="P23" s="68">
        <v>1.7000000000000001E-2</v>
      </c>
      <c r="Q23" s="68">
        <v>1.7999999999999999E-2</v>
      </c>
      <c r="R23" s="68">
        <v>1.9E-2</v>
      </c>
      <c r="S23" s="68">
        <v>0.02</v>
      </c>
      <c r="T23" s="68">
        <v>1.9E-2</v>
      </c>
    </row>
    <row r="24" spans="1:21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1.24E-2</v>
      </c>
      <c r="P24" s="67" t="s">
        <v>4</v>
      </c>
      <c r="Q24" s="67">
        <v>1.2999999999999999E-2</v>
      </c>
      <c r="R24" s="67">
        <v>1.3899999999999999E-2</v>
      </c>
      <c r="S24" s="67">
        <v>1.49E-2</v>
      </c>
      <c r="T24" s="67">
        <v>1.7299999999999999E-2</v>
      </c>
    </row>
    <row r="25" spans="1:21" x14ac:dyDescent="0.25">
      <c r="B25" t="s">
        <v>23</v>
      </c>
      <c r="C25" s="68" t="s">
        <v>385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1.8499999999999999E-2</v>
      </c>
      <c r="P25" s="67" t="s">
        <v>4</v>
      </c>
      <c r="Q25" s="67">
        <v>1.95E-2</v>
      </c>
      <c r="R25" s="67">
        <v>0.02</v>
      </c>
      <c r="S25" s="67">
        <v>2.0500000000000001E-2</v>
      </c>
      <c r="T25" s="67">
        <v>2.1000000000000001E-2</v>
      </c>
    </row>
    <row r="26" spans="1:21" x14ac:dyDescent="0.25">
      <c r="A26" s="9" t="s">
        <v>24</v>
      </c>
      <c r="C26" s="71"/>
      <c r="D26" s="71"/>
    </row>
    <row r="27" spans="1:21" x14ac:dyDescent="0.25">
      <c r="A27" s="9"/>
      <c r="B27" s="9" t="s">
        <v>51</v>
      </c>
      <c r="C27" s="42">
        <f>MAX(C17:C25)</f>
        <v>0.02</v>
      </c>
      <c r="D27" s="12"/>
      <c r="E27" s="42">
        <f>MAX(E17:E25)</f>
        <v>0.01</v>
      </c>
      <c r="F27" s="42">
        <f>MAX(F17:F25)</f>
        <v>0</v>
      </c>
      <c r="G27" s="12"/>
      <c r="H27" s="42">
        <f t="shared" ref="H27:M27" si="8">MAX(H17:H25)</f>
        <v>1.2999999999999999E-2</v>
      </c>
      <c r="I27" s="42">
        <f t="shared" si="8"/>
        <v>1.2999999999999999E-2</v>
      </c>
      <c r="J27" s="42">
        <f t="shared" si="8"/>
        <v>1.4500000000000001E-2</v>
      </c>
      <c r="K27" s="42">
        <f t="shared" si="8"/>
        <v>1.4500000000000001E-2</v>
      </c>
      <c r="L27" s="42">
        <f t="shared" si="8"/>
        <v>1.4500000000000001E-2</v>
      </c>
      <c r="M27" s="42">
        <f t="shared" si="8"/>
        <v>1.4999999999999999E-2</v>
      </c>
      <c r="N27" s="12"/>
      <c r="O27" s="42">
        <f t="shared" ref="O27:T27" si="9">MAX(O17:O25)</f>
        <v>1.8499999999999999E-2</v>
      </c>
      <c r="P27" s="42">
        <f t="shared" si="9"/>
        <v>1.7000000000000001E-2</v>
      </c>
      <c r="Q27" s="42">
        <f t="shared" si="9"/>
        <v>1.95E-2</v>
      </c>
      <c r="R27" s="42">
        <f t="shared" si="9"/>
        <v>0.02</v>
      </c>
      <c r="S27" s="42">
        <f t="shared" si="9"/>
        <v>2.1000000000000001E-2</v>
      </c>
      <c r="T27" s="42">
        <f t="shared" si="9"/>
        <v>2.5000000000000001E-2</v>
      </c>
    </row>
    <row r="28" spans="1:21" x14ac:dyDescent="0.25">
      <c r="A28" s="9"/>
    </row>
    <row r="29" spans="1:21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0.02</v>
      </c>
      <c r="R29" s="67">
        <v>0.02</v>
      </c>
      <c r="S29" s="67">
        <v>2.2499999999999999E-2</v>
      </c>
      <c r="T29" s="67">
        <v>2.3E-2</v>
      </c>
    </row>
    <row r="30" spans="1:21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2.0500000000000001E-2</v>
      </c>
      <c r="S30" s="67">
        <v>2.1999999999999999E-2</v>
      </c>
      <c r="T30" s="67">
        <v>2.35E-2</v>
      </c>
    </row>
    <row r="31" spans="1:21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1.95E-2</v>
      </c>
      <c r="S31" s="68">
        <v>2.1000000000000001E-2</v>
      </c>
      <c r="T31" s="68">
        <v>2.2499999999999999E-2</v>
      </c>
    </row>
    <row r="32" spans="1:21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2.0500000000000001E-2</v>
      </c>
      <c r="S32" s="69">
        <v>2.1999999999999999E-2</v>
      </c>
      <c r="T32" s="69">
        <v>2.35E-2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2.0500000000000001E-2</v>
      </c>
      <c r="S33" s="68">
        <v>2.1999999999999999E-2</v>
      </c>
      <c r="T33" s="68">
        <v>2.35E-2</v>
      </c>
      <c r="U33" t="s">
        <v>375</v>
      </c>
    </row>
    <row r="34" spans="1:21" x14ac:dyDescent="0.25">
      <c r="B34" t="s">
        <v>36</v>
      </c>
      <c r="C34" s="68">
        <v>1.6E-2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1.95E-2</v>
      </c>
      <c r="S34" s="67">
        <v>2.1000000000000001E-2</v>
      </c>
      <c r="T34" s="67">
        <v>2.2499999999999999E-2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 t="shared" ref="Q36:T36" si="10">MAX(Q29:Q34)</f>
        <v>0.02</v>
      </c>
      <c r="R36" s="42">
        <f t="shared" si="10"/>
        <v>2.0500000000000001E-2</v>
      </c>
      <c r="S36" s="42">
        <f t="shared" si="10"/>
        <v>2.2499999999999999E-2</v>
      </c>
      <c r="T36" s="42">
        <f t="shared" si="10"/>
        <v>2.35E-2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8.9999999999999993E-3</v>
      </c>
      <c r="D38" s="12"/>
      <c r="E38" s="83">
        <v>8.9999999999999993E-3</v>
      </c>
      <c r="F38" s="80">
        <v>1.2500000000000001E-2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1.2500000000000001E-2</v>
      </c>
      <c r="L38" s="80">
        <v>1.4E-2</v>
      </c>
      <c r="M38" s="80">
        <v>1.4E-2</v>
      </c>
      <c r="N38" s="61"/>
      <c r="O38" s="80">
        <v>1.47E-2</v>
      </c>
      <c r="P38" s="80">
        <v>1.4999999999999999E-2</v>
      </c>
      <c r="Q38" s="80">
        <v>1.66E-2</v>
      </c>
      <c r="R38" s="80">
        <v>1.78E-2</v>
      </c>
      <c r="S38" s="80">
        <v>1.9099999999999999E-2</v>
      </c>
      <c r="T38" s="80">
        <v>2.01E-2</v>
      </c>
    </row>
    <row r="39" spans="1:21" x14ac:dyDescent="0.25">
      <c r="B39" s="9" t="s">
        <v>364</v>
      </c>
      <c r="C39" s="78">
        <v>1.4999999999999999E-2</v>
      </c>
      <c r="D39" s="12"/>
      <c r="E39" s="78">
        <v>1.4999999999999999E-2</v>
      </c>
      <c r="F39" s="78">
        <v>1.6500000000000001E-2</v>
      </c>
      <c r="G39" s="12"/>
      <c r="H39" s="78">
        <v>1.4999999999999999E-2</v>
      </c>
      <c r="I39" s="78">
        <v>1.4999999999999999E-2</v>
      </c>
      <c r="J39" s="78">
        <v>1.6E-2</v>
      </c>
      <c r="K39" s="78">
        <v>1.6500000000000001E-2</v>
      </c>
      <c r="L39" s="78">
        <v>1.7000000000000001E-2</v>
      </c>
      <c r="M39" s="78">
        <v>1.7000000000000001E-2</v>
      </c>
      <c r="N39" s="60"/>
      <c r="O39" s="78">
        <v>1.7500000000000002E-2</v>
      </c>
      <c r="P39" s="78">
        <v>1.8499999999999999E-2</v>
      </c>
      <c r="Q39" s="78">
        <v>1.95E-2</v>
      </c>
      <c r="R39" s="78">
        <v>2.0500000000000001E-2</v>
      </c>
      <c r="S39" s="78">
        <v>2.1499999999999998E-2</v>
      </c>
      <c r="T39" s="78">
        <v>2.2499999999999999E-2</v>
      </c>
    </row>
    <row r="40" spans="1:21" x14ac:dyDescent="0.25">
      <c r="B40" t="s">
        <v>256</v>
      </c>
    </row>
  </sheetData>
  <customSheetViews>
    <customSheetView guid="{299C277F-2E78-4ADB-B474-2EF796E7CB2F}" hiddenRows="1">
      <pane ySplit="2" topLeftCell="A3" activePane="bottomLeft" state="frozen"/>
      <selection pane="bottomLeft" activeCell="A7" sqref="A7"/>
      <pageMargins left="0.7" right="0.7" top="0.75" bottom="0.75" header="0.3" footer="0.3"/>
      <pageSetup orientation="portrait" verticalDpi="0" r:id="rId1"/>
    </customSheetView>
  </customSheetViews>
  <mergeCells count="3">
    <mergeCell ref="E1:F1"/>
    <mergeCell ref="H1:M1"/>
    <mergeCell ref="O1:T1"/>
  </mergeCells>
  <conditionalFormatting sqref="C6:D6 D5 G22">
    <cfRule type="cellIs" dxfId="2127" priority="42" operator="greaterThan">
      <formula>0.0165</formula>
    </cfRule>
  </conditionalFormatting>
  <conditionalFormatting sqref="N23">
    <cfRule type="cellIs" dxfId="2126" priority="41" operator="greaterThan">
      <formula>0.018</formula>
    </cfRule>
  </conditionalFormatting>
  <conditionalFormatting sqref="C22:D22 D24">
    <cfRule type="cellIs" dxfId="2125" priority="40" operator="greaterThan">
      <formula>0.0165</formula>
    </cfRule>
  </conditionalFormatting>
  <conditionalFormatting sqref="G5:G6">
    <cfRule type="cellIs" dxfId="2124" priority="39" operator="greaterThan">
      <formula>0.0165</formula>
    </cfRule>
  </conditionalFormatting>
  <conditionalFormatting sqref="G24">
    <cfRule type="cellIs" dxfId="2123" priority="38" operator="greaterThan">
      <formula>0.0165</formula>
    </cfRule>
  </conditionalFormatting>
  <conditionalFormatting sqref="C8:C13">
    <cfRule type="top10" dxfId="2122" priority="37" rank="1"/>
  </conditionalFormatting>
  <conditionalFormatting sqref="E8:E9 E11:E12">
    <cfRule type="top10" dxfId="2121" priority="36" rank="1"/>
  </conditionalFormatting>
  <conditionalFormatting sqref="H8:H9 H11:H13">
    <cfRule type="top10" dxfId="2120" priority="35" rank="1"/>
  </conditionalFormatting>
  <conditionalFormatting sqref="I8:I9 I11:I13">
    <cfRule type="top10" dxfId="2119" priority="34" rank="1"/>
  </conditionalFormatting>
  <conditionalFormatting sqref="K8:K9 K11:K13">
    <cfRule type="top10" dxfId="2118" priority="33" rank="1"/>
  </conditionalFormatting>
  <conditionalFormatting sqref="L8:L13">
    <cfRule type="top10" dxfId="2117" priority="32" rank="1"/>
  </conditionalFormatting>
  <conditionalFormatting sqref="M8:M13">
    <cfRule type="top10" dxfId="2116" priority="31" rank="1"/>
  </conditionalFormatting>
  <conditionalFormatting sqref="O8:O13">
    <cfRule type="top10" dxfId="2115" priority="30" rank="1"/>
  </conditionalFormatting>
  <conditionalFormatting sqref="P8:P13">
    <cfRule type="top10" dxfId="2114" priority="29" rank="1"/>
  </conditionalFormatting>
  <conditionalFormatting sqref="Q8:Q13">
    <cfRule type="top10" dxfId="2113" priority="28" rank="1"/>
  </conditionalFormatting>
  <conditionalFormatting sqref="R8:R13">
    <cfRule type="top10" dxfId="2112" priority="27" rank="1"/>
  </conditionalFormatting>
  <conditionalFormatting sqref="S8:S13">
    <cfRule type="top10" dxfId="2111" priority="26" rank="1"/>
  </conditionalFormatting>
  <conditionalFormatting sqref="T8:T13">
    <cfRule type="top10" dxfId="2110" priority="25" rank="1"/>
  </conditionalFormatting>
  <conditionalFormatting sqref="H17:H25">
    <cfRule type="top10" dxfId="2109" priority="24" rank="1"/>
  </conditionalFormatting>
  <conditionalFormatting sqref="I17:I25">
    <cfRule type="top10" dxfId="2108" priority="23" rank="1"/>
  </conditionalFormatting>
  <conditionalFormatting sqref="J17:J25">
    <cfRule type="top10" dxfId="2107" priority="22" rank="1"/>
  </conditionalFormatting>
  <conditionalFormatting sqref="K17:K25">
    <cfRule type="top10" dxfId="2106" priority="21" rank="1"/>
  </conditionalFormatting>
  <conditionalFormatting sqref="L17:L25">
    <cfRule type="top10" dxfId="2105" priority="20" rank="1"/>
  </conditionalFormatting>
  <conditionalFormatting sqref="M17:M25">
    <cfRule type="top10" dxfId="2104" priority="19" rank="1"/>
  </conditionalFormatting>
  <conditionalFormatting sqref="C17:C25">
    <cfRule type="top10" dxfId="2103" priority="18" rank="1"/>
  </conditionalFormatting>
  <conditionalFormatting sqref="C29:C34">
    <cfRule type="top10" dxfId="2102" priority="17" rank="1"/>
  </conditionalFormatting>
  <conditionalFormatting sqref="E17:E25">
    <cfRule type="top10" dxfId="2101" priority="16" rank="1"/>
  </conditionalFormatting>
  <conditionalFormatting sqref="F17:F25">
    <cfRule type="top10" dxfId="2100" priority="15" rank="1"/>
  </conditionalFormatting>
  <conditionalFormatting sqref="F8:F13">
    <cfRule type="top10" dxfId="2099" priority="14" rank="1"/>
  </conditionalFormatting>
  <conditionalFormatting sqref="O29:O34">
    <cfRule type="top10" dxfId="2098" priority="13" rank="1"/>
  </conditionalFormatting>
  <conditionalFormatting sqref="Q29:Q34">
    <cfRule type="top10" dxfId="2097" priority="12" rank="1"/>
  </conditionalFormatting>
  <conditionalFormatting sqref="R29:R34">
    <cfRule type="top10" dxfId="2096" priority="8" rank="1"/>
    <cfRule type="top10" dxfId="2095" priority="11" rank="1"/>
  </conditionalFormatting>
  <conditionalFormatting sqref="S29:S34">
    <cfRule type="top10" dxfId="2094" priority="10" rank="1"/>
  </conditionalFormatting>
  <conditionalFormatting sqref="T29:T34">
    <cfRule type="top10" dxfId="2093" priority="9" rank="1"/>
  </conditionalFormatting>
  <conditionalFormatting sqref="H10">
    <cfRule type="top10" dxfId="2092" priority="7" rank="1"/>
  </conditionalFormatting>
  <conditionalFormatting sqref="O17:O25">
    <cfRule type="top10" dxfId="2091" priority="6" percent="1" rank="10"/>
  </conditionalFormatting>
  <conditionalFormatting sqref="P17:P25">
    <cfRule type="top10" dxfId="2090" priority="5" percent="1" rank="10"/>
  </conditionalFormatting>
  <conditionalFormatting sqref="Q17:Q25">
    <cfRule type="top10" dxfId="2089" priority="4" percent="1" rank="10"/>
  </conditionalFormatting>
  <conditionalFormatting sqref="R17:R25">
    <cfRule type="top10" dxfId="2088" priority="3" percent="1" rank="10"/>
  </conditionalFormatting>
  <conditionalFormatting sqref="S17:S25">
    <cfRule type="top10" dxfId="2087" priority="2" percent="1" rank="10"/>
  </conditionalFormatting>
  <conditionalFormatting sqref="T17:T25">
    <cfRule type="top10" dxfId="2086" priority="1" percent="1" rank="10"/>
  </conditionalFormatting>
  <pageMargins left="0.7" right="0.7" top="0.75" bottom="0.75" header="0.3" footer="0.3"/>
  <pageSetup orientation="portrait" verticalDpi="0" r:id="rId2"/>
  <legacyDrawing r:id="rId3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U40"/>
  <sheetViews>
    <sheetView zoomScaleNormal="100" workbookViewId="0">
      <pane ySplit="2" topLeftCell="A3" activePane="bottomLeft" state="frozen"/>
      <selection pane="bottomLeft" activeCell="A37" sqref="A37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 t="shared" ref="E4:F4" si="0">MAX(E8:E13)</f>
        <v>2E-3</v>
      </c>
      <c r="F4" s="78">
        <f t="shared" si="0"/>
        <v>4.0000000000000001E-3</v>
      </c>
      <c r="G4" s="79"/>
      <c r="H4" s="78">
        <f t="shared" ref="H4:M4" si="1">MAX(H8:H13)</f>
        <v>2E-3</v>
      </c>
      <c r="I4" s="78">
        <f t="shared" si="1"/>
        <v>4.0000000000000001E-3</v>
      </c>
      <c r="J4" s="78">
        <f t="shared" si="1"/>
        <v>5.0000000000000001E-3</v>
      </c>
      <c r="K4" s="78">
        <f t="shared" si="1"/>
        <v>6.0000000000000001E-3</v>
      </c>
      <c r="L4" s="78">
        <f t="shared" si="1"/>
        <v>6.0000000000000001E-3</v>
      </c>
      <c r="M4" s="78">
        <f t="shared" si="1"/>
        <v>6.5000000000000006E-3</v>
      </c>
      <c r="N4" s="79"/>
      <c r="O4" s="78">
        <f t="shared" ref="O4:T4" si="2">MAX(O8:O13)</f>
        <v>1.2999999999999999E-2</v>
      </c>
      <c r="P4" s="78">
        <f t="shared" si="2"/>
        <v>1.4E-2</v>
      </c>
      <c r="Q4" s="78">
        <f t="shared" si="2"/>
        <v>1.7000000000000001E-2</v>
      </c>
      <c r="R4" s="78">
        <f t="shared" si="2"/>
        <v>1.6500000000000001E-2</v>
      </c>
      <c r="S4" s="78">
        <f t="shared" si="2"/>
        <v>1.35E-2</v>
      </c>
      <c r="T4" s="78">
        <f t="shared" si="2"/>
        <v>0.02</v>
      </c>
    </row>
    <row r="5" spans="1:21" hidden="1" x14ac:dyDescent="0.25">
      <c r="B5" s="71" t="s">
        <v>347</v>
      </c>
      <c r="C5" s="80" t="s">
        <v>358</v>
      </c>
      <c r="D5" s="79"/>
      <c r="E5" s="80">
        <f t="shared" ref="E5:F5" si="3">MEDIAN(E8:E13)</f>
        <v>5.0000000000000001E-4</v>
      </c>
      <c r="F5" s="80">
        <f t="shared" si="3"/>
        <v>1.5E-3</v>
      </c>
      <c r="G5" s="79"/>
      <c r="H5" s="80">
        <f t="shared" ref="H5:M5" si="4">MEDIAN(H8:H13)</f>
        <v>1E-3</v>
      </c>
      <c r="I5" s="80">
        <f t="shared" si="4"/>
        <v>1.75E-3</v>
      </c>
      <c r="J5" s="80">
        <f t="shared" si="4"/>
        <v>2.5000000000000001E-3</v>
      </c>
      <c r="K5" s="80">
        <f t="shared" si="4"/>
        <v>3.0000000000000001E-3</v>
      </c>
      <c r="L5" s="80">
        <f t="shared" si="4"/>
        <v>3.7499999999999999E-3</v>
      </c>
      <c r="M5" s="80">
        <f t="shared" si="4"/>
        <v>4.0000000000000001E-3</v>
      </c>
      <c r="N5" s="81"/>
      <c r="O5" s="80">
        <f t="shared" ref="O5:T5" si="5">MEDIAN(O8:O13)</f>
        <v>8.9999999999999993E-3</v>
      </c>
      <c r="P5" s="80">
        <f t="shared" si="5"/>
        <v>9.4999999999999998E-3</v>
      </c>
      <c r="Q5" s="80">
        <f t="shared" si="5"/>
        <v>1.0999999999999999E-2</v>
      </c>
      <c r="R5" s="80">
        <f t="shared" si="5"/>
        <v>1.15E-2</v>
      </c>
      <c r="S5" s="80">
        <f t="shared" si="5"/>
        <v>1.15E-2</v>
      </c>
      <c r="T5" s="80">
        <f t="shared" si="5"/>
        <v>1.4999999999999999E-2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47" t="s">
        <v>389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1.2E-2</v>
      </c>
      <c r="P9" s="37">
        <v>1.4E-2</v>
      </c>
      <c r="Q9" s="65">
        <v>1.7000000000000001E-2</v>
      </c>
      <c r="R9" s="65">
        <v>1.0500000000000001E-2</v>
      </c>
      <c r="S9" s="65">
        <v>1.0999999999999999E-2</v>
      </c>
      <c r="T9" s="65">
        <v>0.02</v>
      </c>
      <c r="U9" s="9"/>
    </row>
    <row r="10" spans="1:21" x14ac:dyDescent="0.25">
      <c r="A10" s="9"/>
      <c r="B10" t="s">
        <v>48</v>
      </c>
      <c r="C10" s="82" t="s">
        <v>388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1.2999999999999999E-2</v>
      </c>
      <c r="P10" s="37">
        <v>6.0000000000000001E-3</v>
      </c>
      <c r="Q10" s="65">
        <v>1.4999999999999999E-2</v>
      </c>
      <c r="R10" s="65">
        <v>1.6500000000000001E-2</v>
      </c>
      <c r="S10" s="65">
        <v>1.0500000000000001E-2</v>
      </c>
      <c r="T10" s="65">
        <v>0.02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2E-3</v>
      </c>
      <c r="F11" s="89">
        <v>2.5000000000000001E-3</v>
      </c>
      <c r="H11" s="89">
        <v>2E-3</v>
      </c>
      <c r="I11" s="87">
        <v>2E-3</v>
      </c>
      <c r="J11" s="90">
        <v>2.5000000000000001E-3</v>
      </c>
      <c r="K11" s="87">
        <v>3.0000000000000001E-3</v>
      </c>
      <c r="L11" s="87">
        <v>4.0000000000000001E-3</v>
      </c>
      <c r="M11" s="87">
        <v>4.4999999999999997E-3</v>
      </c>
      <c r="O11" s="87">
        <v>8.9999999999999993E-3</v>
      </c>
      <c r="P11" s="87">
        <v>9.4999999999999998E-3</v>
      </c>
      <c r="Q11" s="87">
        <v>1.0999999999999999E-2</v>
      </c>
      <c r="R11" s="87">
        <v>1.2E-2</v>
      </c>
      <c r="S11" s="87">
        <v>1.35E-2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386</v>
      </c>
      <c r="D12" s="6"/>
      <c r="E12" s="70">
        <v>1.0000000000000001E-5</v>
      </c>
      <c r="F12" s="69">
        <v>2E-3</v>
      </c>
      <c r="G12" s="6"/>
      <c r="H12" s="37">
        <v>1E-3</v>
      </c>
      <c r="I12" s="37">
        <v>2.5000000000000001E-3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1.0999999999999999E-2</v>
      </c>
      <c r="R12" s="37">
        <v>1.15E-2</v>
      </c>
      <c r="S12" s="37">
        <v>1.2E-2</v>
      </c>
      <c r="T12" s="37">
        <v>1.4500000000000001E-2</v>
      </c>
      <c r="U12" s="9"/>
    </row>
    <row r="13" spans="1:21" x14ac:dyDescent="0.25">
      <c r="A13" s="9"/>
      <c r="B13" t="s">
        <v>50</v>
      </c>
      <c r="C13" s="70" t="s">
        <v>386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 t="s">
        <v>4</v>
      </c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 t="shared" ref="E15:F15" si="6">MAX(E8:E13)</f>
        <v>2E-3</v>
      </c>
      <c r="F15" s="42">
        <f t="shared" si="6"/>
        <v>4.0000000000000001E-3</v>
      </c>
      <c r="G15" s="12"/>
      <c r="H15" s="42">
        <f t="shared" ref="H15:T15" si="7">MAX(H8:H13)</f>
        <v>2E-3</v>
      </c>
      <c r="I15" s="42">
        <f t="shared" si="7"/>
        <v>4.0000000000000001E-3</v>
      </c>
      <c r="J15" s="42">
        <f t="shared" si="7"/>
        <v>5.0000000000000001E-3</v>
      </c>
      <c r="K15" s="42">
        <f t="shared" si="7"/>
        <v>6.0000000000000001E-3</v>
      </c>
      <c r="L15" s="42">
        <f t="shared" si="7"/>
        <v>6.0000000000000001E-3</v>
      </c>
      <c r="M15" s="42">
        <f t="shared" si="7"/>
        <v>6.5000000000000006E-3</v>
      </c>
      <c r="N15" s="12"/>
      <c r="O15" s="42">
        <f t="shared" si="7"/>
        <v>1.2999999999999999E-2</v>
      </c>
      <c r="P15" s="42">
        <f t="shared" si="7"/>
        <v>1.4E-2</v>
      </c>
      <c r="Q15" s="42">
        <f t="shared" si="7"/>
        <v>1.7000000000000001E-2</v>
      </c>
      <c r="R15" s="42">
        <f t="shared" si="7"/>
        <v>1.6500000000000001E-2</v>
      </c>
      <c r="S15" s="42">
        <f t="shared" si="7"/>
        <v>1.35E-2</v>
      </c>
      <c r="T15" s="42">
        <f t="shared" si="7"/>
        <v>0.02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1" x14ac:dyDescent="0.25">
      <c r="B17" t="s">
        <v>352</v>
      </c>
      <c r="C17" s="68">
        <v>0.02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1.47E-2</v>
      </c>
      <c r="P17" s="68"/>
      <c r="Q17" s="67">
        <v>1.66E-2</v>
      </c>
      <c r="R17" s="67">
        <v>1.78E-2</v>
      </c>
      <c r="S17" s="67">
        <v>1.9099999999999999E-2</v>
      </c>
      <c r="T17" s="67">
        <v>2.0199999999999999E-2</v>
      </c>
      <c r="U17" t="s">
        <v>365</v>
      </c>
    </row>
    <row r="18" spans="1:21" x14ac:dyDescent="0.25">
      <c r="B18" t="s">
        <v>362</v>
      </c>
      <c r="C18" s="68">
        <v>1.0500000000000001E-2</v>
      </c>
      <c r="D18" s="16"/>
      <c r="E18" s="64">
        <v>0.01</v>
      </c>
      <c r="F18" s="37" t="s">
        <v>4</v>
      </c>
      <c r="G18" s="16"/>
      <c r="H18" s="37">
        <v>9.4999999999999998E-3</v>
      </c>
      <c r="I18" s="37">
        <v>1.0500000000000001E-2</v>
      </c>
      <c r="J18" s="37">
        <v>1.0999999999999999E-2</v>
      </c>
      <c r="K18" s="37">
        <v>1.2500000000000001E-2</v>
      </c>
      <c r="L18" s="37">
        <v>1.2999999999999999E-2</v>
      </c>
      <c r="M18" s="37">
        <v>1.2999999999999999E-2</v>
      </c>
      <c r="N18" s="16"/>
      <c r="O18" s="67">
        <v>1.47E-2</v>
      </c>
      <c r="P18" s="68"/>
      <c r="Q18" s="67">
        <v>1.6500000000000001E-2</v>
      </c>
      <c r="R18" s="67">
        <v>1.78E-2</v>
      </c>
      <c r="S18" s="67">
        <v>1.9099999999999999E-2</v>
      </c>
      <c r="T18" s="67">
        <v>2.0199999999999999E-2</v>
      </c>
      <c r="U18" t="s">
        <v>365</v>
      </c>
    </row>
    <row r="19" spans="1:21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1.7999999999999999E-2</v>
      </c>
    </row>
    <row r="20" spans="1:21" x14ac:dyDescent="0.25">
      <c r="A20" s="9"/>
      <c r="B20" t="s">
        <v>11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1.6E-2</v>
      </c>
      <c r="P20" s="67" t="s">
        <v>4</v>
      </c>
      <c r="Q20" s="67">
        <v>1.7999999999999999E-2</v>
      </c>
      <c r="R20" s="67">
        <v>1.95E-2</v>
      </c>
      <c r="S20" s="67">
        <v>2.1100000000000001E-2</v>
      </c>
      <c r="T20" s="67">
        <v>2.2599999999999999E-2</v>
      </c>
    </row>
    <row r="21" spans="1:21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1.4999999999999999E-2</v>
      </c>
      <c r="S21" s="67">
        <v>1.6500000000000001E-2</v>
      </c>
      <c r="T21" s="67">
        <v>2.5000000000000001E-2</v>
      </c>
    </row>
    <row r="22" spans="1:21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1" x14ac:dyDescent="0.25">
      <c r="B23" t="s">
        <v>230</v>
      </c>
      <c r="C23" s="70" t="s">
        <v>356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5.0000000000000001E-3</v>
      </c>
      <c r="K23" s="68" t="s">
        <v>4</v>
      </c>
      <c r="L23" s="68">
        <v>5.0000000000000001E-3</v>
      </c>
      <c r="M23" s="68">
        <v>5.0000000000000001E-3</v>
      </c>
      <c r="N23" s="76"/>
      <c r="O23" s="68">
        <v>1.6E-2</v>
      </c>
      <c r="P23" s="68">
        <v>1.7000000000000001E-2</v>
      </c>
      <c r="Q23" s="68">
        <v>1.7999999999999999E-2</v>
      </c>
      <c r="R23" s="68">
        <v>1.9E-2</v>
      </c>
      <c r="S23" s="68">
        <v>0.02</v>
      </c>
      <c r="T23" s="68">
        <v>1.9E-2</v>
      </c>
    </row>
    <row r="24" spans="1:21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1.24E-2</v>
      </c>
      <c r="P24" s="67" t="s">
        <v>4</v>
      </c>
      <c r="Q24" s="67">
        <v>1.2999999999999999E-2</v>
      </c>
      <c r="R24" s="67">
        <v>1.3899999999999999E-2</v>
      </c>
      <c r="S24" s="67">
        <v>1.49E-2</v>
      </c>
      <c r="T24" s="67">
        <v>1.7299999999999999E-2</v>
      </c>
    </row>
    <row r="25" spans="1:21" x14ac:dyDescent="0.25">
      <c r="B25" t="s">
        <v>23</v>
      </c>
      <c r="C25" s="68" t="s">
        <v>385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1.8499999999999999E-2</v>
      </c>
      <c r="P25" s="67" t="s">
        <v>4</v>
      </c>
      <c r="Q25" s="67">
        <v>1.95E-2</v>
      </c>
      <c r="R25" s="67">
        <v>0.02</v>
      </c>
      <c r="S25" s="67">
        <v>2.0500000000000001E-2</v>
      </c>
      <c r="T25" s="67">
        <v>2.1000000000000001E-2</v>
      </c>
    </row>
    <row r="26" spans="1:21" x14ac:dyDescent="0.25">
      <c r="A26" s="9" t="s">
        <v>24</v>
      </c>
      <c r="C26" s="71"/>
      <c r="D26" s="71"/>
    </row>
    <row r="27" spans="1:21" x14ac:dyDescent="0.25">
      <c r="A27" s="9"/>
      <c r="B27" s="9" t="s">
        <v>51</v>
      </c>
      <c r="C27" s="42">
        <f>MAX(C17:C25)</f>
        <v>0.02</v>
      </c>
      <c r="D27" s="12"/>
      <c r="E27" s="42">
        <f>MAX(E17:E25)</f>
        <v>0.01</v>
      </c>
      <c r="F27" s="42">
        <f>MAX(F17:F25)</f>
        <v>0</v>
      </c>
      <c r="G27" s="12"/>
      <c r="H27" s="42">
        <f t="shared" ref="H27:M27" si="8">MAX(H17:H25)</f>
        <v>1.2999999999999999E-2</v>
      </c>
      <c r="I27" s="42">
        <f t="shared" si="8"/>
        <v>1.2999999999999999E-2</v>
      </c>
      <c r="J27" s="42">
        <f t="shared" si="8"/>
        <v>1.4500000000000001E-2</v>
      </c>
      <c r="K27" s="42">
        <f t="shared" si="8"/>
        <v>1.4500000000000001E-2</v>
      </c>
      <c r="L27" s="42">
        <f t="shared" si="8"/>
        <v>1.4500000000000001E-2</v>
      </c>
      <c r="M27" s="42">
        <f t="shared" si="8"/>
        <v>1.4999999999999999E-2</v>
      </c>
      <c r="N27" s="12"/>
      <c r="O27" s="42">
        <f t="shared" ref="O27:T27" si="9">MAX(O17:O25)</f>
        <v>1.8499999999999999E-2</v>
      </c>
      <c r="P27" s="42">
        <f t="shared" si="9"/>
        <v>1.7000000000000001E-2</v>
      </c>
      <c r="Q27" s="42">
        <f t="shared" si="9"/>
        <v>1.95E-2</v>
      </c>
      <c r="R27" s="42">
        <f t="shared" si="9"/>
        <v>0.02</v>
      </c>
      <c r="S27" s="42">
        <f t="shared" si="9"/>
        <v>2.1100000000000001E-2</v>
      </c>
      <c r="T27" s="42">
        <f t="shared" si="9"/>
        <v>2.5000000000000001E-2</v>
      </c>
    </row>
    <row r="28" spans="1:21" x14ac:dyDescent="0.25">
      <c r="A28" s="9"/>
    </row>
    <row r="29" spans="1:21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0.02</v>
      </c>
      <c r="R29" s="67">
        <v>0.02</v>
      </c>
      <c r="S29" s="67">
        <v>2.2499999999999999E-2</v>
      </c>
      <c r="T29" s="67">
        <v>2.3E-2</v>
      </c>
    </row>
    <row r="30" spans="1:21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2.0500000000000001E-2</v>
      </c>
      <c r="S30" s="67">
        <v>2.1999999999999999E-2</v>
      </c>
      <c r="T30" s="67">
        <v>2.35E-2</v>
      </c>
    </row>
    <row r="31" spans="1:21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1.95E-2</v>
      </c>
      <c r="S31" s="68">
        <v>2.1000000000000001E-2</v>
      </c>
      <c r="T31" s="68">
        <v>2.2499999999999999E-2</v>
      </c>
    </row>
    <row r="32" spans="1:21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2.0500000000000001E-2</v>
      </c>
      <c r="S32" s="69">
        <v>2.1999999999999999E-2</v>
      </c>
      <c r="T32" s="69">
        <v>2.35E-2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2.0500000000000001E-2</v>
      </c>
      <c r="S33" s="68">
        <v>2.1999999999999999E-2</v>
      </c>
      <c r="T33" s="68">
        <v>2.35E-2</v>
      </c>
      <c r="U33" t="s">
        <v>375</v>
      </c>
    </row>
    <row r="34" spans="1:21" x14ac:dyDescent="0.25">
      <c r="B34" t="s">
        <v>36</v>
      </c>
      <c r="C34" s="68">
        <v>1.6E-2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1.95E-2</v>
      </c>
      <c r="S34" s="67">
        <v>2.1000000000000001E-2</v>
      </c>
      <c r="T34" s="67">
        <v>2.2499999999999999E-2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 t="shared" ref="Q36:T36" si="10">MAX(Q29:Q34)</f>
        <v>0.02</v>
      </c>
      <c r="R36" s="42">
        <f t="shared" si="10"/>
        <v>2.0500000000000001E-2</v>
      </c>
      <c r="S36" s="42">
        <f t="shared" si="10"/>
        <v>2.2499999999999999E-2</v>
      </c>
      <c r="T36" s="42">
        <f t="shared" si="10"/>
        <v>2.35E-2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8.9999999999999993E-3</v>
      </c>
      <c r="D38" s="12"/>
      <c r="E38" s="83">
        <v>8.9999999999999993E-3</v>
      </c>
      <c r="F38" s="80">
        <v>1.2500000000000001E-2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1.2500000000000001E-2</v>
      </c>
      <c r="L38" s="80">
        <v>1.4E-2</v>
      </c>
      <c r="M38" s="80">
        <v>1.4E-2</v>
      </c>
      <c r="N38" s="61"/>
      <c r="O38" s="80">
        <v>1.47E-2</v>
      </c>
      <c r="P38" s="80">
        <v>1.4999999999999999E-2</v>
      </c>
      <c r="Q38" s="80">
        <v>1.66E-2</v>
      </c>
      <c r="R38" s="80">
        <v>1.78E-2</v>
      </c>
      <c r="S38" s="80">
        <v>1.9099999999999999E-2</v>
      </c>
      <c r="T38" s="80">
        <v>2.01E-2</v>
      </c>
    </row>
    <row r="39" spans="1:21" x14ac:dyDescent="0.25">
      <c r="B39" s="9" t="s">
        <v>364</v>
      </c>
      <c r="C39" s="78">
        <v>1.4999999999999999E-2</v>
      </c>
      <c r="D39" s="12"/>
      <c r="E39" s="78">
        <v>1.4999999999999999E-2</v>
      </c>
      <c r="F39" s="78">
        <v>1.6500000000000001E-2</v>
      </c>
      <c r="G39" s="12"/>
      <c r="H39" s="78">
        <v>1.4999999999999999E-2</v>
      </c>
      <c r="I39" s="78">
        <v>1.4999999999999999E-2</v>
      </c>
      <c r="J39" s="78">
        <v>1.6E-2</v>
      </c>
      <c r="K39" s="78">
        <v>1.6500000000000001E-2</v>
      </c>
      <c r="L39" s="78">
        <v>1.7000000000000001E-2</v>
      </c>
      <c r="M39" s="78">
        <v>1.7000000000000001E-2</v>
      </c>
      <c r="N39" s="60"/>
      <c r="O39" s="78">
        <v>1.7500000000000002E-2</v>
      </c>
      <c r="P39" s="78">
        <v>1.8499999999999999E-2</v>
      </c>
      <c r="Q39" s="78">
        <v>1.95E-2</v>
      </c>
      <c r="R39" s="78">
        <v>2.0500000000000001E-2</v>
      </c>
      <c r="S39" s="78">
        <v>2.1499999999999998E-2</v>
      </c>
      <c r="T39" s="78">
        <v>2.2499999999999999E-2</v>
      </c>
    </row>
    <row r="40" spans="1:21" x14ac:dyDescent="0.25">
      <c r="B40" t="s">
        <v>256</v>
      </c>
    </row>
  </sheetData>
  <customSheetViews>
    <customSheetView guid="{299C277F-2E78-4ADB-B474-2EF796E7CB2F}" hiddenRows="1">
      <pane ySplit="2" topLeftCell="A3" activePane="bottomLeft" state="frozen"/>
      <selection pane="bottomLeft" activeCell="A37" sqref="A37"/>
      <pageMargins left="0.7" right="0.7" top="0.75" bottom="0.75" header="0.3" footer="0.3"/>
      <pageSetup orientation="portrait" verticalDpi="0" r:id="rId1"/>
    </customSheetView>
  </customSheetViews>
  <mergeCells count="3">
    <mergeCell ref="E1:F1"/>
    <mergeCell ref="H1:M1"/>
    <mergeCell ref="O1:T1"/>
  </mergeCells>
  <conditionalFormatting sqref="C6:D6 D5 G22">
    <cfRule type="cellIs" dxfId="2085" priority="42" operator="greaterThan">
      <formula>0.0165</formula>
    </cfRule>
  </conditionalFormatting>
  <conditionalFormatting sqref="N23">
    <cfRule type="cellIs" dxfId="2084" priority="41" operator="greaterThan">
      <formula>0.018</formula>
    </cfRule>
  </conditionalFormatting>
  <conditionalFormatting sqref="C22:D22 D24">
    <cfRule type="cellIs" dxfId="2083" priority="40" operator="greaterThan">
      <formula>0.0165</formula>
    </cfRule>
  </conditionalFormatting>
  <conditionalFormatting sqref="G5:G6">
    <cfRule type="cellIs" dxfId="2082" priority="39" operator="greaterThan">
      <formula>0.0165</formula>
    </cfRule>
  </conditionalFormatting>
  <conditionalFormatting sqref="G24">
    <cfRule type="cellIs" dxfId="2081" priority="38" operator="greaterThan">
      <formula>0.0165</formula>
    </cfRule>
  </conditionalFormatting>
  <conditionalFormatting sqref="C8:C13">
    <cfRule type="top10" dxfId="2080" priority="37" rank="1"/>
  </conditionalFormatting>
  <conditionalFormatting sqref="E8:E9 E11:E12">
    <cfRule type="top10" dxfId="2079" priority="36" rank="1"/>
  </conditionalFormatting>
  <conditionalFormatting sqref="H8:H9 H11:H13">
    <cfRule type="top10" dxfId="2078" priority="35" rank="1"/>
  </conditionalFormatting>
  <conditionalFormatting sqref="I8:I9 I11:I13">
    <cfRule type="top10" dxfId="2077" priority="34" rank="1"/>
  </conditionalFormatting>
  <conditionalFormatting sqref="K8:K9 K11:K13">
    <cfRule type="top10" dxfId="2076" priority="33" rank="1"/>
  </conditionalFormatting>
  <conditionalFormatting sqref="L8:L13">
    <cfRule type="top10" dxfId="2075" priority="32" rank="1"/>
  </conditionalFormatting>
  <conditionalFormatting sqref="M8:M13">
    <cfRule type="top10" dxfId="2074" priority="31" rank="1"/>
  </conditionalFormatting>
  <conditionalFormatting sqref="O8:O13">
    <cfRule type="top10" dxfId="2073" priority="30" rank="1"/>
  </conditionalFormatting>
  <conditionalFormatting sqref="P8:P13">
    <cfRule type="top10" dxfId="2072" priority="29" rank="1"/>
  </conditionalFormatting>
  <conditionalFormatting sqref="Q8:Q13">
    <cfRule type="top10" dxfId="2071" priority="28" rank="1"/>
  </conditionalFormatting>
  <conditionalFormatting sqref="R8:R13">
    <cfRule type="top10" dxfId="2070" priority="27" rank="1"/>
  </conditionalFormatting>
  <conditionalFormatting sqref="S8:S13">
    <cfRule type="top10" dxfId="2069" priority="26" rank="1"/>
  </conditionalFormatting>
  <conditionalFormatting sqref="T8:T13">
    <cfRule type="top10" dxfId="2068" priority="25" rank="1"/>
  </conditionalFormatting>
  <conditionalFormatting sqref="H17:H25">
    <cfRule type="top10" dxfId="2067" priority="24" rank="1"/>
  </conditionalFormatting>
  <conditionalFormatting sqref="I17:I25">
    <cfRule type="top10" dxfId="2066" priority="23" rank="1"/>
  </conditionalFormatting>
  <conditionalFormatting sqref="J17:J25">
    <cfRule type="top10" dxfId="2065" priority="22" rank="1"/>
  </conditionalFormatting>
  <conditionalFormatting sqref="K17:K25">
    <cfRule type="top10" dxfId="2064" priority="21" rank="1"/>
  </conditionalFormatting>
  <conditionalFormatting sqref="L17:L25">
    <cfRule type="top10" dxfId="2063" priority="20" rank="1"/>
  </conditionalFormatting>
  <conditionalFormatting sqref="M17:M25">
    <cfRule type="top10" dxfId="2062" priority="19" rank="1"/>
  </conditionalFormatting>
  <conditionalFormatting sqref="C17:C25">
    <cfRule type="top10" dxfId="2061" priority="18" rank="1"/>
  </conditionalFormatting>
  <conditionalFormatting sqref="C29:C34">
    <cfRule type="top10" dxfId="2060" priority="17" rank="1"/>
  </conditionalFormatting>
  <conditionalFormatting sqref="E17:E25">
    <cfRule type="top10" dxfId="2059" priority="16" rank="1"/>
  </conditionalFormatting>
  <conditionalFormatting sqref="F17:F25">
    <cfRule type="top10" dxfId="2058" priority="15" rank="1"/>
  </conditionalFormatting>
  <conditionalFormatting sqref="F8:F13">
    <cfRule type="top10" dxfId="2057" priority="14" rank="1"/>
  </conditionalFormatting>
  <conditionalFormatting sqref="O29:O34">
    <cfRule type="top10" dxfId="2056" priority="13" rank="1"/>
  </conditionalFormatting>
  <conditionalFormatting sqref="Q29:Q34">
    <cfRule type="top10" dxfId="2055" priority="12" rank="1"/>
  </conditionalFormatting>
  <conditionalFormatting sqref="R29:R34">
    <cfRule type="top10" dxfId="2054" priority="8" rank="1"/>
    <cfRule type="top10" dxfId="2053" priority="11" rank="1"/>
  </conditionalFormatting>
  <conditionalFormatting sqref="S29:S34">
    <cfRule type="top10" dxfId="2052" priority="10" rank="1"/>
  </conditionalFormatting>
  <conditionalFormatting sqref="T29:T34">
    <cfRule type="top10" dxfId="2051" priority="9" rank="1"/>
  </conditionalFormatting>
  <conditionalFormatting sqref="H10">
    <cfRule type="top10" dxfId="2050" priority="7" rank="1"/>
  </conditionalFormatting>
  <conditionalFormatting sqref="O17:O25">
    <cfRule type="top10" dxfId="2049" priority="6" percent="1" rank="10"/>
  </conditionalFormatting>
  <conditionalFormatting sqref="P17:P25">
    <cfRule type="top10" dxfId="2048" priority="5" percent="1" rank="10"/>
  </conditionalFormatting>
  <conditionalFormatting sqref="Q17:Q25">
    <cfRule type="top10" dxfId="2047" priority="4" percent="1" rank="10"/>
  </conditionalFormatting>
  <conditionalFormatting sqref="R17:R25">
    <cfRule type="top10" dxfId="2046" priority="3" percent="1" rank="10"/>
  </conditionalFormatting>
  <conditionalFormatting sqref="S17:S25">
    <cfRule type="top10" dxfId="2045" priority="2" percent="1" rank="10"/>
  </conditionalFormatting>
  <conditionalFormatting sqref="T17:T25">
    <cfRule type="top10" dxfId="2044" priority="1" percent="1" rank="10"/>
  </conditionalFormatting>
  <pageMargins left="0.7" right="0.7" top="0.75" bottom="0.75" header="0.3" footer="0.3"/>
  <pageSetup orientation="portrait" verticalDpi="0" r:id="rId2"/>
  <legacyDrawing r:id="rId3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U40"/>
  <sheetViews>
    <sheetView zoomScaleNormal="100" workbookViewId="0">
      <pane ySplit="2" topLeftCell="A3" activePane="bottomLeft" state="frozen"/>
      <selection pane="bottomLeft" activeCell="U20" sqref="U20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 t="shared" ref="E4:F4" si="0">MAX(E8:E13)</f>
        <v>2E-3</v>
      </c>
      <c r="F4" s="78">
        <f t="shared" si="0"/>
        <v>4.0000000000000001E-3</v>
      </c>
      <c r="G4" s="79"/>
      <c r="H4" s="78">
        <f t="shared" ref="H4:M4" si="1">MAX(H8:H13)</f>
        <v>2E-3</v>
      </c>
      <c r="I4" s="78">
        <f t="shared" si="1"/>
        <v>4.0000000000000001E-3</v>
      </c>
      <c r="J4" s="78">
        <f t="shared" si="1"/>
        <v>5.0000000000000001E-3</v>
      </c>
      <c r="K4" s="78">
        <f t="shared" si="1"/>
        <v>6.0000000000000001E-3</v>
      </c>
      <c r="L4" s="78">
        <f t="shared" si="1"/>
        <v>6.0000000000000001E-3</v>
      </c>
      <c r="M4" s="78">
        <f t="shared" si="1"/>
        <v>6.5000000000000006E-3</v>
      </c>
      <c r="N4" s="79"/>
      <c r="O4" s="78">
        <f t="shared" ref="O4:T4" si="2">MAX(O8:O13)</f>
        <v>1.2999999999999999E-2</v>
      </c>
      <c r="P4" s="78">
        <f t="shared" si="2"/>
        <v>1.4E-2</v>
      </c>
      <c r="Q4" s="78">
        <f t="shared" si="2"/>
        <v>1.7000000000000001E-2</v>
      </c>
      <c r="R4" s="78">
        <f t="shared" si="2"/>
        <v>1.6500000000000001E-2</v>
      </c>
      <c r="S4" s="78">
        <f t="shared" si="2"/>
        <v>1.35E-2</v>
      </c>
      <c r="T4" s="78">
        <f t="shared" si="2"/>
        <v>0.02</v>
      </c>
    </row>
    <row r="5" spans="1:21" hidden="1" x14ac:dyDescent="0.25">
      <c r="B5" s="71" t="s">
        <v>347</v>
      </c>
      <c r="C5" s="80" t="s">
        <v>358</v>
      </c>
      <c r="D5" s="79"/>
      <c r="E5" s="80">
        <f t="shared" ref="E5:F5" si="3">MEDIAN(E8:E13)</f>
        <v>5.0000000000000001E-4</v>
      </c>
      <c r="F5" s="80">
        <f t="shared" si="3"/>
        <v>1.5E-3</v>
      </c>
      <c r="G5" s="79"/>
      <c r="H5" s="80">
        <f t="shared" ref="H5:M5" si="4">MEDIAN(H8:H13)</f>
        <v>1E-3</v>
      </c>
      <c r="I5" s="80">
        <f t="shared" si="4"/>
        <v>1.75E-3</v>
      </c>
      <c r="J5" s="80">
        <f t="shared" si="4"/>
        <v>2.5000000000000001E-3</v>
      </c>
      <c r="K5" s="80">
        <f t="shared" si="4"/>
        <v>3.0000000000000001E-3</v>
      </c>
      <c r="L5" s="80">
        <f t="shared" si="4"/>
        <v>3.7499999999999999E-3</v>
      </c>
      <c r="M5" s="80">
        <f t="shared" si="4"/>
        <v>4.0000000000000001E-3</v>
      </c>
      <c r="N5" s="81"/>
      <c r="O5" s="80">
        <f t="shared" ref="O5:T5" si="5">MEDIAN(O8:O13)</f>
        <v>8.9999999999999993E-3</v>
      </c>
      <c r="P5" s="80">
        <f t="shared" si="5"/>
        <v>1.0500000000000001E-2</v>
      </c>
      <c r="Q5" s="80">
        <f t="shared" si="5"/>
        <v>1.0999999999999999E-2</v>
      </c>
      <c r="R5" s="80">
        <f t="shared" si="5"/>
        <v>1.15E-2</v>
      </c>
      <c r="S5" s="80">
        <f t="shared" si="5"/>
        <v>1.15E-2</v>
      </c>
      <c r="T5" s="80">
        <f t="shared" si="5"/>
        <v>1.4999999999999999E-2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47" t="s">
        <v>389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1.2E-2</v>
      </c>
      <c r="P9" s="37">
        <v>1.4E-2</v>
      </c>
      <c r="Q9" s="65">
        <v>1.7000000000000001E-2</v>
      </c>
      <c r="R9" s="65">
        <v>1.0500000000000001E-2</v>
      </c>
      <c r="S9" s="65">
        <v>1.0999999999999999E-2</v>
      </c>
      <c r="T9" s="65">
        <v>1.7500000000000002E-2</v>
      </c>
      <c r="U9" s="9"/>
    </row>
    <row r="10" spans="1:21" x14ac:dyDescent="0.25">
      <c r="A10" s="9"/>
      <c r="B10" t="s">
        <v>48</v>
      </c>
      <c r="C10" s="82" t="s">
        <v>388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1.2999999999999999E-2</v>
      </c>
      <c r="P10" s="37">
        <v>1.4E-2</v>
      </c>
      <c r="Q10" s="65">
        <v>1.4999999999999999E-2</v>
      </c>
      <c r="R10" s="65">
        <v>1.6500000000000001E-2</v>
      </c>
      <c r="S10" s="65">
        <v>1.0500000000000001E-2</v>
      </c>
      <c r="T10" s="65">
        <v>0.02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2E-3</v>
      </c>
      <c r="F11" s="89">
        <v>2.5000000000000001E-3</v>
      </c>
      <c r="H11" s="89">
        <v>2E-3</v>
      </c>
      <c r="I11" s="87">
        <v>2E-3</v>
      </c>
      <c r="J11" s="90">
        <v>2.5000000000000001E-3</v>
      </c>
      <c r="K11" s="87">
        <v>3.0000000000000001E-3</v>
      </c>
      <c r="L11" s="87">
        <v>4.0000000000000001E-3</v>
      </c>
      <c r="M11" s="87">
        <v>4.4999999999999997E-3</v>
      </c>
      <c r="O11" s="87">
        <v>8.9999999999999993E-3</v>
      </c>
      <c r="P11" s="87">
        <v>9.4999999999999998E-3</v>
      </c>
      <c r="Q11" s="87">
        <v>1.0999999999999999E-2</v>
      </c>
      <c r="R11" s="87">
        <v>1.2E-2</v>
      </c>
      <c r="S11" s="87">
        <v>1.35E-2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386</v>
      </c>
      <c r="D12" s="6"/>
      <c r="E12" s="70">
        <v>1.0000000000000001E-5</v>
      </c>
      <c r="F12" s="69">
        <v>2E-3</v>
      </c>
      <c r="G12" s="6"/>
      <c r="H12" s="37">
        <v>1E-3</v>
      </c>
      <c r="I12" s="37">
        <v>2.5000000000000001E-3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1.0999999999999999E-2</v>
      </c>
      <c r="R12" s="37">
        <v>1.15E-2</v>
      </c>
      <c r="S12" s="37">
        <v>1.2E-2</v>
      </c>
      <c r="T12" s="37">
        <v>1.4500000000000001E-2</v>
      </c>
      <c r="U12" s="9"/>
    </row>
    <row r="13" spans="1:21" x14ac:dyDescent="0.25">
      <c r="A13" s="9"/>
      <c r="B13" t="s">
        <v>50</v>
      </c>
      <c r="C13" s="70" t="s">
        <v>386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 t="s">
        <v>4</v>
      </c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 t="shared" ref="E15:F15" si="6">MAX(E8:E13)</f>
        <v>2E-3</v>
      </c>
      <c r="F15" s="42">
        <f t="shared" si="6"/>
        <v>4.0000000000000001E-3</v>
      </c>
      <c r="G15" s="12"/>
      <c r="H15" s="42">
        <f t="shared" ref="H15:T15" si="7">MAX(H8:H13)</f>
        <v>2E-3</v>
      </c>
      <c r="I15" s="42">
        <f t="shared" si="7"/>
        <v>4.0000000000000001E-3</v>
      </c>
      <c r="J15" s="42">
        <f t="shared" si="7"/>
        <v>5.0000000000000001E-3</v>
      </c>
      <c r="K15" s="42">
        <f t="shared" si="7"/>
        <v>6.0000000000000001E-3</v>
      </c>
      <c r="L15" s="42">
        <f t="shared" si="7"/>
        <v>6.0000000000000001E-3</v>
      </c>
      <c r="M15" s="42">
        <f t="shared" si="7"/>
        <v>6.5000000000000006E-3</v>
      </c>
      <c r="N15" s="12"/>
      <c r="O15" s="42">
        <f t="shared" si="7"/>
        <v>1.2999999999999999E-2</v>
      </c>
      <c r="P15" s="42">
        <f t="shared" si="7"/>
        <v>1.4E-2</v>
      </c>
      <c r="Q15" s="42">
        <f t="shared" si="7"/>
        <v>1.7000000000000001E-2</v>
      </c>
      <c r="R15" s="42">
        <f t="shared" si="7"/>
        <v>1.6500000000000001E-2</v>
      </c>
      <c r="S15" s="42">
        <f t="shared" si="7"/>
        <v>1.35E-2</v>
      </c>
      <c r="T15" s="42">
        <f t="shared" si="7"/>
        <v>0.02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1" x14ac:dyDescent="0.25">
      <c r="B17" t="s">
        <v>352</v>
      </c>
      <c r="C17" s="68">
        <v>0.02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1.47E-2</v>
      </c>
      <c r="P17" s="68"/>
      <c r="Q17" s="67">
        <v>1.66E-2</v>
      </c>
      <c r="R17" s="67">
        <v>1.78E-2</v>
      </c>
      <c r="S17" s="67">
        <v>1.9099999999999999E-2</v>
      </c>
      <c r="T17" s="67">
        <v>2.0199999999999999E-2</v>
      </c>
      <c r="U17" t="s">
        <v>365</v>
      </c>
    </row>
    <row r="18" spans="1:21" x14ac:dyDescent="0.25">
      <c r="B18" t="s">
        <v>362</v>
      </c>
      <c r="C18" s="68">
        <v>1.0500000000000001E-2</v>
      </c>
      <c r="D18" s="16"/>
      <c r="E18" s="64">
        <v>0.01</v>
      </c>
      <c r="F18" s="37" t="s">
        <v>4</v>
      </c>
      <c r="G18" s="16"/>
      <c r="H18" s="37">
        <v>9.4999999999999998E-3</v>
      </c>
      <c r="I18" s="37">
        <v>1.0500000000000001E-2</v>
      </c>
      <c r="J18" s="37">
        <v>1.0999999999999999E-2</v>
      </c>
      <c r="K18" s="37">
        <v>1.2500000000000001E-2</v>
      </c>
      <c r="L18" s="37">
        <v>1.2999999999999999E-2</v>
      </c>
      <c r="M18" s="37">
        <v>1.2999999999999999E-2</v>
      </c>
      <c r="N18" s="16"/>
      <c r="O18" s="67">
        <v>1.47E-2</v>
      </c>
      <c r="P18" s="68"/>
      <c r="Q18" s="67">
        <v>1.6500000000000001E-2</v>
      </c>
      <c r="R18" s="67">
        <v>1.78E-2</v>
      </c>
      <c r="S18" s="67">
        <v>1.9099999999999999E-2</v>
      </c>
      <c r="T18" s="67">
        <v>2.0199999999999999E-2</v>
      </c>
      <c r="U18" t="s">
        <v>365</v>
      </c>
    </row>
    <row r="19" spans="1:21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1.7999999999999999E-2</v>
      </c>
    </row>
    <row r="20" spans="1:21" x14ac:dyDescent="0.25">
      <c r="A20" s="9"/>
      <c r="B20" t="s">
        <v>11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1.72E-2</v>
      </c>
      <c r="P20" s="67" t="s">
        <v>4</v>
      </c>
      <c r="Q20" s="67">
        <v>1.9E-2</v>
      </c>
      <c r="R20" s="67">
        <v>2.0299999999999999E-2</v>
      </c>
      <c r="S20" s="67">
        <v>2.1600000000000001E-2</v>
      </c>
      <c r="T20" s="67">
        <v>2.2700000000000001E-2</v>
      </c>
    </row>
    <row r="21" spans="1:21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1.4999999999999999E-2</v>
      </c>
      <c r="S21" s="67">
        <v>1.6500000000000001E-2</v>
      </c>
      <c r="T21" s="67">
        <v>2.5000000000000001E-2</v>
      </c>
    </row>
    <row r="22" spans="1:21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1" x14ac:dyDescent="0.25">
      <c r="B23" t="s">
        <v>230</v>
      </c>
      <c r="C23" s="70" t="s">
        <v>356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7.4999999999999997E-3</v>
      </c>
      <c r="K23" s="68" t="s">
        <v>4</v>
      </c>
      <c r="L23" s="68">
        <v>7.4999999999999997E-3</v>
      </c>
      <c r="M23" s="68">
        <v>7.4999999999999997E-3</v>
      </c>
      <c r="N23" s="76"/>
      <c r="O23" s="68">
        <v>1.6E-2</v>
      </c>
      <c r="P23" s="68">
        <v>1.7000000000000001E-2</v>
      </c>
      <c r="Q23" s="68">
        <v>1.7999999999999999E-2</v>
      </c>
      <c r="R23" s="68">
        <v>1.9E-2</v>
      </c>
      <c r="S23" s="68">
        <v>0.02</v>
      </c>
      <c r="T23" s="68">
        <v>1.9E-2</v>
      </c>
    </row>
    <row r="24" spans="1:21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1.24E-2</v>
      </c>
      <c r="P24" s="67" t="s">
        <v>4</v>
      </c>
      <c r="Q24" s="67">
        <v>1.2999999999999999E-2</v>
      </c>
      <c r="R24" s="67">
        <v>1.3899999999999999E-2</v>
      </c>
      <c r="S24" s="67">
        <v>1.49E-2</v>
      </c>
      <c r="T24" s="67">
        <v>1.7299999999999999E-2</v>
      </c>
    </row>
    <row r="25" spans="1:21" x14ac:dyDescent="0.25">
      <c r="B25" t="s">
        <v>23</v>
      </c>
      <c r="C25" s="68" t="s">
        <v>385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1.8499999999999999E-2</v>
      </c>
      <c r="P25" s="67" t="s">
        <v>4</v>
      </c>
      <c r="Q25" s="67">
        <v>1.95E-2</v>
      </c>
      <c r="R25" s="67">
        <v>0.02</v>
      </c>
      <c r="S25" s="67">
        <v>2.0500000000000001E-2</v>
      </c>
      <c r="T25" s="67">
        <v>2.1000000000000001E-2</v>
      </c>
    </row>
    <row r="26" spans="1:21" x14ac:dyDescent="0.25">
      <c r="A26" s="9" t="s">
        <v>24</v>
      </c>
      <c r="C26" s="71"/>
      <c r="D26" s="71"/>
    </row>
    <row r="27" spans="1:21" x14ac:dyDescent="0.25">
      <c r="A27" s="9"/>
      <c r="B27" s="9" t="s">
        <v>51</v>
      </c>
      <c r="C27" s="42">
        <f>MAX(C17:C25)</f>
        <v>0.02</v>
      </c>
      <c r="D27" s="12"/>
      <c r="E27" s="42">
        <f>MAX(E17:E25)</f>
        <v>0.01</v>
      </c>
      <c r="F27" s="42">
        <f>MAX(F17:F25)</f>
        <v>0</v>
      </c>
      <c r="G27" s="12"/>
      <c r="H27" s="42">
        <f t="shared" ref="H27:M27" si="8">MAX(H17:H25)</f>
        <v>1.2999999999999999E-2</v>
      </c>
      <c r="I27" s="42">
        <f t="shared" si="8"/>
        <v>1.2999999999999999E-2</v>
      </c>
      <c r="J27" s="42">
        <f t="shared" si="8"/>
        <v>1.4500000000000001E-2</v>
      </c>
      <c r="K27" s="42">
        <f t="shared" si="8"/>
        <v>1.4500000000000001E-2</v>
      </c>
      <c r="L27" s="42">
        <f t="shared" si="8"/>
        <v>1.4500000000000001E-2</v>
      </c>
      <c r="M27" s="42">
        <f t="shared" si="8"/>
        <v>1.4999999999999999E-2</v>
      </c>
      <c r="N27" s="12"/>
      <c r="O27" s="42">
        <f t="shared" ref="O27:T27" si="9">MAX(O17:O25)</f>
        <v>1.8499999999999999E-2</v>
      </c>
      <c r="P27" s="42">
        <f t="shared" si="9"/>
        <v>1.7000000000000001E-2</v>
      </c>
      <c r="Q27" s="42">
        <f t="shared" si="9"/>
        <v>1.95E-2</v>
      </c>
      <c r="R27" s="42">
        <f t="shared" si="9"/>
        <v>2.0299999999999999E-2</v>
      </c>
      <c r="S27" s="42">
        <f t="shared" si="9"/>
        <v>2.1600000000000001E-2</v>
      </c>
      <c r="T27" s="42">
        <f t="shared" si="9"/>
        <v>2.5000000000000001E-2</v>
      </c>
    </row>
    <row r="28" spans="1:21" x14ac:dyDescent="0.25">
      <c r="A28" s="9"/>
    </row>
    <row r="29" spans="1:21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0.02</v>
      </c>
      <c r="R29" s="67">
        <v>0.02</v>
      </c>
      <c r="S29" s="67">
        <v>2.2499999999999999E-2</v>
      </c>
      <c r="T29" s="67">
        <v>2.3E-2</v>
      </c>
    </row>
    <row r="30" spans="1:21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2.0500000000000001E-2</v>
      </c>
      <c r="S30" s="67">
        <v>2.1999999999999999E-2</v>
      </c>
      <c r="T30" s="67">
        <v>2.35E-2</v>
      </c>
    </row>
    <row r="31" spans="1:21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1.95E-2</v>
      </c>
      <c r="S31" s="68">
        <v>2.1000000000000001E-2</v>
      </c>
      <c r="T31" s="68">
        <v>2.2499999999999999E-2</v>
      </c>
    </row>
    <row r="32" spans="1:21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2.0500000000000001E-2</v>
      </c>
      <c r="S32" s="69">
        <v>2.1999999999999999E-2</v>
      </c>
      <c r="T32" s="69">
        <v>2.35E-2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2.0500000000000001E-2</v>
      </c>
      <c r="S33" s="68">
        <v>2.1999999999999999E-2</v>
      </c>
      <c r="T33" s="68">
        <v>2.35E-2</v>
      </c>
      <c r="U33" t="s">
        <v>375</v>
      </c>
    </row>
    <row r="34" spans="1:21" x14ac:dyDescent="0.25">
      <c r="B34" t="s">
        <v>36</v>
      </c>
      <c r="C34" s="68">
        <v>1.6E-2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1.95E-2</v>
      </c>
      <c r="S34" s="67">
        <v>2.1000000000000001E-2</v>
      </c>
      <c r="T34" s="67">
        <v>2.2499999999999999E-2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 t="shared" ref="Q36:T36" si="10">MAX(Q29:Q34)</f>
        <v>0.02</v>
      </c>
      <c r="R36" s="42">
        <f t="shared" si="10"/>
        <v>2.0500000000000001E-2</v>
      </c>
      <c r="S36" s="42">
        <f t="shared" si="10"/>
        <v>2.2499999999999999E-2</v>
      </c>
      <c r="T36" s="42">
        <f t="shared" si="10"/>
        <v>2.35E-2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8.9999999999999993E-3</v>
      </c>
      <c r="D38" s="12"/>
      <c r="E38" s="83">
        <v>8.9999999999999993E-3</v>
      </c>
      <c r="F38" s="80">
        <v>1.2500000000000001E-2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1.2500000000000001E-2</v>
      </c>
      <c r="L38" s="80">
        <v>1.4E-2</v>
      </c>
      <c r="M38" s="80">
        <v>1.4E-2</v>
      </c>
      <c r="N38" s="61"/>
      <c r="O38" s="80">
        <v>1.47E-2</v>
      </c>
      <c r="P38" s="80">
        <v>1.4999999999999999E-2</v>
      </c>
      <c r="Q38" s="80">
        <v>1.66E-2</v>
      </c>
      <c r="R38" s="80">
        <v>1.78E-2</v>
      </c>
      <c r="S38" s="80">
        <v>1.9099999999999999E-2</v>
      </c>
      <c r="T38" s="80">
        <v>2.01E-2</v>
      </c>
    </row>
    <row r="39" spans="1:21" x14ac:dyDescent="0.25">
      <c r="B39" s="9" t="s">
        <v>364</v>
      </c>
      <c r="C39" s="78">
        <v>1.4999999999999999E-2</v>
      </c>
      <c r="D39" s="12"/>
      <c r="E39" s="78">
        <v>1.4999999999999999E-2</v>
      </c>
      <c r="F39" s="78">
        <v>1.6500000000000001E-2</v>
      </c>
      <c r="G39" s="12"/>
      <c r="H39" s="78">
        <v>1.4999999999999999E-2</v>
      </c>
      <c r="I39" s="78">
        <v>1.4999999999999999E-2</v>
      </c>
      <c r="J39" s="78">
        <v>1.6E-2</v>
      </c>
      <c r="K39" s="78">
        <v>1.6500000000000001E-2</v>
      </c>
      <c r="L39" s="78">
        <v>1.7000000000000001E-2</v>
      </c>
      <c r="M39" s="78">
        <v>1.7000000000000001E-2</v>
      </c>
      <c r="N39" s="60"/>
      <c r="O39" s="78">
        <v>1.7500000000000002E-2</v>
      </c>
      <c r="P39" s="78">
        <v>1.8499999999999999E-2</v>
      </c>
      <c r="Q39" s="78">
        <v>1.95E-2</v>
      </c>
      <c r="R39" s="78">
        <v>2.0500000000000001E-2</v>
      </c>
      <c r="S39" s="78">
        <v>2.1499999999999998E-2</v>
      </c>
      <c r="T39" s="78">
        <v>2.2499999999999999E-2</v>
      </c>
    </row>
    <row r="40" spans="1:21" x14ac:dyDescent="0.25">
      <c r="B40" t="s">
        <v>256</v>
      </c>
    </row>
  </sheetData>
  <customSheetViews>
    <customSheetView guid="{299C277F-2E78-4ADB-B474-2EF796E7CB2F}" hiddenRows="1">
      <pane ySplit="2" topLeftCell="A3" activePane="bottomLeft" state="frozen"/>
      <selection pane="bottomLeft" activeCell="U20" sqref="U20"/>
      <pageMargins left="0.7" right="0.7" top="0.75" bottom="0.75" header="0.3" footer="0.3"/>
      <pageSetup orientation="portrait" verticalDpi="0" r:id="rId1"/>
    </customSheetView>
  </customSheetViews>
  <mergeCells count="3">
    <mergeCell ref="E1:F1"/>
    <mergeCell ref="H1:M1"/>
    <mergeCell ref="O1:T1"/>
  </mergeCells>
  <conditionalFormatting sqref="C6:D6 D5 G22">
    <cfRule type="cellIs" dxfId="2043" priority="54" operator="greaterThan">
      <formula>0.0165</formula>
    </cfRule>
  </conditionalFormatting>
  <conditionalFormatting sqref="N23">
    <cfRule type="cellIs" dxfId="2042" priority="53" operator="greaterThan">
      <formula>0.018</formula>
    </cfRule>
  </conditionalFormatting>
  <conditionalFormatting sqref="C22:D22 D24">
    <cfRule type="cellIs" dxfId="2041" priority="52" operator="greaterThan">
      <formula>0.0165</formula>
    </cfRule>
  </conditionalFormatting>
  <conditionalFormatting sqref="G5:G6">
    <cfRule type="cellIs" dxfId="2040" priority="51" operator="greaterThan">
      <formula>0.0165</formula>
    </cfRule>
  </conditionalFormatting>
  <conditionalFormatting sqref="G24">
    <cfRule type="cellIs" dxfId="2039" priority="50" operator="greaterThan">
      <formula>0.0165</formula>
    </cfRule>
  </conditionalFormatting>
  <conditionalFormatting sqref="C8:C13">
    <cfRule type="top10" dxfId="2038" priority="49" rank="1"/>
  </conditionalFormatting>
  <conditionalFormatting sqref="E8:E9 E11:E12">
    <cfRule type="top10" dxfId="2037" priority="48" rank="1"/>
  </conditionalFormatting>
  <conditionalFormatting sqref="H8:H9 H11:H13">
    <cfRule type="top10" dxfId="2036" priority="47" rank="1"/>
  </conditionalFormatting>
  <conditionalFormatting sqref="I8:I9 I11:I13">
    <cfRule type="top10" dxfId="2035" priority="46" rank="1"/>
  </conditionalFormatting>
  <conditionalFormatting sqref="K8:K9 K11:K13">
    <cfRule type="top10" dxfId="2034" priority="45" rank="1"/>
  </conditionalFormatting>
  <conditionalFormatting sqref="L8:L13">
    <cfRule type="top10" dxfId="2033" priority="44" rank="1"/>
  </conditionalFormatting>
  <conditionalFormatting sqref="M8:M13">
    <cfRule type="top10" dxfId="2032" priority="43" rank="1"/>
  </conditionalFormatting>
  <conditionalFormatting sqref="O8:O13">
    <cfRule type="top10" dxfId="2031" priority="42" rank="1"/>
  </conditionalFormatting>
  <conditionalFormatting sqref="P8:P13">
    <cfRule type="top10" dxfId="2030" priority="41" rank="1"/>
  </conditionalFormatting>
  <conditionalFormatting sqref="Q8:Q13">
    <cfRule type="top10" dxfId="2029" priority="40" rank="1"/>
  </conditionalFormatting>
  <conditionalFormatting sqref="R8:R13">
    <cfRule type="top10" dxfId="2028" priority="39" rank="1"/>
  </conditionalFormatting>
  <conditionalFormatting sqref="S8:S13">
    <cfRule type="top10" dxfId="2027" priority="38" rank="1"/>
  </conditionalFormatting>
  <conditionalFormatting sqref="T8:T13">
    <cfRule type="top10" dxfId="2026" priority="37" rank="1"/>
  </conditionalFormatting>
  <conditionalFormatting sqref="H17:H25">
    <cfRule type="top10" dxfId="2025" priority="36" rank="1"/>
  </conditionalFormatting>
  <conditionalFormatting sqref="I17:I25">
    <cfRule type="top10" dxfId="2024" priority="35" rank="1"/>
  </conditionalFormatting>
  <conditionalFormatting sqref="J17:J25">
    <cfRule type="top10" dxfId="2023" priority="34" rank="1"/>
  </conditionalFormatting>
  <conditionalFormatting sqref="K17:K25">
    <cfRule type="top10" dxfId="2022" priority="33" rank="1"/>
  </conditionalFormatting>
  <conditionalFormatting sqref="L17:L25">
    <cfRule type="top10" dxfId="2021" priority="32" rank="1"/>
  </conditionalFormatting>
  <conditionalFormatting sqref="M17:M25">
    <cfRule type="top10" dxfId="2020" priority="31" rank="1"/>
  </conditionalFormatting>
  <conditionalFormatting sqref="C17:C25">
    <cfRule type="top10" dxfId="2019" priority="24" rank="1"/>
  </conditionalFormatting>
  <conditionalFormatting sqref="C29:C34">
    <cfRule type="top10" dxfId="2018" priority="23" rank="1"/>
  </conditionalFormatting>
  <conditionalFormatting sqref="E17:E25">
    <cfRule type="top10" dxfId="2017" priority="22" rank="1"/>
  </conditionalFormatting>
  <conditionalFormatting sqref="F17:F25">
    <cfRule type="top10" dxfId="2016" priority="21" rank="1"/>
  </conditionalFormatting>
  <conditionalFormatting sqref="F8:F13">
    <cfRule type="top10" dxfId="2015" priority="20" rank="1"/>
  </conditionalFormatting>
  <conditionalFormatting sqref="O29:O34">
    <cfRule type="top10" dxfId="2014" priority="19" rank="1"/>
  </conditionalFormatting>
  <conditionalFormatting sqref="Q29:Q34">
    <cfRule type="top10" dxfId="2013" priority="18" rank="1"/>
  </conditionalFormatting>
  <conditionalFormatting sqref="R29:R34">
    <cfRule type="top10" dxfId="2012" priority="14" rank="1"/>
    <cfRule type="top10" dxfId="2011" priority="17" rank="1"/>
  </conditionalFormatting>
  <conditionalFormatting sqref="S29:S34">
    <cfRule type="top10" dxfId="2010" priority="16" rank="1"/>
  </conditionalFormatting>
  <conditionalFormatting sqref="T29:T34">
    <cfRule type="top10" dxfId="2009" priority="15" rank="1"/>
  </conditionalFormatting>
  <conditionalFormatting sqref="H10">
    <cfRule type="top10" dxfId="2008" priority="7" rank="1"/>
  </conditionalFormatting>
  <conditionalFormatting sqref="O17:O25">
    <cfRule type="top10" dxfId="2007" priority="6" percent="1" rank="10"/>
  </conditionalFormatting>
  <conditionalFormatting sqref="P17:P25">
    <cfRule type="top10" dxfId="2006" priority="5" percent="1" rank="10"/>
  </conditionalFormatting>
  <conditionalFormatting sqref="Q17:Q25">
    <cfRule type="top10" dxfId="2005" priority="4" percent="1" rank="10"/>
  </conditionalFormatting>
  <conditionalFormatting sqref="R17:R25">
    <cfRule type="top10" dxfId="2004" priority="3" percent="1" rank="10"/>
  </conditionalFormatting>
  <conditionalFormatting sqref="S17:S25">
    <cfRule type="top10" dxfId="2003" priority="2" percent="1" rank="10"/>
  </conditionalFormatting>
  <conditionalFormatting sqref="T17:T25">
    <cfRule type="top10" dxfId="2002" priority="1" percent="1" rank="10"/>
  </conditionalFormatting>
  <pageMargins left="0.7" right="0.7" top="0.75" bottom="0.75" header="0.3" footer="0.3"/>
  <pageSetup orientation="portrait" verticalDpi="0" r:id="rId2"/>
  <legacyDrawing r:id="rId3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U40"/>
  <sheetViews>
    <sheetView zoomScaleNormal="100" workbookViewId="0">
      <pane ySplit="2" topLeftCell="A3" activePane="bottomLeft" state="frozen"/>
      <selection pane="bottomLeft" activeCell="H38" sqref="H38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 t="shared" ref="E4:F4" si="0">MAX(E8:E13)</f>
        <v>2E-3</v>
      </c>
      <c r="F4" s="78">
        <f t="shared" si="0"/>
        <v>4.0000000000000001E-3</v>
      </c>
      <c r="G4" s="79"/>
      <c r="H4" s="78">
        <f t="shared" ref="H4:M4" si="1">MAX(H8:H13)</f>
        <v>2E-3</v>
      </c>
      <c r="I4" s="78">
        <f t="shared" si="1"/>
        <v>4.0000000000000001E-3</v>
      </c>
      <c r="J4" s="78">
        <f t="shared" si="1"/>
        <v>5.0000000000000001E-3</v>
      </c>
      <c r="K4" s="78">
        <f t="shared" si="1"/>
        <v>6.0000000000000001E-3</v>
      </c>
      <c r="L4" s="78">
        <f t="shared" si="1"/>
        <v>6.0000000000000001E-3</v>
      </c>
      <c r="M4" s="78">
        <f t="shared" si="1"/>
        <v>6.5000000000000006E-3</v>
      </c>
      <c r="N4" s="79"/>
      <c r="O4" s="78">
        <f t="shared" ref="O4:T4" si="2">MAX(O8:O13)</f>
        <v>1.2500000000000001E-2</v>
      </c>
      <c r="P4" s="78">
        <f t="shared" si="2"/>
        <v>1.4E-2</v>
      </c>
      <c r="Q4" s="78">
        <f t="shared" si="2"/>
        <v>1.0999999999999999E-2</v>
      </c>
      <c r="R4" s="78">
        <f t="shared" si="2"/>
        <v>1.2E-2</v>
      </c>
      <c r="S4" s="78">
        <f t="shared" si="2"/>
        <v>1.35E-2</v>
      </c>
      <c r="T4" s="78">
        <f t="shared" si="2"/>
        <v>1.7500000000000002E-2</v>
      </c>
    </row>
    <row r="5" spans="1:21" hidden="1" x14ac:dyDescent="0.25">
      <c r="B5" s="71" t="s">
        <v>347</v>
      </c>
      <c r="C5" s="80" t="s">
        <v>358</v>
      </c>
      <c r="D5" s="79"/>
      <c r="E5" s="80">
        <f t="shared" ref="E5:F5" si="3">MEDIAN(E8:E13)</f>
        <v>5.0000000000000001E-4</v>
      </c>
      <c r="F5" s="80">
        <f t="shared" si="3"/>
        <v>1.5E-3</v>
      </c>
      <c r="G5" s="79"/>
      <c r="H5" s="80">
        <f t="shared" ref="H5:M5" si="4">MEDIAN(H8:H13)</f>
        <v>1E-3</v>
      </c>
      <c r="I5" s="80">
        <f t="shared" si="4"/>
        <v>1.75E-3</v>
      </c>
      <c r="J5" s="80">
        <f t="shared" si="4"/>
        <v>2.5000000000000001E-3</v>
      </c>
      <c r="K5" s="80">
        <f t="shared" si="4"/>
        <v>3.0000000000000001E-3</v>
      </c>
      <c r="L5" s="80">
        <f t="shared" si="4"/>
        <v>3.7499999999999999E-3</v>
      </c>
      <c r="M5" s="80">
        <f t="shared" si="4"/>
        <v>4.0000000000000001E-3</v>
      </c>
      <c r="N5" s="81"/>
      <c r="O5" s="80">
        <f t="shared" ref="O5:T5" si="5">MEDIAN(O8:O13)</f>
        <v>8.9999999999999993E-3</v>
      </c>
      <c r="P5" s="80">
        <f t="shared" si="5"/>
        <v>1.0500000000000001E-2</v>
      </c>
      <c r="Q5" s="80">
        <f t="shared" si="5"/>
        <v>1.025E-2</v>
      </c>
      <c r="R5" s="80">
        <f t="shared" si="5"/>
        <v>1.0999999999999999E-2</v>
      </c>
      <c r="S5" s="80">
        <f t="shared" si="5"/>
        <v>1.15E-2</v>
      </c>
      <c r="T5" s="80">
        <f t="shared" si="5"/>
        <v>1.4999999999999999E-2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47" t="s">
        <v>354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1.2E-2</v>
      </c>
      <c r="P9" s="37">
        <v>1.4E-2</v>
      </c>
      <c r="Q9" s="65">
        <v>0.01</v>
      </c>
      <c r="R9" s="65">
        <v>1.0500000000000001E-2</v>
      </c>
      <c r="S9" s="65">
        <v>1.0999999999999999E-2</v>
      </c>
      <c r="T9" s="65">
        <v>1.7500000000000002E-2</v>
      </c>
      <c r="U9" s="9"/>
    </row>
    <row r="10" spans="1:21" x14ac:dyDescent="0.25">
      <c r="A10" s="9"/>
      <c r="B10" t="s">
        <v>48</v>
      </c>
      <c r="C10" s="82" t="s">
        <v>388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1.2500000000000001E-2</v>
      </c>
      <c r="P10" s="37">
        <v>1.4E-2</v>
      </c>
      <c r="Q10" s="65">
        <v>6.4999999999999997E-3</v>
      </c>
      <c r="R10" s="65">
        <v>8.5000000000000006E-3</v>
      </c>
      <c r="S10" s="65">
        <v>1.0500000000000001E-2</v>
      </c>
      <c r="T10" s="65">
        <v>1.2500000000000001E-2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2E-3</v>
      </c>
      <c r="F11" s="89">
        <v>2.5000000000000001E-3</v>
      </c>
      <c r="H11" s="89">
        <v>2E-3</v>
      </c>
      <c r="I11" s="87">
        <v>2E-3</v>
      </c>
      <c r="J11" s="90">
        <v>2.5000000000000001E-3</v>
      </c>
      <c r="K11" s="87">
        <v>3.0000000000000001E-3</v>
      </c>
      <c r="L11" s="87">
        <v>4.0000000000000001E-3</v>
      </c>
      <c r="M11" s="87">
        <v>4.4999999999999997E-3</v>
      </c>
      <c r="O11" s="87">
        <v>8.9999999999999993E-3</v>
      </c>
      <c r="P11" s="87">
        <v>9.4999999999999998E-3</v>
      </c>
      <c r="Q11" s="87">
        <v>1.0999999999999999E-2</v>
      </c>
      <c r="R11" s="87">
        <v>1.2E-2</v>
      </c>
      <c r="S11" s="87">
        <v>1.35E-2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386</v>
      </c>
      <c r="D12" s="6"/>
      <c r="E12" s="70">
        <v>1.0000000000000001E-5</v>
      </c>
      <c r="F12" s="69">
        <v>2E-3</v>
      </c>
      <c r="G12" s="6"/>
      <c r="H12" s="37">
        <v>1E-3</v>
      </c>
      <c r="I12" s="37">
        <v>2.5000000000000001E-3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1.0999999999999999E-2</v>
      </c>
      <c r="R12" s="37">
        <v>1.15E-2</v>
      </c>
      <c r="S12" s="37">
        <v>1.2E-2</v>
      </c>
      <c r="T12" s="37">
        <v>1.4500000000000001E-2</v>
      </c>
      <c r="U12" s="9"/>
    </row>
    <row r="13" spans="1:21" x14ac:dyDescent="0.25">
      <c r="A13" s="9"/>
      <c r="B13" t="s">
        <v>50</v>
      </c>
      <c r="C13" s="70" t="s">
        <v>386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 t="s">
        <v>4</v>
      </c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 t="shared" ref="E15:F15" si="6">MAX(E8:E13)</f>
        <v>2E-3</v>
      </c>
      <c r="F15" s="42">
        <f t="shared" si="6"/>
        <v>4.0000000000000001E-3</v>
      </c>
      <c r="G15" s="12"/>
      <c r="H15" s="42">
        <f t="shared" ref="H15:T15" si="7">MAX(H8:H13)</f>
        <v>2E-3</v>
      </c>
      <c r="I15" s="42">
        <f t="shared" si="7"/>
        <v>4.0000000000000001E-3</v>
      </c>
      <c r="J15" s="42">
        <f t="shared" si="7"/>
        <v>5.0000000000000001E-3</v>
      </c>
      <c r="K15" s="42">
        <f t="shared" si="7"/>
        <v>6.0000000000000001E-3</v>
      </c>
      <c r="L15" s="42">
        <f t="shared" si="7"/>
        <v>6.0000000000000001E-3</v>
      </c>
      <c r="M15" s="42">
        <f t="shared" si="7"/>
        <v>6.5000000000000006E-3</v>
      </c>
      <c r="N15" s="12"/>
      <c r="O15" s="42">
        <f t="shared" si="7"/>
        <v>1.2500000000000001E-2</v>
      </c>
      <c r="P15" s="42">
        <f t="shared" si="7"/>
        <v>1.4E-2</v>
      </c>
      <c r="Q15" s="42">
        <f t="shared" si="7"/>
        <v>1.0999999999999999E-2</v>
      </c>
      <c r="R15" s="42">
        <f t="shared" si="7"/>
        <v>1.2E-2</v>
      </c>
      <c r="S15" s="42">
        <f t="shared" si="7"/>
        <v>1.35E-2</v>
      </c>
      <c r="T15" s="42">
        <f t="shared" si="7"/>
        <v>1.7500000000000002E-2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1" x14ac:dyDescent="0.25">
      <c r="B17" t="s">
        <v>352</v>
      </c>
      <c r="C17" s="68">
        <v>0.02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1.4500000000000001E-2</v>
      </c>
      <c r="P17" s="68"/>
      <c r="Q17" s="67">
        <v>1.6500000000000001E-2</v>
      </c>
      <c r="R17" s="67">
        <v>1.7600000000000001E-2</v>
      </c>
      <c r="S17" s="67">
        <v>1.8499999999999999E-2</v>
      </c>
      <c r="T17" s="67">
        <v>1.9699999999999999E-2</v>
      </c>
      <c r="U17" t="s">
        <v>365</v>
      </c>
    </row>
    <row r="18" spans="1:21" x14ac:dyDescent="0.25">
      <c r="B18" t="s">
        <v>362</v>
      </c>
      <c r="C18" s="68">
        <v>1.0500000000000001E-2</v>
      </c>
      <c r="D18" s="16"/>
      <c r="E18" s="64">
        <v>0.01</v>
      </c>
      <c r="F18" s="37" t="s">
        <v>4</v>
      </c>
      <c r="G18" s="16"/>
      <c r="H18" s="37">
        <v>9.4999999999999998E-3</v>
      </c>
      <c r="I18" s="37">
        <v>1.0500000000000001E-2</v>
      </c>
      <c r="J18" s="37">
        <v>1.0999999999999999E-2</v>
      </c>
      <c r="K18" s="37">
        <v>1.2500000000000001E-2</v>
      </c>
      <c r="L18" s="37">
        <v>1.4E-2</v>
      </c>
      <c r="M18" s="37">
        <v>1.4E-2</v>
      </c>
      <c r="N18" s="16"/>
      <c r="O18" s="67">
        <v>1.4500000000000001E-2</v>
      </c>
      <c r="P18" s="68"/>
      <c r="Q18" s="67">
        <v>1.6500000000000001E-2</v>
      </c>
      <c r="R18" s="67">
        <v>1.7600000000000001E-2</v>
      </c>
      <c r="S18" s="67">
        <v>1.8499999999999999E-2</v>
      </c>
      <c r="T18" s="67">
        <v>1.9699999999999999E-2</v>
      </c>
      <c r="U18" t="s">
        <v>365</v>
      </c>
    </row>
    <row r="19" spans="1:21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1.7999999999999999E-2</v>
      </c>
    </row>
    <row r="20" spans="1:21" x14ac:dyDescent="0.25">
      <c r="A20" s="9"/>
      <c r="B20" t="s">
        <v>11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1.6E-2</v>
      </c>
      <c r="P20" s="67" t="s">
        <v>4</v>
      </c>
      <c r="Q20" s="67">
        <v>1.7500000000000002E-2</v>
      </c>
      <c r="R20" s="67">
        <v>1.95E-2</v>
      </c>
      <c r="S20" s="67">
        <v>2.0500000000000001E-2</v>
      </c>
      <c r="T20" s="67">
        <v>2.1499999999999998E-2</v>
      </c>
    </row>
    <row r="21" spans="1:21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1.4999999999999999E-2</v>
      </c>
      <c r="S21" s="67">
        <v>1.6500000000000001E-2</v>
      </c>
      <c r="T21" s="67">
        <v>2.5000000000000001E-2</v>
      </c>
    </row>
    <row r="22" spans="1:21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1" x14ac:dyDescent="0.25">
      <c r="B23" t="s">
        <v>230</v>
      </c>
      <c r="C23" s="70" t="s">
        <v>356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7.4999999999999997E-3</v>
      </c>
      <c r="K23" s="68" t="s">
        <v>4</v>
      </c>
      <c r="L23" s="68">
        <v>7.4999999999999997E-3</v>
      </c>
      <c r="M23" s="68">
        <v>7.4999999999999997E-3</v>
      </c>
      <c r="N23" s="76"/>
      <c r="O23" s="68">
        <v>1.6E-2</v>
      </c>
      <c r="P23" s="68">
        <v>1.7000000000000001E-2</v>
      </c>
      <c r="Q23" s="68">
        <v>1.7999999999999999E-2</v>
      </c>
      <c r="R23" s="68">
        <v>1.9E-2</v>
      </c>
      <c r="S23" s="68">
        <v>0.02</v>
      </c>
      <c r="T23" s="68">
        <v>1.9E-2</v>
      </c>
    </row>
    <row r="24" spans="1:21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1.24E-2</v>
      </c>
      <c r="P24" s="67" t="s">
        <v>4</v>
      </c>
      <c r="Q24" s="67">
        <v>1.2999999999999999E-2</v>
      </c>
      <c r="R24" s="67">
        <v>1.3899999999999999E-2</v>
      </c>
      <c r="S24" s="67">
        <v>1.49E-2</v>
      </c>
      <c r="T24" s="67">
        <v>1.7299999999999999E-2</v>
      </c>
    </row>
    <row r="25" spans="1:21" x14ac:dyDescent="0.25">
      <c r="B25" t="s">
        <v>23</v>
      </c>
      <c r="C25" s="68" t="s">
        <v>385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2.1999999999999999E-2</v>
      </c>
      <c r="R25" s="67">
        <v>2.2499999999999999E-2</v>
      </c>
      <c r="S25" s="67">
        <v>2.3E-2</v>
      </c>
      <c r="T25" s="67">
        <v>2.4500000000000001E-2</v>
      </c>
    </row>
    <row r="26" spans="1:21" x14ac:dyDescent="0.25">
      <c r="A26" s="9" t="s">
        <v>24</v>
      </c>
      <c r="C26" s="71"/>
      <c r="D26" s="71"/>
    </row>
    <row r="27" spans="1:21" x14ac:dyDescent="0.25">
      <c r="A27" s="9"/>
      <c r="B27" s="9" t="s">
        <v>51</v>
      </c>
      <c r="C27" s="42">
        <f>MAX(C17:C25)</f>
        <v>0.02</v>
      </c>
      <c r="D27" s="12"/>
      <c r="E27" s="42">
        <f>MAX(E17:E25)</f>
        <v>0.01</v>
      </c>
      <c r="F27" s="42">
        <f>MAX(F17:F25)</f>
        <v>0</v>
      </c>
      <c r="G27" s="12"/>
      <c r="H27" s="42">
        <f t="shared" ref="H27:M27" si="8">MAX(H17:H25)</f>
        <v>1.2999999999999999E-2</v>
      </c>
      <c r="I27" s="42">
        <f t="shared" si="8"/>
        <v>1.2999999999999999E-2</v>
      </c>
      <c r="J27" s="42">
        <f t="shared" si="8"/>
        <v>1.4500000000000001E-2</v>
      </c>
      <c r="K27" s="42">
        <f t="shared" si="8"/>
        <v>1.4500000000000001E-2</v>
      </c>
      <c r="L27" s="42">
        <f t="shared" si="8"/>
        <v>1.4500000000000001E-2</v>
      </c>
      <c r="M27" s="42">
        <f t="shared" si="8"/>
        <v>1.4999999999999999E-2</v>
      </c>
      <c r="N27" s="12"/>
      <c r="O27" s="42">
        <f t="shared" ref="O27:T27" si="9">MAX(O17:O25)</f>
        <v>1.95E-2</v>
      </c>
      <c r="P27" s="42">
        <f t="shared" si="9"/>
        <v>1.7000000000000001E-2</v>
      </c>
      <c r="Q27" s="42">
        <f t="shared" si="9"/>
        <v>2.1999999999999999E-2</v>
      </c>
      <c r="R27" s="42">
        <f t="shared" si="9"/>
        <v>2.2499999999999999E-2</v>
      </c>
      <c r="S27" s="42">
        <f t="shared" si="9"/>
        <v>2.3E-2</v>
      </c>
      <c r="T27" s="42">
        <f t="shared" si="9"/>
        <v>2.5000000000000001E-2</v>
      </c>
    </row>
    <row r="28" spans="1:21" x14ac:dyDescent="0.25">
      <c r="A28" s="9"/>
    </row>
    <row r="29" spans="1:21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0.02</v>
      </c>
      <c r="R29" s="67">
        <v>0.02</v>
      </c>
      <c r="S29" s="67">
        <v>2.2499999999999999E-2</v>
      </c>
      <c r="T29" s="67">
        <v>2.3E-2</v>
      </c>
    </row>
    <row r="30" spans="1:21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0.02</v>
      </c>
      <c r="S30" s="67">
        <v>2.1499999999999998E-2</v>
      </c>
      <c r="T30" s="67">
        <v>2.3E-2</v>
      </c>
    </row>
    <row r="31" spans="1:21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1.9E-2</v>
      </c>
      <c r="S31" s="68">
        <v>2.0500000000000001E-2</v>
      </c>
      <c r="T31" s="68">
        <v>2.1999999999999999E-2</v>
      </c>
    </row>
    <row r="32" spans="1:21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0.02</v>
      </c>
      <c r="S32" s="69">
        <v>2.1499999999999998E-2</v>
      </c>
      <c r="T32" s="69">
        <v>2.3E-2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0.02</v>
      </c>
      <c r="S33" s="68">
        <v>2.1499999999999998E-2</v>
      </c>
      <c r="T33" s="68">
        <v>2.3E-2</v>
      </c>
      <c r="U33" t="s">
        <v>375</v>
      </c>
    </row>
    <row r="34" spans="1:21" x14ac:dyDescent="0.25">
      <c r="B34" t="s">
        <v>36</v>
      </c>
      <c r="C34" s="68">
        <v>1.6E-2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1.9E-2</v>
      </c>
      <c r="S34" s="67">
        <v>2.0500000000000001E-2</v>
      </c>
      <c r="T34" s="67">
        <v>2.1999999999999999E-2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 t="shared" ref="Q36:T36" si="10">MAX(Q29:Q34)</f>
        <v>0.02</v>
      </c>
      <c r="R36" s="42">
        <f t="shared" si="10"/>
        <v>0.02</v>
      </c>
      <c r="S36" s="42">
        <f t="shared" si="10"/>
        <v>2.2499999999999999E-2</v>
      </c>
      <c r="T36" s="42">
        <f t="shared" si="10"/>
        <v>2.3E-2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8.9999999999999993E-3</v>
      </c>
      <c r="D38" s="12"/>
      <c r="E38" s="83">
        <v>8.9999999999999993E-3</v>
      </c>
      <c r="F38" s="80">
        <v>1.2500000000000001E-2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1.2500000000000001E-2</v>
      </c>
      <c r="L38" s="80">
        <v>1.4E-2</v>
      </c>
      <c r="M38" s="80">
        <v>1.4E-2</v>
      </c>
      <c r="N38" s="61"/>
      <c r="O38" s="80">
        <v>1.46E-2</v>
      </c>
      <c r="P38" s="80">
        <v>1.4999999999999999E-2</v>
      </c>
      <c r="Q38" s="80">
        <v>1.6500000000000001E-2</v>
      </c>
      <c r="R38" s="80">
        <v>1.7600000000000001E-2</v>
      </c>
      <c r="S38" s="80">
        <v>1.8599999999999998E-2</v>
      </c>
      <c r="T38" s="80">
        <v>0.02</v>
      </c>
    </row>
    <row r="39" spans="1:21" x14ac:dyDescent="0.25">
      <c r="B39" s="9" t="s">
        <v>364</v>
      </c>
      <c r="C39" s="78">
        <v>1.4999999999999999E-2</v>
      </c>
      <c r="D39" s="12"/>
      <c r="E39" s="78">
        <v>1.4999999999999999E-2</v>
      </c>
      <c r="F39" s="78">
        <v>1.6500000000000001E-2</v>
      </c>
      <c r="G39" s="12"/>
      <c r="H39" s="78">
        <v>1.4999999999999999E-2</v>
      </c>
      <c r="I39" s="78">
        <v>1.4999999999999999E-2</v>
      </c>
      <c r="J39" s="78">
        <v>1.6E-2</v>
      </c>
      <c r="K39" s="78">
        <v>1.6500000000000001E-2</v>
      </c>
      <c r="L39" s="78">
        <v>1.7000000000000001E-2</v>
      </c>
      <c r="M39" s="78">
        <v>1.7000000000000001E-2</v>
      </c>
      <c r="N39" s="60"/>
      <c r="O39" s="78">
        <v>1.7500000000000002E-2</v>
      </c>
      <c r="P39" s="78">
        <v>1.8499999999999999E-2</v>
      </c>
      <c r="Q39" s="78">
        <v>1.95E-2</v>
      </c>
      <c r="R39" s="78">
        <v>2.0500000000000001E-2</v>
      </c>
      <c r="S39" s="78">
        <v>2.1499999999999998E-2</v>
      </c>
      <c r="T39" s="78">
        <v>2.2499999999999999E-2</v>
      </c>
    </row>
    <row r="40" spans="1:21" x14ac:dyDescent="0.25">
      <c r="B40" t="s">
        <v>256</v>
      </c>
    </row>
  </sheetData>
  <customSheetViews>
    <customSheetView guid="{299C277F-2E78-4ADB-B474-2EF796E7CB2F}" hiddenRows="1">
      <pane ySplit="2" topLeftCell="A3" activePane="bottomLeft" state="frozen"/>
      <selection pane="bottomLeft" activeCell="H38" sqref="H38"/>
      <pageMargins left="0.7" right="0.7" top="0.75" bottom="0.75" header="0.3" footer="0.3"/>
      <pageSetup orientation="portrait" verticalDpi="0" r:id="rId1"/>
    </customSheetView>
  </customSheetViews>
  <mergeCells count="3">
    <mergeCell ref="E1:F1"/>
    <mergeCell ref="H1:M1"/>
    <mergeCell ref="O1:T1"/>
  </mergeCells>
  <conditionalFormatting sqref="C6:D6 D5 G22">
    <cfRule type="cellIs" dxfId="2001" priority="48" operator="greaterThan">
      <formula>0.0165</formula>
    </cfRule>
  </conditionalFormatting>
  <conditionalFormatting sqref="N23">
    <cfRule type="cellIs" dxfId="2000" priority="47" operator="greaterThan">
      <formula>0.018</formula>
    </cfRule>
  </conditionalFormatting>
  <conditionalFormatting sqref="C22:D22 D24">
    <cfRule type="cellIs" dxfId="1999" priority="46" operator="greaterThan">
      <formula>0.0165</formula>
    </cfRule>
  </conditionalFormatting>
  <conditionalFormatting sqref="G5:G6">
    <cfRule type="cellIs" dxfId="1998" priority="45" operator="greaterThan">
      <formula>0.0165</formula>
    </cfRule>
  </conditionalFormatting>
  <conditionalFormatting sqref="G24">
    <cfRule type="cellIs" dxfId="1997" priority="44" operator="greaterThan">
      <formula>0.0165</formula>
    </cfRule>
  </conditionalFormatting>
  <conditionalFormatting sqref="C8:C13">
    <cfRule type="top10" dxfId="1996" priority="43" rank="1"/>
  </conditionalFormatting>
  <conditionalFormatting sqref="E8:E9 E11:E12">
    <cfRule type="top10" dxfId="1995" priority="42" rank="1"/>
  </conditionalFormatting>
  <conditionalFormatting sqref="H8:H9 H11:H13">
    <cfRule type="top10" dxfId="1994" priority="41" rank="1"/>
  </conditionalFormatting>
  <conditionalFormatting sqref="I8:I9 I11:I13">
    <cfRule type="top10" dxfId="1993" priority="40" rank="1"/>
  </conditionalFormatting>
  <conditionalFormatting sqref="K8:K9 K11:K13">
    <cfRule type="top10" dxfId="1992" priority="39" rank="1"/>
  </conditionalFormatting>
  <conditionalFormatting sqref="L8:L13">
    <cfRule type="top10" dxfId="1991" priority="38" rank="1"/>
  </conditionalFormatting>
  <conditionalFormatting sqref="M8:M13">
    <cfRule type="top10" dxfId="1990" priority="37" rank="1"/>
  </conditionalFormatting>
  <conditionalFormatting sqref="O8:O13">
    <cfRule type="top10" dxfId="1989" priority="36" rank="1"/>
  </conditionalFormatting>
  <conditionalFormatting sqref="P8:P13">
    <cfRule type="top10" dxfId="1988" priority="35" rank="1"/>
  </conditionalFormatting>
  <conditionalFormatting sqref="Q8:Q13">
    <cfRule type="top10" dxfId="1987" priority="34" rank="1"/>
  </conditionalFormatting>
  <conditionalFormatting sqref="R8:R13">
    <cfRule type="top10" dxfId="1986" priority="33" rank="1"/>
  </conditionalFormatting>
  <conditionalFormatting sqref="S8:S13">
    <cfRule type="top10" dxfId="1985" priority="32" rank="1"/>
  </conditionalFormatting>
  <conditionalFormatting sqref="T8:T13">
    <cfRule type="top10" dxfId="1984" priority="31" rank="1"/>
  </conditionalFormatting>
  <conditionalFormatting sqref="H17:H25">
    <cfRule type="top10" dxfId="1983" priority="30" rank="1"/>
  </conditionalFormatting>
  <conditionalFormatting sqref="I17:I25">
    <cfRule type="top10" dxfId="1982" priority="29" rank="1"/>
  </conditionalFormatting>
  <conditionalFormatting sqref="J17:J25">
    <cfRule type="top10" dxfId="1981" priority="28" rank="1"/>
  </conditionalFormatting>
  <conditionalFormatting sqref="K17:K25">
    <cfRule type="top10" dxfId="1980" priority="27" rank="1"/>
  </conditionalFormatting>
  <conditionalFormatting sqref="L17:L25">
    <cfRule type="top10" dxfId="1979" priority="26" rank="1"/>
  </conditionalFormatting>
  <conditionalFormatting sqref="M17:M25">
    <cfRule type="top10" dxfId="1978" priority="25" rank="1"/>
  </conditionalFormatting>
  <conditionalFormatting sqref="O18:O25">
    <cfRule type="top10" dxfId="1977" priority="24" rank="1"/>
  </conditionalFormatting>
  <conditionalFormatting sqref="P18:P25">
    <cfRule type="top10" dxfId="1976" priority="23" rank="1"/>
  </conditionalFormatting>
  <conditionalFormatting sqref="Q18:Q25">
    <cfRule type="top10" dxfId="1975" priority="22" rank="1"/>
  </conditionalFormatting>
  <conditionalFormatting sqref="R18:R25">
    <cfRule type="top10" dxfId="1974" priority="21" rank="1"/>
  </conditionalFormatting>
  <conditionalFormatting sqref="S18:S25">
    <cfRule type="top10" dxfId="1973" priority="20" rank="1"/>
  </conditionalFormatting>
  <conditionalFormatting sqref="T18:T25">
    <cfRule type="top10" dxfId="1972" priority="19" rank="1"/>
  </conditionalFormatting>
  <conditionalFormatting sqref="C17:C25">
    <cfRule type="top10" dxfId="1971" priority="18" rank="1"/>
  </conditionalFormatting>
  <conditionalFormatting sqref="C29:C34">
    <cfRule type="top10" dxfId="1970" priority="17" rank="1"/>
  </conditionalFormatting>
  <conditionalFormatting sqref="E17:E25">
    <cfRule type="top10" dxfId="1969" priority="16" rank="1"/>
  </conditionalFormatting>
  <conditionalFormatting sqref="F17:F25">
    <cfRule type="top10" dxfId="1968" priority="15" rank="1"/>
  </conditionalFormatting>
  <conditionalFormatting sqref="F8:F13">
    <cfRule type="top10" dxfId="1967" priority="14" rank="1"/>
  </conditionalFormatting>
  <conditionalFormatting sqref="O29:O34">
    <cfRule type="top10" dxfId="1966" priority="13" rank="1"/>
  </conditionalFormatting>
  <conditionalFormatting sqref="Q29:Q34">
    <cfRule type="top10" dxfId="1965" priority="12" rank="1"/>
  </conditionalFormatting>
  <conditionalFormatting sqref="R29:R34">
    <cfRule type="top10" dxfId="1964" priority="8" rank="1"/>
    <cfRule type="top10" dxfId="1963" priority="11" rank="1"/>
  </conditionalFormatting>
  <conditionalFormatting sqref="S29:S34">
    <cfRule type="top10" dxfId="1962" priority="10" rank="1"/>
  </conditionalFormatting>
  <conditionalFormatting sqref="T29:T34">
    <cfRule type="top10" dxfId="1961" priority="9" rank="1"/>
  </conditionalFormatting>
  <conditionalFormatting sqref="O17">
    <cfRule type="top10" dxfId="1960" priority="7" rank="1"/>
  </conditionalFormatting>
  <conditionalFormatting sqref="P17">
    <cfRule type="top10" dxfId="1959" priority="6" rank="1"/>
  </conditionalFormatting>
  <conditionalFormatting sqref="Q17">
    <cfRule type="top10" dxfId="1958" priority="5" rank="1"/>
  </conditionalFormatting>
  <conditionalFormatting sqref="R17">
    <cfRule type="top10" dxfId="1957" priority="4" rank="1"/>
  </conditionalFormatting>
  <conditionalFormatting sqref="S17">
    <cfRule type="top10" dxfId="1956" priority="3" rank="1"/>
  </conditionalFormatting>
  <conditionalFormatting sqref="T17">
    <cfRule type="top10" dxfId="1955" priority="2" rank="1"/>
  </conditionalFormatting>
  <conditionalFormatting sqref="H10">
    <cfRule type="top10" dxfId="1954" priority="1" rank="1"/>
  </conditionalFormatting>
  <pageMargins left="0.7" right="0.7" top="0.75" bottom="0.75" header="0.3" footer="0.3"/>
  <pageSetup orientation="portrait" verticalDpi="0" r:id="rId2"/>
  <legacyDrawing r:id="rId3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U40"/>
  <sheetViews>
    <sheetView zoomScaleNormal="100" workbookViewId="0">
      <pane ySplit="2" topLeftCell="A3" activePane="bottomLeft" state="frozen"/>
      <selection pane="bottomLeft" activeCell="A7" sqref="A7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 t="shared" ref="E4:F4" si="0">MAX(E8:E13)</f>
        <v>2E-3</v>
      </c>
      <c r="F4" s="78">
        <f t="shared" si="0"/>
        <v>4.0000000000000001E-3</v>
      </c>
      <c r="G4" s="79"/>
      <c r="H4" s="78">
        <f t="shared" ref="H4:M4" si="1">MAX(H8:H13)</f>
        <v>3.0000000000000001E-3</v>
      </c>
      <c r="I4" s="78">
        <f t="shared" si="1"/>
        <v>4.0000000000000001E-3</v>
      </c>
      <c r="J4" s="78">
        <f t="shared" si="1"/>
        <v>5.0000000000000001E-3</v>
      </c>
      <c r="K4" s="78">
        <f t="shared" si="1"/>
        <v>6.0000000000000001E-3</v>
      </c>
      <c r="L4" s="78">
        <f t="shared" si="1"/>
        <v>6.0000000000000001E-3</v>
      </c>
      <c r="M4" s="78">
        <f t="shared" si="1"/>
        <v>6.5000000000000006E-3</v>
      </c>
      <c r="N4" s="79"/>
      <c r="O4" s="78">
        <f t="shared" ref="O4:T4" si="2">MAX(O8:O13)</f>
        <v>1.2500000000000001E-2</v>
      </c>
      <c r="P4" s="78">
        <f t="shared" si="2"/>
        <v>1.4E-2</v>
      </c>
      <c r="Q4" s="78">
        <f t="shared" si="2"/>
        <v>1.0999999999999999E-2</v>
      </c>
      <c r="R4" s="78">
        <f t="shared" si="2"/>
        <v>1.2E-2</v>
      </c>
      <c r="S4" s="78">
        <f t="shared" si="2"/>
        <v>1.35E-2</v>
      </c>
      <c r="T4" s="78">
        <f t="shared" si="2"/>
        <v>1.4999999999999999E-2</v>
      </c>
    </row>
    <row r="5" spans="1:21" hidden="1" x14ac:dyDescent="0.25">
      <c r="B5" s="71" t="s">
        <v>347</v>
      </c>
      <c r="C5" s="80" t="s">
        <v>358</v>
      </c>
      <c r="D5" s="79"/>
      <c r="E5" s="80">
        <f t="shared" ref="E5:F5" si="3">MEDIAN(E8:E13)</f>
        <v>5.0000000000000001E-4</v>
      </c>
      <c r="F5" s="80">
        <f t="shared" si="3"/>
        <v>1.5E-3</v>
      </c>
      <c r="G5" s="79"/>
      <c r="H5" s="80">
        <f t="shared" ref="H5:M5" si="4">MEDIAN(H8:H13)</f>
        <v>1E-3</v>
      </c>
      <c r="I5" s="80">
        <f t="shared" si="4"/>
        <v>2E-3</v>
      </c>
      <c r="J5" s="80">
        <f t="shared" si="4"/>
        <v>3.0000000000000001E-3</v>
      </c>
      <c r="K5" s="80">
        <f t="shared" si="4"/>
        <v>3.2500000000000003E-3</v>
      </c>
      <c r="L5" s="80">
        <f t="shared" si="4"/>
        <v>4.0000000000000001E-3</v>
      </c>
      <c r="M5" s="80">
        <f t="shared" si="4"/>
        <v>4.0000000000000001E-3</v>
      </c>
      <c r="N5" s="81"/>
      <c r="O5" s="80">
        <f t="shared" ref="O5:T5" si="5">MEDIAN(O8:O13)</f>
        <v>8.9999999999999993E-3</v>
      </c>
      <c r="P5" s="80">
        <f t="shared" si="5"/>
        <v>1.0500000000000001E-2</v>
      </c>
      <c r="Q5" s="80">
        <f t="shared" si="5"/>
        <v>1.025E-2</v>
      </c>
      <c r="R5" s="80">
        <f t="shared" si="5"/>
        <v>1.0999999999999999E-2</v>
      </c>
      <c r="S5" s="80">
        <f t="shared" si="5"/>
        <v>1.15E-2</v>
      </c>
      <c r="T5" s="80">
        <f t="shared" si="5"/>
        <v>1.4749999999999999E-2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47" t="s">
        <v>354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1.2E-2</v>
      </c>
      <c r="P9" s="37">
        <v>1.4E-2</v>
      </c>
      <c r="Q9" s="65">
        <v>0.01</v>
      </c>
      <c r="R9" s="65">
        <v>1.0500000000000001E-2</v>
      </c>
      <c r="S9" s="65">
        <v>1.0999999999999999E-2</v>
      </c>
      <c r="T9" s="65">
        <v>1.2500000000000001E-2</v>
      </c>
      <c r="U9" s="9"/>
    </row>
    <row r="10" spans="1:21" x14ac:dyDescent="0.25">
      <c r="A10" s="9"/>
      <c r="B10" t="s">
        <v>48</v>
      </c>
      <c r="C10" s="82" t="s">
        <v>388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1.2500000000000001E-2</v>
      </c>
      <c r="P10" s="37">
        <v>1.4E-2</v>
      </c>
      <c r="Q10" s="65">
        <v>6.4999999999999997E-3</v>
      </c>
      <c r="R10" s="65">
        <v>8.5000000000000006E-3</v>
      </c>
      <c r="S10" s="65">
        <v>1.0500000000000001E-2</v>
      </c>
      <c r="T10" s="65">
        <v>1.2500000000000001E-2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2E-3</v>
      </c>
      <c r="F11" s="89">
        <v>2.5000000000000001E-3</v>
      </c>
      <c r="H11" s="89">
        <v>3.0000000000000001E-3</v>
      </c>
      <c r="I11" s="87">
        <v>3.0000000000000001E-3</v>
      </c>
      <c r="J11" s="90">
        <v>3.5000000000000001E-3</v>
      </c>
      <c r="K11" s="87">
        <v>4.0000000000000001E-3</v>
      </c>
      <c r="L11" s="87">
        <v>5.0000000000000001E-3</v>
      </c>
      <c r="M11" s="87">
        <v>5.4999999999999997E-3</v>
      </c>
      <c r="O11" s="87">
        <v>8.9999999999999993E-3</v>
      </c>
      <c r="P11" s="87">
        <v>9.4999999999999998E-3</v>
      </c>
      <c r="Q11" s="87">
        <v>1.0999999999999999E-2</v>
      </c>
      <c r="R11" s="87">
        <v>1.2E-2</v>
      </c>
      <c r="S11" s="87">
        <v>1.35E-2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386</v>
      </c>
      <c r="D12" s="6"/>
      <c r="E12" s="70">
        <v>1.0000000000000001E-5</v>
      </c>
      <c r="F12" s="69">
        <v>2E-3</v>
      </c>
      <c r="G12" s="6"/>
      <c r="H12" s="37">
        <v>1E-3</v>
      </c>
      <c r="I12" s="37">
        <v>2.5000000000000001E-3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1.0999999999999999E-2</v>
      </c>
      <c r="R12" s="37">
        <v>1.15E-2</v>
      </c>
      <c r="S12" s="37">
        <v>1.2E-2</v>
      </c>
      <c r="T12" s="37">
        <v>1.4500000000000001E-2</v>
      </c>
      <c r="U12" s="9"/>
    </row>
    <row r="13" spans="1:21" x14ac:dyDescent="0.25">
      <c r="A13" s="9"/>
      <c r="B13" t="s">
        <v>50</v>
      </c>
      <c r="C13" s="70" t="s">
        <v>386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 t="s">
        <v>4</v>
      </c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 t="shared" ref="E15:F15" si="6">MAX(E8:E13)</f>
        <v>2E-3</v>
      </c>
      <c r="F15" s="42">
        <f t="shared" si="6"/>
        <v>4.0000000000000001E-3</v>
      </c>
      <c r="G15" s="12"/>
      <c r="H15" s="42">
        <f t="shared" ref="H15:T15" si="7">MAX(H8:H13)</f>
        <v>3.0000000000000001E-3</v>
      </c>
      <c r="I15" s="42">
        <f t="shared" si="7"/>
        <v>4.0000000000000001E-3</v>
      </c>
      <c r="J15" s="42">
        <f t="shared" si="7"/>
        <v>5.0000000000000001E-3</v>
      </c>
      <c r="K15" s="42">
        <f t="shared" si="7"/>
        <v>6.0000000000000001E-3</v>
      </c>
      <c r="L15" s="42">
        <f t="shared" si="7"/>
        <v>6.0000000000000001E-3</v>
      </c>
      <c r="M15" s="42">
        <f t="shared" si="7"/>
        <v>6.5000000000000006E-3</v>
      </c>
      <c r="N15" s="12"/>
      <c r="O15" s="42">
        <f t="shared" si="7"/>
        <v>1.2500000000000001E-2</v>
      </c>
      <c r="P15" s="42">
        <f t="shared" si="7"/>
        <v>1.4E-2</v>
      </c>
      <c r="Q15" s="42">
        <f t="shared" si="7"/>
        <v>1.0999999999999999E-2</v>
      </c>
      <c r="R15" s="42">
        <f t="shared" si="7"/>
        <v>1.2E-2</v>
      </c>
      <c r="S15" s="42">
        <f t="shared" si="7"/>
        <v>1.35E-2</v>
      </c>
      <c r="T15" s="42">
        <f t="shared" si="7"/>
        <v>1.4999999999999999E-2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1" x14ac:dyDescent="0.25">
      <c r="B17" t="s">
        <v>352</v>
      </c>
      <c r="C17" s="68">
        <v>0.02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1.5299999999999999E-2</v>
      </c>
      <c r="P17" s="68"/>
      <c r="Q17" s="67">
        <v>1.7000000000000001E-2</v>
      </c>
      <c r="R17" s="67">
        <v>1.7600000000000001E-2</v>
      </c>
      <c r="S17" s="67">
        <v>1.8499999999999999E-2</v>
      </c>
      <c r="T17" s="67">
        <v>1.9699999999999999E-2</v>
      </c>
      <c r="U17" t="s">
        <v>365</v>
      </c>
    </row>
    <row r="18" spans="1:21" x14ac:dyDescent="0.25">
      <c r="B18" t="s">
        <v>362</v>
      </c>
      <c r="C18" s="68">
        <v>1.0500000000000001E-2</v>
      </c>
      <c r="D18" s="16"/>
      <c r="E18" s="64">
        <v>0.01</v>
      </c>
      <c r="F18" s="37" t="s">
        <v>4</v>
      </c>
      <c r="G18" s="16"/>
      <c r="H18" s="37">
        <v>9.4999999999999998E-3</v>
      </c>
      <c r="I18" s="37">
        <v>1.0500000000000001E-2</v>
      </c>
      <c r="J18" s="37">
        <v>1.0999999999999999E-2</v>
      </c>
      <c r="K18" s="37">
        <v>1.2500000000000001E-2</v>
      </c>
      <c r="L18" s="37">
        <v>1.4E-2</v>
      </c>
      <c r="M18" s="37">
        <v>1.4E-2</v>
      </c>
      <c r="N18" s="16"/>
      <c r="O18" s="67">
        <v>1.5299999999999999E-2</v>
      </c>
      <c r="P18" s="68"/>
      <c r="Q18" s="67">
        <v>1.7000000000000001E-2</v>
      </c>
      <c r="R18" s="67">
        <v>1.7600000000000001E-2</v>
      </c>
      <c r="S18" s="67">
        <v>1.8499999999999999E-2</v>
      </c>
      <c r="T18" s="67">
        <v>1.9599999999999999E-2</v>
      </c>
      <c r="U18" t="s">
        <v>365</v>
      </c>
    </row>
    <row r="19" spans="1:21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1.7999999999999999E-2</v>
      </c>
    </row>
    <row r="20" spans="1:21" x14ac:dyDescent="0.25">
      <c r="A20" s="9"/>
      <c r="B20" t="s">
        <v>11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1.6E-2</v>
      </c>
      <c r="P20" s="67" t="s">
        <v>4</v>
      </c>
      <c r="Q20" s="67">
        <v>1.7500000000000002E-2</v>
      </c>
      <c r="R20" s="67">
        <v>1.95E-2</v>
      </c>
      <c r="S20" s="67">
        <v>2.0500000000000001E-2</v>
      </c>
      <c r="T20" s="67">
        <v>2.1499999999999998E-2</v>
      </c>
    </row>
    <row r="21" spans="1:21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1.4999999999999999E-2</v>
      </c>
      <c r="S21" s="67">
        <v>1.6500000000000001E-2</v>
      </c>
      <c r="T21" s="67">
        <v>2.5000000000000001E-2</v>
      </c>
    </row>
    <row r="22" spans="1:21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1" x14ac:dyDescent="0.25">
      <c r="B23" t="s">
        <v>230</v>
      </c>
      <c r="C23" s="70" t="s">
        <v>356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7.4999999999999997E-3</v>
      </c>
      <c r="K23" s="68" t="s">
        <v>4</v>
      </c>
      <c r="L23" s="68">
        <v>7.4999999999999997E-3</v>
      </c>
      <c r="M23" s="68">
        <v>7.4999999999999997E-3</v>
      </c>
      <c r="N23" s="76"/>
      <c r="O23" s="68">
        <v>1.6E-2</v>
      </c>
      <c r="P23" s="68">
        <v>1.7000000000000001E-2</v>
      </c>
      <c r="Q23" s="68">
        <v>1.7999999999999999E-2</v>
      </c>
      <c r="R23" s="68">
        <v>1.9E-2</v>
      </c>
      <c r="S23" s="68">
        <v>0.02</v>
      </c>
      <c r="T23" s="68">
        <v>1.9E-2</v>
      </c>
    </row>
    <row r="24" spans="1:21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1.24E-2</v>
      </c>
      <c r="P24" s="67" t="s">
        <v>4</v>
      </c>
      <c r="Q24" s="67">
        <v>1.2999999999999999E-2</v>
      </c>
      <c r="R24" s="67">
        <v>1.3899999999999999E-2</v>
      </c>
      <c r="S24" s="67">
        <v>1.49E-2</v>
      </c>
      <c r="T24" s="67">
        <v>1.7299999999999999E-2</v>
      </c>
    </row>
    <row r="25" spans="1:21" x14ac:dyDescent="0.25">
      <c r="B25" t="s">
        <v>23</v>
      </c>
      <c r="C25" s="68" t="s">
        <v>385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2.1999999999999999E-2</v>
      </c>
      <c r="R25" s="67">
        <v>2.2499999999999999E-2</v>
      </c>
      <c r="S25" s="67">
        <v>2.3E-2</v>
      </c>
      <c r="T25" s="67">
        <v>2.4500000000000001E-2</v>
      </c>
    </row>
    <row r="26" spans="1:21" x14ac:dyDescent="0.25">
      <c r="A26" s="9" t="s">
        <v>24</v>
      </c>
      <c r="C26" s="71"/>
      <c r="D26" s="71"/>
    </row>
    <row r="27" spans="1:21" x14ac:dyDescent="0.25">
      <c r="A27" s="9"/>
      <c r="B27" s="9" t="s">
        <v>51</v>
      </c>
      <c r="C27" s="42">
        <f>MAX(C17:C25)</f>
        <v>0.02</v>
      </c>
      <c r="D27" s="12"/>
      <c r="E27" s="42">
        <f>MAX(E17:E25)</f>
        <v>0.01</v>
      </c>
      <c r="F27" s="42">
        <f>MAX(F17:F25)</f>
        <v>0</v>
      </c>
      <c r="G27" s="12"/>
      <c r="H27" s="42">
        <f t="shared" ref="H27:M27" si="8">MAX(H17:H25)</f>
        <v>1.2999999999999999E-2</v>
      </c>
      <c r="I27" s="42">
        <f t="shared" si="8"/>
        <v>1.2999999999999999E-2</v>
      </c>
      <c r="J27" s="42">
        <f t="shared" si="8"/>
        <v>1.4500000000000001E-2</v>
      </c>
      <c r="K27" s="42">
        <f t="shared" si="8"/>
        <v>1.4500000000000001E-2</v>
      </c>
      <c r="L27" s="42">
        <f t="shared" si="8"/>
        <v>1.4500000000000001E-2</v>
      </c>
      <c r="M27" s="42">
        <f t="shared" si="8"/>
        <v>1.4999999999999999E-2</v>
      </c>
      <c r="N27" s="12"/>
      <c r="O27" s="42">
        <f t="shared" ref="O27:T27" si="9">MAX(O17:O25)</f>
        <v>1.95E-2</v>
      </c>
      <c r="P27" s="42">
        <f t="shared" si="9"/>
        <v>1.7000000000000001E-2</v>
      </c>
      <c r="Q27" s="42">
        <f t="shared" si="9"/>
        <v>2.1999999999999999E-2</v>
      </c>
      <c r="R27" s="42">
        <f t="shared" si="9"/>
        <v>2.2499999999999999E-2</v>
      </c>
      <c r="S27" s="42">
        <f t="shared" si="9"/>
        <v>2.3E-2</v>
      </c>
      <c r="T27" s="42">
        <f t="shared" si="9"/>
        <v>2.5000000000000001E-2</v>
      </c>
    </row>
    <row r="28" spans="1:21" x14ac:dyDescent="0.25">
      <c r="A28" s="9"/>
    </row>
    <row r="29" spans="1:21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0.02</v>
      </c>
      <c r="R29" s="67">
        <v>0.02</v>
      </c>
      <c r="S29" s="67">
        <v>2.2499999999999999E-2</v>
      </c>
      <c r="T29" s="67">
        <v>2.3E-2</v>
      </c>
    </row>
    <row r="30" spans="1:21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0.02</v>
      </c>
      <c r="S30" s="67">
        <v>2.1499999999999998E-2</v>
      </c>
      <c r="T30" s="67">
        <v>2.3E-2</v>
      </c>
    </row>
    <row r="31" spans="1:21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1.9E-2</v>
      </c>
      <c r="S31" s="68">
        <v>2.0500000000000001E-2</v>
      </c>
      <c r="T31" s="68">
        <v>2.1999999999999999E-2</v>
      </c>
    </row>
    <row r="32" spans="1:21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0.02</v>
      </c>
      <c r="S32" s="69">
        <v>2.1499999999999998E-2</v>
      </c>
      <c r="T32" s="69">
        <v>2.3E-2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0.02</v>
      </c>
      <c r="S33" s="68">
        <v>2.1499999999999998E-2</v>
      </c>
      <c r="T33" s="68">
        <v>2.3E-2</v>
      </c>
      <c r="U33" t="s">
        <v>375</v>
      </c>
    </row>
    <row r="34" spans="1:21" x14ac:dyDescent="0.25">
      <c r="B34" t="s">
        <v>36</v>
      </c>
      <c r="C34" s="68">
        <v>1.6E-2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1.9E-2</v>
      </c>
      <c r="S34" s="67">
        <v>2.0500000000000001E-2</v>
      </c>
      <c r="T34" s="67">
        <v>2.1999999999999999E-2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 t="shared" ref="Q36:T36" si="10">MAX(Q29:Q34)</f>
        <v>0.02</v>
      </c>
      <c r="R36" s="42">
        <f t="shared" si="10"/>
        <v>0.02</v>
      </c>
      <c r="S36" s="42">
        <f t="shared" si="10"/>
        <v>2.2499999999999999E-2</v>
      </c>
      <c r="T36" s="42">
        <f t="shared" si="10"/>
        <v>2.3E-2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8.9999999999999993E-3</v>
      </c>
      <c r="D38" s="12"/>
      <c r="E38" s="83">
        <v>8.9999999999999993E-3</v>
      </c>
      <c r="F38" s="80">
        <v>1.2500000000000001E-2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1.2500000000000001E-2</v>
      </c>
      <c r="L38" s="80">
        <v>1.4E-2</v>
      </c>
      <c r="M38" s="80">
        <v>1.4E-2</v>
      </c>
      <c r="N38" s="61"/>
      <c r="O38" s="80">
        <v>1.5100000000000001E-2</v>
      </c>
      <c r="P38" s="80">
        <v>1.55E-2</v>
      </c>
      <c r="Q38" s="80">
        <v>1.7000000000000001E-2</v>
      </c>
      <c r="R38" s="80">
        <v>1.7600000000000001E-2</v>
      </c>
      <c r="S38" s="80">
        <v>1.8499999999999999E-2</v>
      </c>
      <c r="T38" s="80">
        <v>1.9699999999999999E-2</v>
      </c>
    </row>
    <row r="39" spans="1:21" x14ac:dyDescent="0.25">
      <c r="B39" s="9" t="s">
        <v>364</v>
      </c>
      <c r="C39" s="78">
        <v>1.4999999999999999E-2</v>
      </c>
      <c r="D39" s="12"/>
      <c r="E39" s="78">
        <v>1.4999999999999999E-2</v>
      </c>
      <c r="F39" s="78">
        <v>1.6500000000000001E-2</v>
      </c>
      <c r="G39" s="12"/>
      <c r="H39" s="78">
        <v>1.4999999999999999E-2</v>
      </c>
      <c r="I39" s="78">
        <v>1.4999999999999999E-2</v>
      </c>
      <c r="J39" s="78">
        <v>1.6E-2</v>
      </c>
      <c r="K39" s="78">
        <v>1.6500000000000001E-2</v>
      </c>
      <c r="L39" s="78">
        <v>1.7000000000000001E-2</v>
      </c>
      <c r="M39" s="78">
        <v>1.7000000000000001E-2</v>
      </c>
      <c r="N39" s="60"/>
      <c r="O39" s="78">
        <v>1.7500000000000002E-2</v>
      </c>
      <c r="P39" s="78">
        <v>1.8499999999999999E-2</v>
      </c>
      <c r="Q39" s="78">
        <v>1.95E-2</v>
      </c>
      <c r="R39" s="78">
        <v>2.0500000000000001E-2</v>
      </c>
      <c r="S39" s="78">
        <v>2.1499999999999998E-2</v>
      </c>
      <c r="T39" s="78">
        <v>2.2499999999999999E-2</v>
      </c>
    </row>
    <row r="40" spans="1:21" x14ac:dyDescent="0.25">
      <c r="B40" t="s">
        <v>256</v>
      </c>
    </row>
  </sheetData>
  <customSheetViews>
    <customSheetView guid="{299C277F-2E78-4ADB-B474-2EF796E7CB2F}" hiddenRows="1">
      <pane ySplit="2" topLeftCell="A3" activePane="bottomLeft" state="frozen"/>
      <selection pane="bottomLeft" activeCell="A7" sqref="A7"/>
      <pageMargins left="0.7" right="0.7" top="0.75" bottom="0.75" header="0.3" footer="0.3"/>
      <pageSetup orientation="portrait" verticalDpi="0" r:id="rId1"/>
    </customSheetView>
  </customSheetViews>
  <mergeCells count="3">
    <mergeCell ref="E1:F1"/>
    <mergeCell ref="H1:M1"/>
    <mergeCell ref="O1:T1"/>
  </mergeCells>
  <conditionalFormatting sqref="C6:D6 D5 G22">
    <cfRule type="cellIs" dxfId="1953" priority="48" operator="greaterThan">
      <formula>0.0165</formula>
    </cfRule>
  </conditionalFormatting>
  <conditionalFormatting sqref="N23">
    <cfRule type="cellIs" dxfId="1952" priority="47" operator="greaterThan">
      <formula>0.018</formula>
    </cfRule>
  </conditionalFormatting>
  <conditionalFormatting sqref="C22:D22 D24">
    <cfRule type="cellIs" dxfId="1951" priority="46" operator="greaterThan">
      <formula>0.0165</formula>
    </cfRule>
  </conditionalFormatting>
  <conditionalFormatting sqref="G5:G6">
    <cfRule type="cellIs" dxfId="1950" priority="45" operator="greaterThan">
      <formula>0.0165</formula>
    </cfRule>
  </conditionalFormatting>
  <conditionalFormatting sqref="G24">
    <cfRule type="cellIs" dxfId="1949" priority="44" operator="greaterThan">
      <formula>0.0165</formula>
    </cfRule>
  </conditionalFormatting>
  <conditionalFormatting sqref="C8:C13">
    <cfRule type="top10" dxfId="1948" priority="43" rank="1"/>
  </conditionalFormatting>
  <conditionalFormatting sqref="E8:E9 E11:E12">
    <cfRule type="top10" dxfId="1947" priority="42" rank="1"/>
  </conditionalFormatting>
  <conditionalFormatting sqref="H8:H9 H11:H13">
    <cfRule type="top10" dxfId="1946" priority="41" rank="1"/>
  </conditionalFormatting>
  <conditionalFormatting sqref="I8:I9 I11:I13">
    <cfRule type="top10" dxfId="1945" priority="40" rank="1"/>
  </conditionalFormatting>
  <conditionalFormatting sqref="K8:K9 K11:K13">
    <cfRule type="top10" dxfId="1944" priority="39" rank="1"/>
  </conditionalFormatting>
  <conditionalFormatting sqref="L8:L13">
    <cfRule type="top10" dxfId="1943" priority="38" rank="1"/>
  </conditionalFormatting>
  <conditionalFormatting sqref="M8:M13">
    <cfRule type="top10" dxfId="1942" priority="37" rank="1"/>
  </conditionalFormatting>
  <conditionalFormatting sqref="O8:O13">
    <cfRule type="top10" dxfId="1941" priority="36" rank="1"/>
  </conditionalFormatting>
  <conditionalFormatting sqref="P8:P13">
    <cfRule type="top10" dxfId="1940" priority="35" rank="1"/>
  </conditionalFormatting>
  <conditionalFormatting sqref="Q8:Q13">
    <cfRule type="top10" dxfId="1939" priority="34" rank="1"/>
  </conditionalFormatting>
  <conditionalFormatting sqref="R8:R13">
    <cfRule type="top10" dxfId="1938" priority="33" rank="1"/>
  </conditionalFormatting>
  <conditionalFormatting sqref="S8:S13">
    <cfRule type="top10" dxfId="1937" priority="32" rank="1"/>
  </conditionalFormatting>
  <conditionalFormatting sqref="T8:T13">
    <cfRule type="top10" dxfId="1936" priority="31" rank="1"/>
  </conditionalFormatting>
  <conditionalFormatting sqref="H17:H25">
    <cfRule type="top10" dxfId="1935" priority="30" rank="1"/>
  </conditionalFormatting>
  <conditionalFormatting sqref="I17:I25">
    <cfRule type="top10" dxfId="1934" priority="29" rank="1"/>
  </conditionalFormatting>
  <conditionalFormatting sqref="J17:J25">
    <cfRule type="top10" dxfId="1933" priority="28" rank="1"/>
  </conditionalFormatting>
  <conditionalFormatting sqref="K17:K25">
    <cfRule type="top10" dxfId="1932" priority="27" rank="1"/>
  </conditionalFormatting>
  <conditionalFormatting sqref="L17:L25">
    <cfRule type="top10" dxfId="1931" priority="26" rank="1"/>
  </conditionalFormatting>
  <conditionalFormatting sqref="M17:M25">
    <cfRule type="top10" dxfId="1930" priority="25" rank="1"/>
  </conditionalFormatting>
  <conditionalFormatting sqref="O18:O25">
    <cfRule type="top10" dxfId="1929" priority="24" rank="1"/>
  </conditionalFormatting>
  <conditionalFormatting sqref="P18:P25">
    <cfRule type="top10" dxfId="1928" priority="23" rank="1"/>
  </conditionalFormatting>
  <conditionalFormatting sqref="Q18:Q25">
    <cfRule type="top10" dxfId="1927" priority="22" rank="1"/>
  </conditionalFormatting>
  <conditionalFormatting sqref="R18:R25">
    <cfRule type="top10" dxfId="1926" priority="21" rank="1"/>
  </conditionalFormatting>
  <conditionalFormatting sqref="S18:S25">
    <cfRule type="top10" dxfId="1925" priority="20" rank="1"/>
  </conditionalFormatting>
  <conditionalFormatting sqref="T18:T25">
    <cfRule type="top10" dxfId="1924" priority="19" rank="1"/>
  </conditionalFormatting>
  <conditionalFormatting sqref="C17:C25">
    <cfRule type="top10" dxfId="1923" priority="18" rank="1"/>
  </conditionalFormatting>
  <conditionalFormatting sqref="C29:C34">
    <cfRule type="top10" dxfId="1922" priority="17" rank="1"/>
  </conditionalFormatting>
  <conditionalFormatting sqref="E17:E25">
    <cfRule type="top10" dxfId="1921" priority="16" rank="1"/>
  </conditionalFormatting>
  <conditionalFormatting sqref="F17:F25">
    <cfRule type="top10" dxfId="1920" priority="15" rank="1"/>
  </conditionalFormatting>
  <conditionalFormatting sqref="F8:F13">
    <cfRule type="top10" dxfId="1919" priority="14" rank="1"/>
  </conditionalFormatting>
  <conditionalFormatting sqref="O29:O34">
    <cfRule type="top10" dxfId="1918" priority="13" rank="1"/>
  </conditionalFormatting>
  <conditionalFormatting sqref="Q29:Q34">
    <cfRule type="top10" dxfId="1917" priority="12" rank="1"/>
  </conditionalFormatting>
  <conditionalFormatting sqref="R29:R34">
    <cfRule type="top10" dxfId="1916" priority="8" rank="1"/>
    <cfRule type="top10" dxfId="1915" priority="11" rank="1"/>
  </conditionalFormatting>
  <conditionalFormatting sqref="S29:S34">
    <cfRule type="top10" dxfId="1914" priority="10" rank="1"/>
  </conditionalFormatting>
  <conditionalFormatting sqref="T29:T34">
    <cfRule type="top10" dxfId="1913" priority="9" rank="1"/>
  </conditionalFormatting>
  <conditionalFormatting sqref="O17">
    <cfRule type="top10" dxfId="1912" priority="7" rank="1"/>
  </conditionalFormatting>
  <conditionalFormatting sqref="P17">
    <cfRule type="top10" dxfId="1911" priority="6" rank="1"/>
  </conditionalFormatting>
  <conditionalFormatting sqref="Q17">
    <cfRule type="top10" dxfId="1910" priority="5" rank="1"/>
  </conditionalFormatting>
  <conditionalFormatting sqref="R17">
    <cfRule type="top10" dxfId="1909" priority="4" rank="1"/>
  </conditionalFormatting>
  <conditionalFormatting sqref="S17">
    <cfRule type="top10" dxfId="1908" priority="3" rank="1"/>
  </conditionalFormatting>
  <conditionalFormatting sqref="T17">
    <cfRule type="top10" dxfId="1907" priority="2" rank="1"/>
  </conditionalFormatting>
  <conditionalFormatting sqref="H10">
    <cfRule type="top10" dxfId="1906" priority="1" rank="1"/>
  </conditionalFormatting>
  <pageMargins left="0.7" right="0.7" top="0.75" bottom="0.75" header="0.3" footer="0.3"/>
  <pageSetup orientation="portrait" verticalDpi="0" r:id="rId2"/>
  <legacyDrawing r:id="rId3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U40"/>
  <sheetViews>
    <sheetView zoomScaleNormal="100" workbookViewId="0">
      <pane ySplit="2" topLeftCell="A3" activePane="bottomLeft" state="frozen"/>
      <selection pane="bottomLeft" activeCell="D33" sqref="D33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 t="shared" ref="E4:F4" si="0">MAX(E8:E13)</f>
        <v>2E-3</v>
      </c>
      <c r="F4" s="78">
        <f t="shared" si="0"/>
        <v>4.0000000000000001E-3</v>
      </c>
      <c r="G4" s="79"/>
      <c r="H4" s="78">
        <f t="shared" ref="H4:M4" si="1">MAX(H8:H13)</f>
        <v>3.0000000000000001E-3</v>
      </c>
      <c r="I4" s="78">
        <f t="shared" si="1"/>
        <v>4.0000000000000001E-3</v>
      </c>
      <c r="J4" s="78">
        <f t="shared" si="1"/>
        <v>5.0000000000000001E-3</v>
      </c>
      <c r="K4" s="78">
        <f t="shared" si="1"/>
        <v>6.0000000000000001E-3</v>
      </c>
      <c r="L4" s="78">
        <f t="shared" si="1"/>
        <v>6.0000000000000001E-3</v>
      </c>
      <c r="M4" s="78">
        <f t="shared" si="1"/>
        <v>6.5000000000000006E-3</v>
      </c>
      <c r="N4" s="79"/>
      <c r="O4" s="78">
        <f t="shared" ref="O4:T4" si="2">MAX(O8:O13)</f>
        <v>1.2500000000000001E-2</v>
      </c>
      <c r="P4" s="78">
        <f t="shared" si="2"/>
        <v>1.4E-2</v>
      </c>
      <c r="Q4" s="78">
        <f t="shared" si="2"/>
        <v>1.0999999999999999E-2</v>
      </c>
      <c r="R4" s="78">
        <f t="shared" si="2"/>
        <v>1.2E-2</v>
      </c>
      <c r="S4" s="78">
        <f t="shared" si="2"/>
        <v>1.35E-2</v>
      </c>
      <c r="T4" s="78">
        <f t="shared" si="2"/>
        <v>1.4999999999999999E-2</v>
      </c>
    </row>
    <row r="5" spans="1:21" hidden="1" x14ac:dyDescent="0.25">
      <c r="B5" s="71" t="s">
        <v>347</v>
      </c>
      <c r="C5" s="80" t="s">
        <v>358</v>
      </c>
      <c r="D5" s="79"/>
      <c r="E5" s="80">
        <f t="shared" ref="E5:F5" si="3">MEDIAN(E8:E13)</f>
        <v>5.0000000000000001E-4</v>
      </c>
      <c r="F5" s="80">
        <f t="shared" si="3"/>
        <v>1.5E-3</v>
      </c>
      <c r="G5" s="79"/>
      <c r="H5" s="80">
        <f t="shared" ref="H5:M5" si="4">MEDIAN(H8:H13)</f>
        <v>1E-3</v>
      </c>
      <c r="I5" s="80">
        <f t="shared" si="4"/>
        <v>2E-3</v>
      </c>
      <c r="J5" s="80">
        <f t="shared" si="4"/>
        <v>3.0000000000000001E-3</v>
      </c>
      <c r="K5" s="80">
        <f t="shared" si="4"/>
        <v>3.2500000000000003E-3</v>
      </c>
      <c r="L5" s="80">
        <f t="shared" si="4"/>
        <v>4.0000000000000001E-3</v>
      </c>
      <c r="M5" s="80">
        <f t="shared" si="4"/>
        <v>4.0000000000000001E-3</v>
      </c>
      <c r="N5" s="81"/>
      <c r="O5" s="80">
        <f t="shared" ref="O5:T5" si="5">MEDIAN(O8:O13)</f>
        <v>8.9999999999999993E-3</v>
      </c>
      <c r="P5" s="80">
        <f t="shared" si="5"/>
        <v>1.0500000000000001E-2</v>
      </c>
      <c r="Q5" s="80">
        <f t="shared" si="5"/>
        <v>1.025E-2</v>
      </c>
      <c r="R5" s="80">
        <f t="shared" si="5"/>
        <v>1.0999999999999999E-2</v>
      </c>
      <c r="S5" s="80">
        <f t="shared" si="5"/>
        <v>1.15E-2</v>
      </c>
      <c r="T5" s="80">
        <f t="shared" si="5"/>
        <v>1.4749999999999999E-2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47" t="s">
        <v>354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1.2E-2</v>
      </c>
      <c r="P9" s="37">
        <v>1.4E-2</v>
      </c>
      <c r="Q9" s="65">
        <v>0.01</v>
      </c>
      <c r="R9" s="65">
        <v>1.0500000000000001E-2</v>
      </c>
      <c r="S9" s="65">
        <v>1.0999999999999999E-2</v>
      </c>
      <c r="T9" s="65">
        <v>1.2500000000000001E-2</v>
      </c>
      <c r="U9" s="9"/>
    </row>
    <row r="10" spans="1:21" x14ac:dyDescent="0.25">
      <c r="A10" s="9"/>
      <c r="B10" t="s">
        <v>48</v>
      </c>
      <c r="C10" s="82" t="s">
        <v>388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1.2500000000000001E-2</v>
      </c>
      <c r="P10" s="37">
        <v>1.4E-2</v>
      </c>
      <c r="Q10" s="65">
        <v>6.4999999999999997E-3</v>
      </c>
      <c r="R10" s="65">
        <v>8.5000000000000006E-3</v>
      </c>
      <c r="S10" s="65">
        <v>1.0500000000000001E-2</v>
      </c>
      <c r="T10" s="65">
        <v>1.2500000000000001E-2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2E-3</v>
      </c>
      <c r="F11" s="89">
        <v>2.5000000000000001E-3</v>
      </c>
      <c r="H11" s="89">
        <v>3.0000000000000001E-3</v>
      </c>
      <c r="I11" s="87">
        <v>3.0000000000000001E-3</v>
      </c>
      <c r="J11" s="90">
        <v>3.5000000000000001E-3</v>
      </c>
      <c r="K11" s="87">
        <v>4.0000000000000001E-3</v>
      </c>
      <c r="L11" s="87">
        <v>5.0000000000000001E-3</v>
      </c>
      <c r="M11" s="87">
        <v>5.4999999999999997E-3</v>
      </c>
      <c r="O11" s="87">
        <v>8.9999999999999993E-3</v>
      </c>
      <c r="P11" s="87">
        <v>9.4999999999999998E-3</v>
      </c>
      <c r="Q11" s="87">
        <v>1.0999999999999999E-2</v>
      </c>
      <c r="R11" s="87">
        <v>1.2E-2</v>
      </c>
      <c r="S11" s="87">
        <v>1.35E-2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386</v>
      </c>
      <c r="D12" s="6"/>
      <c r="E12" s="70">
        <v>1.0000000000000001E-5</v>
      </c>
      <c r="F12" s="69">
        <v>2E-3</v>
      </c>
      <c r="G12" s="6"/>
      <c r="H12" s="37">
        <v>1E-3</v>
      </c>
      <c r="I12" s="37">
        <v>2.5000000000000001E-3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1.0999999999999999E-2</v>
      </c>
      <c r="R12" s="37">
        <v>1.15E-2</v>
      </c>
      <c r="S12" s="37">
        <v>1.2E-2</v>
      </c>
      <c r="T12" s="37">
        <v>1.4500000000000001E-2</v>
      </c>
      <c r="U12" s="9"/>
    </row>
    <row r="13" spans="1:21" x14ac:dyDescent="0.25">
      <c r="A13" s="9"/>
      <c r="B13" t="s">
        <v>50</v>
      </c>
      <c r="C13" s="70" t="s">
        <v>386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 t="s">
        <v>4</v>
      </c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 t="shared" ref="E15:F15" si="6">MAX(E8:E13)</f>
        <v>2E-3</v>
      </c>
      <c r="F15" s="42">
        <f t="shared" si="6"/>
        <v>4.0000000000000001E-3</v>
      </c>
      <c r="G15" s="12"/>
      <c r="H15" s="42">
        <f t="shared" ref="H15:T15" si="7">MAX(H8:H13)</f>
        <v>3.0000000000000001E-3</v>
      </c>
      <c r="I15" s="42">
        <f t="shared" si="7"/>
        <v>4.0000000000000001E-3</v>
      </c>
      <c r="J15" s="42">
        <f t="shared" si="7"/>
        <v>5.0000000000000001E-3</v>
      </c>
      <c r="K15" s="42">
        <f t="shared" si="7"/>
        <v>6.0000000000000001E-3</v>
      </c>
      <c r="L15" s="42">
        <f t="shared" si="7"/>
        <v>6.0000000000000001E-3</v>
      </c>
      <c r="M15" s="42">
        <f t="shared" si="7"/>
        <v>6.5000000000000006E-3</v>
      </c>
      <c r="N15" s="12"/>
      <c r="O15" s="42">
        <f t="shared" si="7"/>
        <v>1.2500000000000001E-2</v>
      </c>
      <c r="P15" s="42">
        <f t="shared" si="7"/>
        <v>1.4E-2</v>
      </c>
      <c r="Q15" s="42">
        <f t="shared" si="7"/>
        <v>1.0999999999999999E-2</v>
      </c>
      <c r="R15" s="42">
        <f t="shared" si="7"/>
        <v>1.2E-2</v>
      </c>
      <c r="S15" s="42">
        <f t="shared" si="7"/>
        <v>1.35E-2</v>
      </c>
      <c r="T15" s="42">
        <f t="shared" si="7"/>
        <v>1.4999999999999999E-2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1" x14ac:dyDescent="0.25">
      <c r="B17" t="s">
        <v>352</v>
      </c>
      <c r="C17" s="68">
        <v>0.02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1.5299999999999999E-2</v>
      </c>
      <c r="P17" s="68"/>
      <c r="Q17" s="67">
        <v>1.66E-2</v>
      </c>
      <c r="R17" s="67">
        <v>1.7600000000000001E-2</v>
      </c>
      <c r="S17" s="67">
        <v>1.8499999999999999E-2</v>
      </c>
      <c r="T17" s="67">
        <v>1.9599999999999999E-2</v>
      </c>
      <c r="U17" t="s">
        <v>365</v>
      </c>
    </row>
    <row r="18" spans="1:21" x14ac:dyDescent="0.25">
      <c r="B18" t="s">
        <v>362</v>
      </c>
      <c r="C18" s="68">
        <v>1.0500000000000001E-2</v>
      </c>
      <c r="D18" s="16"/>
      <c r="E18" s="64">
        <v>0.01</v>
      </c>
      <c r="F18" s="37" t="s">
        <v>4</v>
      </c>
      <c r="G18" s="16"/>
      <c r="H18" s="37">
        <v>9.4999999999999998E-3</v>
      </c>
      <c r="I18" s="37">
        <v>1.0500000000000001E-2</v>
      </c>
      <c r="J18" s="37">
        <v>1.0999999999999999E-2</v>
      </c>
      <c r="K18" s="37">
        <v>1.2500000000000001E-2</v>
      </c>
      <c r="L18" s="37">
        <v>1.4E-2</v>
      </c>
      <c r="M18" s="37">
        <v>1.4E-2</v>
      </c>
      <c r="N18" s="16"/>
      <c r="O18" s="67">
        <v>1.5299999999999999E-2</v>
      </c>
      <c r="P18" s="68"/>
      <c r="Q18" s="67">
        <v>1.66E-2</v>
      </c>
      <c r="R18" s="67">
        <v>1.7600000000000001E-2</v>
      </c>
      <c r="S18" s="67">
        <v>1.8499999999999999E-2</v>
      </c>
      <c r="T18" s="67">
        <v>1.9599999999999999E-2</v>
      </c>
      <c r="U18" t="s">
        <v>365</v>
      </c>
    </row>
    <row r="19" spans="1:21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1.7999999999999999E-2</v>
      </c>
    </row>
    <row r="20" spans="1:21" x14ac:dyDescent="0.25">
      <c r="A20" s="9"/>
      <c r="B20" t="s">
        <v>11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1.6299999999999999E-2</v>
      </c>
      <c r="P20" s="67" t="s">
        <v>4</v>
      </c>
      <c r="Q20" s="67">
        <v>1.7999999999999999E-2</v>
      </c>
      <c r="R20" s="67">
        <v>1.95E-2</v>
      </c>
      <c r="S20" s="67">
        <v>2.0500000000000001E-2</v>
      </c>
      <c r="T20" s="67">
        <v>2.1499999999999998E-2</v>
      </c>
    </row>
    <row r="21" spans="1:21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1.4999999999999999E-2</v>
      </c>
      <c r="S21" s="67">
        <v>1.6500000000000001E-2</v>
      </c>
      <c r="T21" s="67">
        <v>2.5000000000000001E-2</v>
      </c>
    </row>
    <row r="22" spans="1:21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1" x14ac:dyDescent="0.25">
      <c r="B23" t="s">
        <v>230</v>
      </c>
      <c r="C23" s="70" t="s">
        <v>356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7.4999999999999997E-3</v>
      </c>
      <c r="K23" s="68" t="s">
        <v>4</v>
      </c>
      <c r="L23" s="68">
        <v>7.4999999999999997E-3</v>
      </c>
      <c r="M23" s="68">
        <v>7.4999999999999997E-3</v>
      </c>
      <c r="N23" s="76"/>
      <c r="O23" s="68">
        <v>1.6E-2</v>
      </c>
      <c r="P23" s="68">
        <v>1.7000000000000001E-2</v>
      </c>
      <c r="Q23" s="68">
        <v>1.7999999999999999E-2</v>
      </c>
      <c r="R23" s="68">
        <v>1.9E-2</v>
      </c>
      <c r="S23" s="68">
        <v>0.02</v>
      </c>
      <c r="T23" s="68">
        <v>1.9E-2</v>
      </c>
    </row>
    <row r="24" spans="1:21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1.3899999999999999E-2</v>
      </c>
      <c r="P24" s="67" t="s">
        <v>4</v>
      </c>
      <c r="Q24" s="67">
        <v>1.29E-2</v>
      </c>
      <c r="R24" s="67">
        <v>1.3899999999999999E-2</v>
      </c>
      <c r="S24" s="67">
        <v>1.49E-2</v>
      </c>
      <c r="T24" s="67">
        <v>1.7299999999999999E-2</v>
      </c>
    </row>
    <row r="25" spans="1:21" x14ac:dyDescent="0.25">
      <c r="B25" t="s">
        <v>23</v>
      </c>
      <c r="C25" s="68" t="s">
        <v>385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2.1999999999999999E-2</v>
      </c>
      <c r="R25" s="67">
        <v>2.2499999999999999E-2</v>
      </c>
      <c r="S25" s="67">
        <v>2.3E-2</v>
      </c>
      <c r="T25" s="67">
        <v>2.4500000000000001E-2</v>
      </c>
    </row>
    <row r="26" spans="1:21" x14ac:dyDescent="0.25">
      <c r="A26" s="9" t="s">
        <v>24</v>
      </c>
      <c r="C26" s="71"/>
      <c r="D26" s="71"/>
    </row>
    <row r="27" spans="1:21" x14ac:dyDescent="0.25">
      <c r="A27" s="9"/>
      <c r="B27" s="9" t="s">
        <v>51</v>
      </c>
      <c r="C27" s="42">
        <f>MAX(C17:C25)</f>
        <v>0.02</v>
      </c>
      <c r="D27" s="12"/>
      <c r="E27" s="42">
        <f>MAX(E17:E25)</f>
        <v>0.01</v>
      </c>
      <c r="F27" s="42">
        <f>MAX(F17:F25)</f>
        <v>0</v>
      </c>
      <c r="G27" s="12"/>
      <c r="H27" s="42">
        <f t="shared" ref="H27:M27" si="8">MAX(H17:H25)</f>
        <v>1.2999999999999999E-2</v>
      </c>
      <c r="I27" s="42">
        <f t="shared" si="8"/>
        <v>1.2999999999999999E-2</v>
      </c>
      <c r="J27" s="42">
        <f t="shared" si="8"/>
        <v>1.4500000000000001E-2</v>
      </c>
      <c r="K27" s="42">
        <f t="shared" si="8"/>
        <v>1.4500000000000001E-2</v>
      </c>
      <c r="L27" s="42">
        <f t="shared" si="8"/>
        <v>1.4500000000000001E-2</v>
      </c>
      <c r="M27" s="42">
        <f t="shared" si="8"/>
        <v>1.4999999999999999E-2</v>
      </c>
      <c r="N27" s="12"/>
      <c r="O27" s="42">
        <f t="shared" ref="O27:T27" si="9">MAX(O17:O25)</f>
        <v>1.95E-2</v>
      </c>
      <c r="P27" s="42">
        <f t="shared" si="9"/>
        <v>1.7000000000000001E-2</v>
      </c>
      <c r="Q27" s="42">
        <f t="shared" si="9"/>
        <v>2.1999999999999999E-2</v>
      </c>
      <c r="R27" s="42">
        <f t="shared" si="9"/>
        <v>2.2499999999999999E-2</v>
      </c>
      <c r="S27" s="42">
        <f t="shared" si="9"/>
        <v>2.3E-2</v>
      </c>
      <c r="T27" s="42">
        <f t="shared" si="9"/>
        <v>2.5000000000000001E-2</v>
      </c>
    </row>
    <row r="28" spans="1:21" x14ac:dyDescent="0.25">
      <c r="A28" s="9"/>
    </row>
    <row r="29" spans="1:21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0.02</v>
      </c>
      <c r="R29" s="67">
        <v>0.02</v>
      </c>
      <c r="S29" s="67">
        <v>2.2499999999999999E-2</v>
      </c>
      <c r="T29" s="67">
        <v>2.3E-2</v>
      </c>
    </row>
    <row r="30" spans="1:21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0.02</v>
      </c>
      <c r="S30" s="67">
        <v>2.1499999999999998E-2</v>
      </c>
      <c r="T30" s="67">
        <v>2.3E-2</v>
      </c>
    </row>
    <row r="31" spans="1:21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1.9E-2</v>
      </c>
      <c r="S31" s="68">
        <v>2.0500000000000001E-2</v>
      </c>
      <c r="T31" s="68">
        <v>2.1999999999999999E-2</v>
      </c>
    </row>
    <row r="32" spans="1:21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0.02</v>
      </c>
      <c r="S32" s="69">
        <v>2.1499999999999998E-2</v>
      </c>
      <c r="T32" s="69">
        <v>2.3E-2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0.02</v>
      </c>
      <c r="S33" s="68">
        <v>2.1499999999999998E-2</v>
      </c>
      <c r="T33" s="68">
        <v>2.3E-2</v>
      </c>
      <c r="U33" t="s">
        <v>375</v>
      </c>
    </row>
    <row r="34" spans="1:21" x14ac:dyDescent="0.25">
      <c r="B34" t="s">
        <v>36</v>
      </c>
      <c r="C34" s="68">
        <v>1.6E-2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1.9E-2</v>
      </c>
      <c r="S34" s="67">
        <v>2.0500000000000001E-2</v>
      </c>
      <c r="T34" s="67">
        <v>2.1999999999999999E-2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 t="shared" ref="Q36:T36" si="10">MAX(Q29:Q34)</f>
        <v>0.02</v>
      </c>
      <c r="R36" s="42">
        <f t="shared" si="10"/>
        <v>0.02</v>
      </c>
      <c r="S36" s="42">
        <f t="shared" si="10"/>
        <v>2.2499999999999999E-2</v>
      </c>
      <c r="T36" s="42">
        <f t="shared" si="10"/>
        <v>2.3E-2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8.9999999999999993E-3</v>
      </c>
      <c r="D38" s="12"/>
      <c r="E38" s="83">
        <v>8.9999999999999993E-3</v>
      </c>
      <c r="F38" s="80">
        <v>1.2500000000000001E-2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1.2500000000000001E-2</v>
      </c>
      <c r="L38" s="80">
        <v>1.4E-2</v>
      </c>
      <c r="M38" s="80">
        <v>1.4E-2</v>
      </c>
      <c r="N38" s="61"/>
      <c r="O38" s="80">
        <v>1.5100000000000001E-2</v>
      </c>
      <c r="P38" s="80">
        <v>1.55E-2</v>
      </c>
      <c r="Q38" s="80">
        <v>1.7000000000000001E-2</v>
      </c>
      <c r="R38" s="80">
        <v>1.7500000000000002E-2</v>
      </c>
      <c r="S38" s="80">
        <v>1.8499999999999999E-2</v>
      </c>
      <c r="T38" s="80">
        <v>1.9599999999999999E-2</v>
      </c>
    </row>
    <row r="39" spans="1:21" x14ac:dyDescent="0.25">
      <c r="B39" s="9" t="s">
        <v>364</v>
      </c>
      <c r="C39" s="78">
        <v>1.7500000000000002E-2</v>
      </c>
      <c r="D39" s="12"/>
      <c r="E39" s="78">
        <v>1.7500000000000002E-2</v>
      </c>
      <c r="F39" s="78">
        <v>1.8499999999999999E-2</v>
      </c>
      <c r="G39" s="12"/>
      <c r="H39" s="78">
        <v>1.7500000000000002E-2</v>
      </c>
      <c r="I39" s="78">
        <v>1.7500000000000002E-2</v>
      </c>
      <c r="J39" s="78">
        <v>1.7999999999999999E-2</v>
      </c>
      <c r="K39" s="78">
        <v>1.7999999999999999E-2</v>
      </c>
      <c r="L39" s="78">
        <v>1.7999999999999999E-2</v>
      </c>
      <c r="M39" s="78">
        <v>1.7999999999999999E-2</v>
      </c>
      <c r="N39" s="60"/>
      <c r="O39" s="78">
        <v>0.02</v>
      </c>
      <c r="P39" s="78">
        <v>2.1000000000000001E-2</v>
      </c>
      <c r="Q39" s="78">
        <v>2.1999999999999999E-2</v>
      </c>
      <c r="R39" s="78">
        <v>2.3E-2</v>
      </c>
      <c r="S39" s="78">
        <v>2.4E-2</v>
      </c>
      <c r="T39" s="78">
        <v>2.5000000000000001E-2</v>
      </c>
    </row>
    <row r="40" spans="1:21" x14ac:dyDescent="0.25">
      <c r="B40" t="s">
        <v>256</v>
      </c>
    </row>
  </sheetData>
  <customSheetViews>
    <customSheetView guid="{299C277F-2E78-4ADB-B474-2EF796E7CB2F}" hiddenRows="1">
      <pane ySplit="2" topLeftCell="A3" activePane="bottomLeft" state="frozen"/>
      <selection pane="bottomLeft" activeCell="D33" sqref="D33"/>
      <pageMargins left="0.7" right="0.7" top="0.75" bottom="0.75" header="0.3" footer="0.3"/>
      <pageSetup orientation="portrait" verticalDpi="0" r:id="rId1"/>
    </customSheetView>
  </customSheetViews>
  <mergeCells count="3">
    <mergeCell ref="E1:F1"/>
    <mergeCell ref="H1:M1"/>
    <mergeCell ref="O1:T1"/>
  </mergeCells>
  <conditionalFormatting sqref="C6:D6 D5 G22">
    <cfRule type="cellIs" dxfId="1905" priority="48" operator="greaterThan">
      <formula>0.0165</formula>
    </cfRule>
  </conditionalFormatting>
  <conditionalFormatting sqref="N23">
    <cfRule type="cellIs" dxfId="1904" priority="47" operator="greaterThan">
      <formula>0.018</formula>
    </cfRule>
  </conditionalFormatting>
  <conditionalFormatting sqref="C22:D22 D24">
    <cfRule type="cellIs" dxfId="1903" priority="46" operator="greaterThan">
      <formula>0.0165</formula>
    </cfRule>
  </conditionalFormatting>
  <conditionalFormatting sqref="G5:G6">
    <cfRule type="cellIs" dxfId="1902" priority="45" operator="greaterThan">
      <formula>0.0165</formula>
    </cfRule>
  </conditionalFormatting>
  <conditionalFormatting sqref="G24">
    <cfRule type="cellIs" dxfId="1901" priority="44" operator="greaterThan">
      <formula>0.0165</formula>
    </cfRule>
  </conditionalFormatting>
  <conditionalFormatting sqref="C8:C13">
    <cfRule type="top10" dxfId="1900" priority="43" rank="1"/>
  </conditionalFormatting>
  <conditionalFormatting sqref="E8:E9 E11:E12">
    <cfRule type="top10" dxfId="1899" priority="42" rank="1"/>
  </conditionalFormatting>
  <conditionalFormatting sqref="H8:H9 H11:H13">
    <cfRule type="top10" dxfId="1898" priority="41" rank="1"/>
  </conditionalFormatting>
  <conditionalFormatting sqref="I8:I9 I11:I13">
    <cfRule type="top10" dxfId="1897" priority="40" rank="1"/>
  </conditionalFormatting>
  <conditionalFormatting sqref="K8:K9 K11:K13">
    <cfRule type="top10" dxfId="1896" priority="39" rank="1"/>
  </conditionalFormatting>
  <conditionalFormatting sqref="L8:L13">
    <cfRule type="top10" dxfId="1895" priority="38" rank="1"/>
  </conditionalFormatting>
  <conditionalFormatting sqref="M8:M13">
    <cfRule type="top10" dxfId="1894" priority="37" rank="1"/>
  </conditionalFormatting>
  <conditionalFormatting sqref="O8:O13">
    <cfRule type="top10" dxfId="1893" priority="36" rank="1"/>
  </conditionalFormatting>
  <conditionalFormatting sqref="P8:P13">
    <cfRule type="top10" dxfId="1892" priority="35" rank="1"/>
  </conditionalFormatting>
  <conditionalFormatting sqref="Q8:Q13">
    <cfRule type="top10" dxfId="1891" priority="34" rank="1"/>
  </conditionalFormatting>
  <conditionalFormatting sqref="R8:R13">
    <cfRule type="top10" dxfId="1890" priority="33" rank="1"/>
  </conditionalFormatting>
  <conditionalFormatting sqref="S8:S13">
    <cfRule type="top10" dxfId="1889" priority="32" rank="1"/>
  </conditionalFormatting>
  <conditionalFormatting sqref="T8:T13">
    <cfRule type="top10" dxfId="1888" priority="31" rank="1"/>
  </conditionalFormatting>
  <conditionalFormatting sqref="H17:H25">
    <cfRule type="top10" dxfId="1887" priority="30" rank="1"/>
  </conditionalFormatting>
  <conditionalFormatting sqref="I17:I25">
    <cfRule type="top10" dxfId="1886" priority="29" rank="1"/>
  </conditionalFormatting>
  <conditionalFormatting sqref="J17:J25">
    <cfRule type="top10" dxfId="1885" priority="28" rank="1"/>
  </conditionalFormatting>
  <conditionalFormatting sqref="K17:K25">
    <cfRule type="top10" dxfId="1884" priority="27" rank="1"/>
  </conditionalFormatting>
  <conditionalFormatting sqref="L17:L25">
    <cfRule type="top10" dxfId="1883" priority="26" rank="1"/>
  </conditionalFormatting>
  <conditionalFormatting sqref="M17:M25">
    <cfRule type="top10" dxfId="1882" priority="25" rank="1"/>
  </conditionalFormatting>
  <conditionalFormatting sqref="O18:O25">
    <cfRule type="top10" dxfId="1881" priority="24" rank="1"/>
  </conditionalFormatting>
  <conditionalFormatting sqref="P18:P25">
    <cfRule type="top10" dxfId="1880" priority="23" rank="1"/>
  </conditionalFormatting>
  <conditionalFormatting sqref="Q18:Q25">
    <cfRule type="top10" dxfId="1879" priority="22" rank="1"/>
  </conditionalFormatting>
  <conditionalFormatting sqref="R18:R25">
    <cfRule type="top10" dxfId="1878" priority="21" rank="1"/>
  </conditionalFormatting>
  <conditionalFormatting sqref="S18:S25">
    <cfRule type="top10" dxfId="1877" priority="20" rank="1"/>
  </conditionalFormatting>
  <conditionalFormatting sqref="T18:T25">
    <cfRule type="top10" dxfId="1876" priority="19" rank="1"/>
  </conditionalFormatting>
  <conditionalFormatting sqref="C17:C25">
    <cfRule type="top10" dxfId="1875" priority="18" rank="1"/>
  </conditionalFormatting>
  <conditionalFormatting sqref="C29:C34">
    <cfRule type="top10" dxfId="1874" priority="17" rank="1"/>
  </conditionalFormatting>
  <conditionalFormatting sqref="E17:E25">
    <cfRule type="top10" dxfId="1873" priority="16" rank="1"/>
  </conditionalFormatting>
  <conditionalFormatting sqref="F17:F25">
    <cfRule type="top10" dxfId="1872" priority="15" rank="1"/>
  </conditionalFormatting>
  <conditionalFormatting sqref="F8:F13">
    <cfRule type="top10" dxfId="1871" priority="14" rank="1"/>
  </conditionalFormatting>
  <conditionalFormatting sqref="O29:O34">
    <cfRule type="top10" dxfId="1870" priority="13" rank="1"/>
  </conditionalFormatting>
  <conditionalFormatting sqref="Q29:Q34">
    <cfRule type="top10" dxfId="1869" priority="12" rank="1"/>
  </conditionalFormatting>
  <conditionalFormatting sqref="R29:R34">
    <cfRule type="top10" dxfId="1868" priority="8" rank="1"/>
    <cfRule type="top10" dxfId="1867" priority="11" rank="1"/>
  </conditionalFormatting>
  <conditionalFormatting sqref="S29:S34">
    <cfRule type="top10" dxfId="1866" priority="10" rank="1"/>
  </conditionalFormatting>
  <conditionalFormatting sqref="T29:T34">
    <cfRule type="top10" dxfId="1865" priority="9" rank="1"/>
  </conditionalFormatting>
  <conditionalFormatting sqref="O17">
    <cfRule type="top10" dxfId="1864" priority="7" rank="1"/>
  </conditionalFormatting>
  <conditionalFormatting sqref="P17">
    <cfRule type="top10" dxfId="1863" priority="6" rank="1"/>
  </conditionalFormatting>
  <conditionalFormatting sqref="Q17">
    <cfRule type="top10" dxfId="1862" priority="5" rank="1"/>
  </conditionalFormatting>
  <conditionalFormatting sqref="R17">
    <cfRule type="top10" dxfId="1861" priority="4" rank="1"/>
  </conditionalFormatting>
  <conditionalFormatting sqref="S17">
    <cfRule type="top10" dxfId="1860" priority="3" rank="1"/>
  </conditionalFormatting>
  <conditionalFormatting sqref="T17">
    <cfRule type="top10" dxfId="1859" priority="2" rank="1"/>
  </conditionalFormatting>
  <conditionalFormatting sqref="H10">
    <cfRule type="top10" dxfId="1858" priority="1" rank="1"/>
  </conditionalFormatting>
  <pageMargins left="0.7" right="0.7" top="0.75" bottom="0.75" header="0.3" footer="0.3"/>
  <pageSetup orientation="portrait" verticalDpi="0" r:id="rId2"/>
  <legacyDrawing r:id="rId3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U40"/>
  <sheetViews>
    <sheetView zoomScaleNormal="100" workbookViewId="0">
      <pane ySplit="2" topLeftCell="A3" activePane="bottomLeft" state="frozen"/>
      <selection pane="bottomLeft" activeCell="A7" sqref="A7:XFD7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hidden="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hidden="1" x14ac:dyDescent="0.25">
      <c r="B4" s="71" t="s">
        <v>346</v>
      </c>
      <c r="C4" s="78">
        <v>0.02</v>
      </c>
      <c r="D4" s="79"/>
      <c r="E4" s="78">
        <f t="shared" ref="E4:F4" si="0">MAX(E8:E13)</f>
        <v>2E-3</v>
      </c>
      <c r="F4" s="78">
        <f t="shared" si="0"/>
        <v>4.0000000000000001E-3</v>
      </c>
      <c r="G4" s="79"/>
      <c r="H4" s="78">
        <f t="shared" ref="H4:M4" si="1">MAX(H8:H13)</f>
        <v>3.0000000000000001E-3</v>
      </c>
      <c r="I4" s="78">
        <f t="shared" si="1"/>
        <v>4.0000000000000001E-3</v>
      </c>
      <c r="J4" s="78">
        <f t="shared" si="1"/>
        <v>5.0000000000000001E-3</v>
      </c>
      <c r="K4" s="78">
        <f t="shared" si="1"/>
        <v>6.0000000000000001E-3</v>
      </c>
      <c r="L4" s="78">
        <f t="shared" si="1"/>
        <v>6.0000000000000001E-3</v>
      </c>
      <c r="M4" s="78">
        <f t="shared" si="1"/>
        <v>6.5000000000000006E-3</v>
      </c>
      <c r="N4" s="79"/>
      <c r="O4" s="78">
        <f t="shared" ref="O4:T4" si="2">MAX(O8:O13)</f>
        <v>1.2500000000000001E-2</v>
      </c>
      <c r="P4" s="78">
        <f t="shared" si="2"/>
        <v>1.4E-2</v>
      </c>
      <c r="Q4" s="78">
        <f t="shared" si="2"/>
        <v>1.0999999999999999E-2</v>
      </c>
      <c r="R4" s="78">
        <f t="shared" si="2"/>
        <v>1.2E-2</v>
      </c>
      <c r="S4" s="78">
        <f t="shared" si="2"/>
        <v>1.35E-2</v>
      </c>
      <c r="T4" s="78">
        <f t="shared" si="2"/>
        <v>1.4999999999999999E-2</v>
      </c>
    </row>
    <row r="5" spans="1:21" hidden="1" x14ac:dyDescent="0.25">
      <c r="B5" s="71" t="s">
        <v>347</v>
      </c>
      <c r="C5" s="80" t="s">
        <v>358</v>
      </c>
      <c r="D5" s="79"/>
      <c r="E5" s="80">
        <f t="shared" ref="E5:F5" si="3">MEDIAN(E8:E13)</f>
        <v>5.0000000000000001E-4</v>
      </c>
      <c r="F5" s="80">
        <f t="shared" si="3"/>
        <v>1.5E-3</v>
      </c>
      <c r="G5" s="79"/>
      <c r="H5" s="80">
        <f t="shared" ref="H5:M5" si="4">MEDIAN(H8:H13)</f>
        <v>2E-3</v>
      </c>
      <c r="I5" s="80">
        <f t="shared" si="4"/>
        <v>2.2500000000000003E-3</v>
      </c>
      <c r="J5" s="80">
        <f t="shared" si="4"/>
        <v>3.0000000000000001E-3</v>
      </c>
      <c r="K5" s="80">
        <f t="shared" si="4"/>
        <v>3.2500000000000003E-3</v>
      </c>
      <c r="L5" s="80">
        <f t="shared" si="4"/>
        <v>4.2500000000000003E-3</v>
      </c>
      <c r="M5" s="80">
        <f t="shared" si="4"/>
        <v>4.2500000000000003E-3</v>
      </c>
      <c r="N5" s="81"/>
      <c r="O5" s="80">
        <f t="shared" ref="O5:T5" si="5">MEDIAN(O8:O13)</f>
        <v>8.9999999999999993E-3</v>
      </c>
      <c r="P5" s="80">
        <f t="shared" si="5"/>
        <v>1.0500000000000001E-2</v>
      </c>
      <c r="Q5" s="80">
        <f t="shared" si="5"/>
        <v>1.025E-2</v>
      </c>
      <c r="R5" s="80">
        <f t="shared" si="5"/>
        <v>1.0999999999999999E-2</v>
      </c>
      <c r="S5" s="80">
        <f t="shared" si="5"/>
        <v>1.15E-2</v>
      </c>
      <c r="T5" s="80">
        <f t="shared" si="5"/>
        <v>1.4749999999999999E-2</v>
      </c>
    </row>
    <row r="6" spans="1:21" hidden="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387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47" t="s">
        <v>354</v>
      </c>
      <c r="D9" s="23"/>
      <c r="E9" s="73">
        <v>5.0000000000000001E-4</v>
      </c>
      <c r="F9" s="73">
        <v>5.0000000000000001E-4</v>
      </c>
      <c r="G9" s="23"/>
      <c r="H9" s="65">
        <v>3.0000000000000001E-3</v>
      </c>
      <c r="I9" s="65">
        <v>3.0000000000000001E-3</v>
      </c>
      <c r="J9" s="65">
        <v>3.5000000000000001E-3</v>
      </c>
      <c r="K9" s="65">
        <v>4.0000000000000001E-3</v>
      </c>
      <c r="L9" s="65">
        <v>5.0000000000000001E-3</v>
      </c>
      <c r="M9" s="65">
        <v>5.4999999999999997E-3</v>
      </c>
      <c r="N9" s="16"/>
      <c r="O9" s="65">
        <v>1.2E-2</v>
      </c>
      <c r="P9" s="37">
        <v>1.4E-2</v>
      </c>
      <c r="Q9" s="65">
        <v>0.01</v>
      </c>
      <c r="R9" s="65">
        <v>1.0500000000000001E-2</v>
      </c>
      <c r="S9" s="65">
        <v>1.0999999999999999E-2</v>
      </c>
      <c r="T9" s="65">
        <v>1.2500000000000001E-2</v>
      </c>
      <c r="U9" s="9"/>
    </row>
    <row r="10" spans="1:21" x14ac:dyDescent="0.25">
      <c r="A10" s="9"/>
      <c r="B10" t="s">
        <v>48</v>
      </c>
      <c r="C10" s="82" t="s">
        <v>388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1.2500000000000001E-2</v>
      </c>
      <c r="P10" s="37">
        <v>1.4E-2</v>
      </c>
      <c r="Q10" s="65">
        <v>6.4999999999999997E-3</v>
      </c>
      <c r="R10" s="65">
        <v>8.5000000000000006E-3</v>
      </c>
      <c r="S10" s="65">
        <v>1.0500000000000001E-2</v>
      </c>
      <c r="T10" s="65">
        <v>1.2500000000000001E-2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2E-3</v>
      </c>
      <c r="F11" s="89">
        <v>2.5000000000000001E-3</v>
      </c>
      <c r="H11" s="89">
        <v>2E-3</v>
      </c>
      <c r="I11" s="87">
        <v>2E-3</v>
      </c>
      <c r="J11" s="90">
        <v>2.5000000000000001E-3</v>
      </c>
      <c r="K11" s="87">
        <v>3.0000000000000001E-3</v>
      </c>
      <c r="L11" s="87">
        <v>4.0000000000000001E-3</v>
      </c>
      <c r="M11" s="87">
        <v>4.4999999999999997E-3</v>
      </c>
      <c r="O11" s="87">
        <v>8.9999999999999993E-3</v>
      </c>
      <c r="P11" s="87">
        <v>9.4999999999999998E-3</v>
      </c>
      <c r="Q11" s="87">
        <v>1.0999999999999999E-2</v>
      </c>
      <c r="R11" s="87">
        <v>1.2E-2</v>
      </c>
      <c r="S11" s="87">
        <v>1.35E-2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386</v>
      </c>
      <c r="D12" s="6"/>
      <c r="E12" s="70">
        <v>1.0000000000000001E-5</v>
      </c>
      <c r="F12" s="69">
        <v>2E-3</v>
      </c>
      <c r="G12" s="6"/>
      <c r="H12" s="37">
        <v>1E-3</v>
      </c>
      <c r="I12" s="37">
        <v>2.5000000000000001E-3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1.0999999999999999E-2</v>
      </c>
      <c r="R12" s="37">
        <v>1.15E-2</v>
      </c>
      <c r="S12" s="37">
        <v>1.2E-2</v>
      </c>
      <c r="T12" s="37">
        <v>1.4500000000000001E-2</v>
      </c>
      <c r="U12" s="9"/>
    </row>
    <row r="13" spans="1:21" x14ac:dyDescent="0.25">
      <c r="A13" s="9"/>
      <c r="B13" t="s">
        <v>50</v>
      </c>
      <c r="C13" s="70" t="s">
        <v>386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 t="s">
        <v>4</v>
      </c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 t="shared" ref="E15:F15" si="6">MAX(E8:E13)</f>
        <v>2E-3</v>
      </c>
      <c r="F15" s="42">
        <f t="shared" si="6"/>
        <v>4.0000000000000001E-3</v>
      </c>
      <c r="G15" s="12"/>
      <c r="H15" s="42">
        <f t="shared" ref="H15:T15" si="7">MAX(H8:H13)</f>
        <v>3.0000000000000001E-3</v>
      </c>
      <c r="I15" s="42">
        <f t="shared" si="7"/>
        <v>4.0000000000000001E-3</v>
      </c>
      <c r="J15" s="42">
        <f t="shared" si="7"/>
        <v>5.0000000000000001E-3</v>
      </c>
      <c r="K15" s="42">
        <f t="shared" si="7"/>
        <v>6.0000000000000001E-3</v>
      </c>
      <c r="L15" s="42">
        <f t="shared" si="7"/>
        <v>6.0000000000000001E-3</v>
      </c>
      <c r="M15" s="42">
        <f t="shared" si="7"/>
        <v>6.5000000000000006E-3</v>
      </c>
      <c r="N15" s="12"/>
      <c r="O15" s="42">
        <f t="shared" si="7"/>
        <v>1.2500000000000001E-2</v>
      </c>
      <c r="P15" s="42">
        <f t="shared" si="7"/>
        <v>1.4E-2</v>
      </c>
      <c r="Q15" s="42">
        <f t="shared" si="7"/>
        <v>1.0999999999999999E-2</v>
      </c>
      <c r="R15" s="42">
        <f t="shared" si="7"/>
        <v>1.2E-2</v>
      </c>
      <c r="S15" s="42">
        <f t="shared" si="7"/>
        <v>1.35E-2</v>
      </c>
      <c r="T15" s="42">
        <f t="shared" si="7"/>
        <v>1.4999999999999999E-2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1" x14ac:dyDescent="0.25">
      <c r="B17" t="s">
        <v>352</v>
      </c>
      <c r="C17" s="68">
        <v>0.02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1.5299999999999999E-2</v>
      </c>
      <c r="P17" s="68"/>
      <c r="Q17" s="67">
        <v>1.66E-2</v>
      </c>
      <c r="R17" s="67">
        <v>1.7600000000000001E-2</v>
      </c>
      <c r="S17" s="67">
        <v>1.8499999999999999E-2</v>
      </c>
      <c r="T17" s="67">
        <v>1.9599999999999999E-2</v>
      </c>
      <c r="U17" t="s">
        <v>365</v>
      </c>
    </row>
    <row r="18" spans="1:21" x14ac:dyDescent="0.25">
      <c r="B18" t="s">
        <v>362</v>
      </c>
      <c r="C18" s="68">
        <v>1.0500000000000001E-2</v>
      </c>
      <c r="D18" s="16"/>
      <c r="E18" s="64">
        <v>0.01</v>
      </c>
      <c r="F18" s="37" t="s">
        <v>4</v>
      </c>
      <c r="G18" s="16"/>
      <c r="H18" s="37">
        <v>9.4999999999999998E-3</v>
      </c>
      <c r="I18" s="37">
        <v>1.0500000000000001E-2</v>
      </c>
      <c r="J18" s="37">
        <v>1.0999999999999999E-2</v>
      </c>
      <c r="K18" s="37">
        <v>1.2500000000000001E-2</v>
      </c>
      <c r="L18" s="37">
        <v>1.4E-2</v>
      </c>
      <c r="M18" s="37">
        <v>1.4E-2</v>
      </c>
      <c r="N18" s="16"/>
      <c r="O18" s="67">
        <v>1.5299999999999999E-2</v>
      </c>
      <c r="P18" s="68"/>
      <c r="Q18" s="67">
        <v>1.66E-2</v>
      </c>
      <c r="R18" s="67">
        <v>1.7600000000000001E-2</v>
      </c>
      <c r="S18" s="67">
        <v>1.8499999999999999E-2</v>
      </c>
      <c r="T18" s="67">
        <v>1.9599999999999999E-2</v>
      </c>
    </row>
    <row r="19" spans="1:21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1.7999999999999999E-2</v>
      </c>
    </row>
    <row r="20" spans="1:21" x14ac:dyDescent="0.25">
      <c r="A20" s="9"/>
      <c r="B20" t="s">
        <v>11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1.6299999999999999E-2</v>
      </c>
      <c r="P20" s="67" t="s">
        <v>4</v>
      </c>
      <c r="Q20" s="67">
        <v>1.7999999999999999E-2</v>
      </c>
      <c r="R20" s="67">
        <v>1.95E-2</v>
      </c>
      <c r="S20" s="67">
        <v>2.0500000000000001E-2</v>
      </c>
      <c r="T20" s="67">
        <v>2.1499999999999998E-2</v>
      </c>
    </row>
    <row r="21" spans="1:21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1.4999999999999999E-2</v>
      </c>
      <c r="S21" s="67">
        <v>1.6500000000000001E-2</v>
      </c>
      <c r="T21" s="67">
        <v>2.5000000000000001E-2</v>
      </c>
    </row>
    <row r="22" spans="1:21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1" x14ac:dyDescent="0.25">
      <c r="B23" t="s">
        <v>230</v>
      </c>
      <c r="C23" s="70" t="s">
        <v>356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7.4999999999999997E-3</v>
      </c>
      <c r="K23" s="68" t="s">
        <v>4</v>
      </c>
      <c r="L23" s="68">
        <v>7.4999999999999997E-3</v>
      </c>
      <c r="M23" s="68">
        <v>7.4999999999999997E-3</v>
      </c>
      <c r="N23" s="76"/>
      <c r="O23" s="68">
        <v>1.6E-2</v>
      </c>
      <c r="P23" s="68">
        <v>1.7000000000000001E-2</v>
      </c>
      <c r="Q23" s="68">
        <v>1.7999999999999999E-2</v>
      </c>
      <c r="R23" s="68">
        <v>1.9E-2</v>
      </c>
      <c r="S23" s="68">
        <v>0.02</v>
      </c>
      <c r="T23" s="68">
        <v>1.9E-2</v>
      </c>
    </row>
    <row r="24" spans="1:21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1.3899999999999999E-2</v>
      </c>
      <c r="P24" s="67" t="s">
        <v>4</v>
      </c>
      <c r="Q24" s="67">
        <v>1.29E-2</v>
      </c>
      <c r="R24" s="67">
        <v>1.3899999999999999E-2</v>
      </c>
      <c r="S24" s="67">
        <v>1.49E-2</v>
      </c>
      <c r="T24" s="67">
        <v>1.7299999999999999E-2</v>
      </c>
    </row>
    <row r="25" spans="1:21" x14ac:dyDescent="0.25">
      <c r="B25" t="s">
        <v>23</v>
      </c>
      <c r="C25" s="68" t="s">
        <v>385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2.1999999999999999E-2</v>
      </c>
      <c r="R25" s="67">
        <v>2.2499999999999999E-2</v>
      </c>
      <c r="S25" s="67">
        <v>2.3E-2</v>
      </c>
      <c r="T25" s="67">
        <v>2.4500000000000001E-2</v>
      </c>
    </row>
    <row r="26" spans="1:21" x14ac:dyDescent="0.25">
      <c r="A26" s="9" t="s">
        <v>24</v>
      </c>
      <c r="C26" s="71"/>
      <c r="D26" s="71"/>
    </row>
    <row r="27" spans="1:21" x14ac:dyDescent="0.25">
      <c r="A27" s="9"/>
      <c r="B27" s="9" t="s">
        <v>51</v>
      </c>
      <c r="C27" s="42">
        <f>MAX(C17:C25)</f>
        <v>0.02</v>
      </c>
      <c r="D27" s="12"/>
      <c r="E27" s="42">
        <f>MAX(E17:E25)</f>
        <v>0.01</v>
      </c>
      <c r="F27" s="42">
        <f>MAX(F17:F25)</f>
        <v>0</v>
      </c>
      <c r="G27" s="12"/>
      <c r="H27" s="42">
        <f t="shared" ref="H27:M27" si="8">MAX(H17:H25)</f>
        <v>1.2999999999999999E-2</v>
      </c>
      <c r="I27" s="42">
        <f t="shared" si="8"/>
        <v>1.2999999999999999E-2</v>
      </c>
      <c r="J27" s="42">
        <f t="shared" si="8"/>
        <v>1.4500000000000001E-2</v>
      </c>
      <c r="K27" s="42">
        <f t="shared" si="8"/>
        <v>1.4500000000000001E-2</v>
      </c>
      <c r="L27" s="42">
        <f t="shared" si="8"/>
        <v>1.4500000000000001E-2</v>
      </c>
      <c r="M27" s="42">
        <f t="shared" si="8"/>
        <v>1.4999999999999999E-2</v>
      </c>
      <c r="N27" s="12"/>
      <c r="O27" s="42">
        <f t="shared" ref="O27:T27" si="9">MAX(O17:O25)</f>
        <v>1.95E-2</v>
      </c>
      <c r="P27" s="42">
        <f t="shared" si="9"/>
        <v>1.7000000000000001E-2</v>
      </c>
      <c r="Q27" s="42">
        <f t="shared" si="9"/>
        <v>2.1999999999999999E-2</v>
      </c>
      <c r="R27" s="42">
        <f t="shared" si="9"/>
        <v>2.2499999999999999E-2</v>
      </c>
      <c r="S27" s="42">
        <f t="shared" si="9"/>
        <v>2.3E-2</v>
      </c>
      <c r="T27" s="42">
        <f t="shared" si="9"/>
        <v>2.5000000000000001E-2</v>
      </c>
    </row>
    <row r="28" spans="1:21" x14ac:dyDescent="0.25">
      <c r="A28" s="9"/>
    </row>
    <row r="29" spans="1:21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0.02</v>
      </c>
      <c r="R29" s="67">
        <v>0.02</v>
      </c>
      <c r="S29" s="67">
        <v>2.2499999999999999E-2</v>
      </c>
      <c r="T29" s="67">
        <v>2.3E-2</v>
      </c>
    </row>
    <row r="30" spans="1:21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0.02</v>
      </c>
      <c r="S30" s="67">
        <v>2.1499999999999998E-2</v>
      </c>
      <c r="T30" s="67">
        <v>2.3E-2</v>
      </c>
    </row>
    <row r="31" spans="1:21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1.9E-2</v>
      </c>
      <c r="S31" s="68">
        <v>2.0500000000000001E-2</v>
      </c>
      <c r="T31" s="68">
        <v>2.1999999999999999E-2</v>
      </c>
    </row>
    <row r="32" spans="1:21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0.02</v>
      </c>
      <c r="S32" s="69">
        <v>2.1499999999999998E-2</v>
      </c>
      <c r="T32" s="69">
        <v>2.3E-2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0.02</v>
      </c>
      <c r="S33" s="68">
        <v>2.1499999999999998E-2</v>
      </c>
      <c r="T33" s="68">
        <v>2.3E-2</v>
      </c>
      <c r="U33" t="s">
        <v>375</v>
      </c>
    </row>
    <row r="34" spans="1:21" x14ac:dyDescent="0.25">
      <c r="B34" t="s">
        <v>36</v>
      </c>
      <c r="C34" s="68">
        <v>1.7000000000000001E-2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1.9E-2</v>
      </c>
      <c r="S34" s="67">
        <v>2.0500000000000001E-2</v>
      </c>
      <c r="T34" s="67">
        <v>2.1999999999999999E-2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 t="shared" ref="Q36:T36" si="10">MAX(Q29:Q34)</f>
        <v>0.02</v>
      </c>
      <c r="R36" s="42">
        <f t="shared" si="10"/>
        <v>0.02</v>
      </c>
      <c r="S36" s="42">
        <f t="shared" si="10"/>
        <v>2.2499999999999999E-2</v>
      </c>
      <c r="T36" s="42">
        <f t="shared" si="10"/>
        <v>2.3E-2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8.9999999999999993E-3</v>
      </c>
      <c r="D38" s="12"/>
      <c r="E38" s="83">
        <v>8.9999999999999993E-3</v>
      </c>
      <c r="F38" s="80">
        <v>1.2500000000000001E-2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1.2500000000000001E-2</v>
      </c>
      <c r="L38" s="80">
        <v>1.4E-2</v>
      </c>
      <c r="M38" s="80">
        <v>1.4E-2</v>
      </c>
      <c r="N38" s="61"/>
      <c r="O38" s="80">
        <v>1.5100000000000001E-2</v>
      </c>
      <c r="P38" s="80">
        <v>1.55E-2</v>
      </c>
      <c r="Q38" s="80">
        <v>1.7000000000000001E-2</v>
      </c>
      <c r="R38" s="80">
        <v>1.7500000000000002E-2</v>
      </c>
      <c r="S38" s="80">
        <v>1.8499999999999999E-2</v>
      </c>
      <c r="T38" s="80">
        <v>1.9599999999999999E-2</v>
      </c>
    </row>
    <row r="39" spans="1:21" x14ac:dyDescent="0.25">
      <c r="B39" s="9" t="s">
        <v>364</v>
      </c>
      <c r="C39" s="78">
        <v>1.7500000000000002E-2</v>
      </c>
      <c r="D39" s="12"/>
      <c r="E39" s="78">
        <v>1.7500000000000002E-2</v>
      </c>
      <c r="F39" s="78">
        <v>1.8499999999999999E-2</v>
      </c>
      <c r="G39" s="12"/>
      <c r="H39" s="78">
        <v>1.7500000000000002E-2</v>
      </c>
      <c r="I39" s="78">
        <v>1.7500000000000002E-2</v>
      </c>
      <c r="J39" s="78">
        <v>1.7999999999999999E-2</v>
      </c>
      <c r="K39" s="78">
        <v>1.7999999999999999E-2</v>
      </c>
      <c r="L39" s="78">
        <v>1.7999999999999999E-2</v>
      </c>
      <c r="M39" s="78">
        <v>1.7999999999999999E-2</v>
      </c>
      <c r="N39" s="60"/>
      <c r="O39" s="78">
        <v>0.02</v>
      </c>
      <c r="P39" s="78">
        <v>2.1000000000000001E-2</v>
      </c>
      <c r="Q39" s="78">
        <v>2.1999999999999999E-2</v>
      </c>
      <c r="R39" s="78">
        <v>2.3E-2</v>
      </c>
      <c r="S39" s="78">
        <v>2.4E-2</v>
      </c>
      <c r="T39" s="78">
        <v>2.5000000000000001E-2</v>
      </c>
    </row>
    <row r="40" spans="1:21" x14ac:dyDescent="0.25">
      <c r="B40" t="s">
        <v>256</v>
      </c>
    </row>
  </sheetData>
  <customSheetViews>
    <customSheetView guid="{299C277F-2E78-4ADB-B474-2EF796E7CB2F}" hiddenRows="1">
      <pane ySplit="2" topLeftCell="A3" activePane="bottomLeft" state="frozen"/>
      <selection pane="bottomLeft" activeCell="A7" sqref="A7:XFD7"/>
      <pageMargins left="0.7" right="0.7" top="0.75" bottom="0.75" header="0.3" footer="0.3"/>
      <pageSetup orientation="portrait" verticalDpi="0" r:id="rId1"/>
    </customSheetView>
  </customSheetViews>
  <mergeCells count="3">
    <mergeCell ref="E1:F1"/>
    <mergeCell ref="H1:M1"/>
    <mergeCell ref="O1:T1"/>
  </mergeCells>
  <conditionalFormatting sqref="C6:D6 D5 G22">
    <cfRule type="cellIs" dxfId="1857" priority="48" operator="greaterThan">
      <formula>0.0165</formula>
    </cfRule>
  </conditionalFormatting>
  <conditionalFormatting sqref="N23">
    <cfRule type="cellIs" dxfId="1856" priority="47" operator="greaterThan">
      <formula>0.018</formula>
    </cfRule>
  </conditionalFormatting>
  <conditionalFormatting sqref="C22:D22 D24">
    <cfRule type="cellIs" dxfId="1855" priority="46" operator="greaterThan">
      <formula>0.0165</formula>
    </cfRule>
  </conditionalFormatting>
  <conditionalFormatting sqref="G5:G6">
    <cfRule type="cellIs" dxfId="1854" priority="45" operator="greaterThan">
      <formula>0.0165</formula>
    </cfRule>
  </conditionalFormatting>
  <conditionalFormatting sqref="G24">
    <cfRule type="cellIs" dxfId="1853" priority="44" operator="greaterThan">
      <formula>0.0165</formula>
    </cfRule>
  </conditionalFormatting>
  <conditionalFormatting sqref="C8:C13">
    <cfRule type="top10" dxfId="1852" priority="43" rank="1"/>
  </conditionalFormatting>
  <conditionalFormatting sqref="E8:E9 E11:E12">
    <cfRule type="top10" dxfId="1851" priority="42" rank="1"/>
  </conditionalFormatting>
  <conditionalFormatting sqref="H8:H9 H11:H13">
    <cfRule type="top10" dxfId="1850" priority="41" rank="1"/>
  </conditionalFormatting>
  <conditionalFormatting sqref="I8:I9 I11:I13">
    <cfRule type="top10" dxfId="1849" priority="40" rank="1"/>
  </conditionalFormatting>
  <conditionalFormatting sqref="K8:K9 K11:K13">
    <cfRule type="top10" dxfId="1848" priority="39" rank="1"/>
  </conditionalFormatting>
  <conditionalFormatting sqref="L8:L13">
    <cfRule type="top10" dxfId="1847" priority="38" rank="1"/>
  </conditionalFormatting>
  <conditionalFormatting sqref="M8:M13">
    <cfRule type="top10" dxfId="1846" priority="37" rank="1"/>
  </conditionalFormatting>
  <conditionalFormatting sqref="O8:O13">
    <cfRule type="top10" dxfId="1845" priority="36" rank="1"/>
  </conditionalFormatting>
  <conditionalFormatting sqref="P8:P13">
    <cfRule type="top10" dxfId="1844" priority="35" rank="1"/>
  </conditionalFormatting>
  <conditionalFormatting sqref="Q8:Q13">
    <cfRule type="top10" dxfId="1843" priority="34" rank="1"/>
  </conditionalFormatting>
  <conditionalFormatting sqref="R8:R13">
    <cfRule type="top10" dxfId="1842" priority="33" rank="1"/>
  </conditionalFormatting>
  <conditionalFormatting sqref="S8:S13">
    <cfRule type="top10" dxfId="1841" priority="32" rank="1"/>
  </conditionalFormatting>
  <conditionalFormatting sqref="T8:T13">
    <cfRule type="top10" dxfId="1840" priority="31" rank="1"/>
  </conditionalFormatting>
  <conditionalFormatting sqref="H17:H25">
    <cfRule type="top10" dxfId="1839" priority="30" rank="1"/>
  </conditionalFormatting>
  <conditionalFormatting sqref="I17:I25">
    <cfRule type="top10" dxfId="1838" priority="29" rank="1"/>
  </conditionalFormatting>
  <conditionalFormatting sqref="J17:J25">
    <cfRule type="top10" dxfId="1837" priority="28" rank="1"/>
  </conditionalFormatting>
  <conditionalFormatting sqref="K17:K25">
    <cfRule type="top10" dxfId="1836" priority="27" rank="1"/>
  </conditionalFormatting>
  <conditionalFormatting sqref="L17:L25">
    <cfRule type="top10" dxfId="1835" priority="26" rank="1"/>
  </conditionalFormatting>
  <conditionalFormatting sqref="M17:M25">
    <cfRule type="top10" dxfId="1834" priority="25" rank="1"/>
  </conditionalFormatting>
  <conditionalFormatting sqref="O18:O25">
    <cfRule type="top10" dxfId="1833" priority="24" rank="1"/>
  </conditionalFormatting>
  <conditionalFormatting sqref="P18:P25">
    <cfRule type="top10" dxfId="1832" priority="23" rank="1"/>
  </conditionalFormatting>
  <conditionalFormatting sqref="Q18:Q25">
    <cfRule type="top10" dxfId="1831" priority="22" rank="1"/>
  </conditionalFormatting>
  <conditionalFormatting sqref="R18:R25">
    <cfRule type="top10" dxfId="1830" priority="21" rank="1"/>
  </conditionalFormatting>
  <conditionalFormatting sqref="S18:S25">
    <cfRule type="top10" dxfId="1829" priority="20" rank="1"/>
  </conditionalFormatting>
  <conditionalFormatting sqref="T18:T25">
    <cfRule type="top10" dxfId="1828" priority="19" rank="1"/>
  </conditionalFormatting>
  <conditionalFormatting sqref="C17:C25">
    <cfRule type="top10" dxfId="1827" priority="18" rank="1"/>
  </conditionalFormatting>
  <conditionalFormatting sqref="C29:C34">
    <cfRule type="top10" dxfId="1826" priority="17" rank="1"/>
  </conditionalFormatting>
  <conditionalFormatting sqref="E17:E25">
    <cfRule type="top10" dxfId="1825" priority="16" rank="1"/>
  </conditionalFormatting>
  <conditionalFormatting sqref="F17:F25">
    <cfRule type="top10" dxfId="1824" priority="15" rank="1"/>
  </conditionalFormatting>
  <conditionalFormatting sqref="F8:F13">
    <cfRule type="top10" dxfId="1823" priority="14" rank="1"/>
  </conditionalFormatting>
  <conditionalFormatting sqref="O29:O34">
    <cfRule type="top10" dxfId="1822" priority="13" rank="1"/>
  </conditionalFormatting>
  <conditionalFormatting sqref="Q29:Q34">
    <cfRule type="top10" dxfId="1821" priority="12" rank="1"/>
  </conditionalFormatting>
  <conditionalFormatting sqref="R29:R34">
    <cfRule type="top10" dxfId="1820" priority="8" rank="1"/>
    <cfRule type="top10" dxfId="1819" priority="11" rank="1"/>
  </conditionalFormatting>
  <conditionalFormatting sqref="S29:S34">
    <cfRule type="top10" dxfId="1818" priority="10" rank="1"/>
  </conditionalFormatting>
  <conditionalFormatting sqref="T29:T34">
    <cfRule type="top10" dxfId="1817" priority="9" rank="1"/>
  </conditionalFormatting>
  <conditionalFormatting sqref="O17">
    <cfRule type="top10" dxfId="1816" priority="7" rank="1"/>
  </conditionalFormatting>
  <conditionalFormatting sqref="P17">
    <cfRule type="top10" dxfId="1815" priority="6" rank="1"/>
  </conditionalFormatting>
  <conditionalFormatting sqref="Q17">
    <cfRule type="top10" dxfId="1814" priority="5" rank="1"/>
  </conditionalFormatting>
  <conditionalFormatting sqref="R17">
    <cfRule type="top10" dxfId="1813" priority="4" rank="1"/>
  </conditionalFormatting>
  <conditionalFormatting sqref="S17">
    <cfRule type="top10" dxfId="1812" priority="3" rank="1"/>
  </conditionalFormatting>
  <conditionalFormatting sqref="T17">
    <cfRule type="top10" dxfId="1811" priority="2" rank="1"/>
  </conditionalFormatting>
  <conditionalFormatting sqref="H10">
    <cfRule type="top10" dxfId="1810" priority="1" rank="1"/>
  </conditionalFormatting>
  <pageMargins left="0.7" right="0.7" top="0.75" bottom="0.75" header="0.3" footer="0.3"/>
  <pageSetup orientation="portrait" verticalDpi="0" r:id="rId2"/>
  <legacyDrawing r:id="rId3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U40"/>
  <sheetViews>
    <sheetView zoomScaleNormal="100" workbookViewId="0">
      <pane ySplit="2" topLeftCell="A6" activePane="bottomLeft" state="frozen"/>
      <selection pane="bottomLeft" activeCell="A13" sqref="A13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x14ac:dyDescent="0.25">
      <c r="B4" s="71" t="s">
        <v>346</v>
      </c>
      <c r="C4" s="78">
        <v>0.02</v>
      </c>
      <c r="D4" s="79"/>
      <c r="E4" s="78">
        <f t="shared" ref="E4:F4" si="0">MAX(E8:E13)</f>
        <v>2E-3</v>
      </c>
      <c r="F4" s="78">
        <f t="shared" si="0"/>
        <v>4.0000000000000001E-3</v>
      </c>
      <c r="G4" s="79"/>
      <c r="H4" s="78">
        <f t="shared" ref="H4:M4" si="1">MAX(H8:H13)</f>
        <v>3.0000000000000001E-3</v>
      </c>
      <c r="I4" s="78">
        <f t="shared" si="1"/>
        <v>4.0000000000000001E-3</v>
      </c>
      <c r="J4" s="78">
        <f t="shared" si="1"/>
        <v>5.0000000000000001E-3</v>
      </c>
      <c r="K4" s="78">
        <f t="shared" si="1"/>
        <v>6.0000000000000001E-3</v>
      </c>
      <c r="L4" s="78">
        <f t="shared" si="1"/>
        <v>6.0000000000000001E-3</v>
      </c>
      <c r="M4" s="78">
        <f t="shared" si="1"/>
        <v>6.5000000000000006E-3</v>
      </c>
      <c r="N4" s="79"/>
      <c r="O4" s="78">
        <f t="shared" ref="O4:T4" si="2">MAX(O8:O13)</f>
        <v>1.35E-2</v>
      </c>
      <c r="P4" s="78">
        <f t="shared" si="2"/>
        <v>1.4E-2</v>
      </c>
      <c r="Q4" s="78">
        <f t="shared" si="2"/>
        <v>1.0999999999999999E-2</v>
      </c>
      <c r="R4" s="78">
        <f t="shared" si="2"/>
        <v>1.2E-2</v>
      </c>
      <c r="S4" s="78">
        <f t="shared" si="2"/>
        <v>1.35E-2</v>
      </c>
      <c r="T4" s="78">
        <f t="shared" si="2"/>
        <v>1.4999999999999999E-2</v>
      </c>
    </row>
    <row r="5" spans="1:21" x14ac:dyDescent="0.25">
      <c r="B5" s="71" t="s">
        <v>347</v>
      </c>
      <c r="C5" s="80" t="s">
        <v>358</v>
      </c>
      <c r="D5" s="79"/>
      <c r="E5" s="80">
        <f t="shared" ref="E5:F5" si="3">MEDIAN(E8:E13)</f>
        <v>5.0000000000000001E-4</v>
      </c>
      <c r="F5" s="80">
        <f t="shared" si="3"/>
        <v>1.5E-3</v>
      </c>
      <c r="G5" s="79"/>
      <c r="H5" s="80">
        <f t="shared" ref="H5:M5" si="4">MEDIAN(H8:H13)</f>
        <v>2E-3</v>
      </c>
      <c r="I5" s="80">
        <f t="shared" si="4"/>
        <v>2.2500000000000003E-3</v>
      </c>
      <c r="J5" s="80">
        <f t="shared" si="4"/>
        <v>3.0000000000000001E-3</v>
      </c>
      <c r="K5" s="80">
        <f t="shared" si="4"/>
        <v>3.2500000000000003E-3</v>
      </c>
      <c r="L5" s="80">
        <f t="shared" si="4"/>
        <v>4.2500000000000003E-3</v>
      </c>
      <c r="M5" s="80">
        <f t="shared" si="4"/>
        <v>4.2500000000000003E-3</v>
      </c>
      <c r="N5" s="81"/>
      <c r="O5" s="80">
        <f t="shared" ref="O5:T5" si="5">MEDIAN(O8:O13)</f>
        <v>8.9999999999999993E-3</v>
      </c>
      <c r="P5" s="80">
        <f t="shared" si="5"/>
        <v>9.4999999999999998E-3</v>
      </c>
      <c r="Q5" s="80">
        <f t="shared" si="5"/>
        <v>1.025E-2</v>
      </c>
      <c r="R5" s="80">
        <f t="shared" si="5"/>
        <v>1.0999999999999999E-2</v>
      </c>
      <c r="S5" s="80">
        <f t="shared" si="5"/>
        <v>1.15E-2</v>
      </c>
      <c r="T5" s="80">
        <f t="shared" si="5"/>
        <v>1.4749999999999999E-2</v>
      </c>
    </row>
    <row r="6" spans="1:2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353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354</v>
      </c>
      <c r="D9" s="23"/>
      <c r="E9" s="73">
        <v>5.0000000000000001E-4</v>
      </c>
      <c r="F9" s="73">
        <v>5.0000000000000001E-4</v>
      </c>
      <c r="G9" s="23"/>
      <c r="H9" s="65">
        <v>3.0000000000000001E-3</v>
      </c>
      <c r="I9" s="65">
        <v>3.0000000000000001E-3</v>
      </c>
      <c r="J9" s="65">
        <v>3.5000000000000001E-3</v>
      </c>
      <c r="K9" s="65">
        <v>4.0000000000000001E-3</v>
      </c>
      <c r="L9" s="65">
        <v>5.0000000000000001E-3</v>
      </c>
      <c r="M9" s="65">
        <v>5.4999999999999997E-3</v>
      </c>
      <c r="N9" s="16"/>
      <c r="O9" s="65">
        <v>1.2E-2</v>
      </c>
      <c r="P9" s="37">
        <v>1.4E-2</v>
      </c>
      <c r="Q9" s="65">
        <v>0.01</v>
      </c>
      <c r="R9" s="65">
        <v>1.0500000000000001E-2</v>
      </c>
      <c r="S9" s="65">
        <v>1.0999999999999999E-2</v>
      </c>
      <c r="T9" s="65">
        <v>1.2500000000000001E-2</v>
      </c>
      <c r="U9" s="9"/>
    </row>
    <row r="10" spans="1:21" x14ac:dyDescent="0.25">
      <c r="A10" s="9"/>
      <c r="B10" t="s">
        <v>48</v>
      </c>
      <c r="C10" s="47" t="s">
        <v>355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1.35E-2</v>
      </c>
      <c r="P10" s="37">
        <v>6.0000000000000001E-3</v>
      </c>
      <c r="Q10" s="65">
        <v>6.4999999999999997E-3</v>
      </c>
      <c r="R10" s="65">
        <v>8.5000000000000006E-3</v>
      </c>
      <c r="S10" s="65">
        <v>1.0500000000000001E-2</v>
      </c>
      <c r="T10" s="65">
        <v>1.2500000000000001E-2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2E-3</v>
      </c>
      <c r="F11" s="89">
        <v>2.5000000000000001E-3</v>
      </c>
      <c r="H11" s="89">
        <v>2E-3</v>
      </c>
      <c r="I11" s="87">
        <v>2E-3</v>
      </c>
      <c r="J11" s="90">
        <v>2.5000000000000001E-3</v>
      </c>
      <c r="K11" s="87">
        <v>3.0000000000000001E-3</v>
      </c>
      <c r="L11" s="87">
        <v>4.0000000000000001E-3</v>
      </c>
      <c r="M11" s="87">
        <v>4.4999999999999997E-3</v>
      </c>
      <c r="O11" s="87">
        <v>8.9999999999999993E-3</v>
      </c>
      <c r="P11" s="87">
        <v>9.4999999999999998E-3</v>
      </c>
      <c r="Q11" s="87">
        <v>1.0999999999999999E-2</v>
      </c>
      <c r="R11" s="87">
        <v>1.2E-2</v>
      </c>
      <c r="S11" s="87">
        <v>1.35E-2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386</v>
      </c>
      <c r="D12" s="6"/>
      <c r="E12" s="70">
        <v>1.0000000000000001E-5</v>
      </c>
      <c r="F12" s="69">
        <v>2E-3</v>
      </c>
      <c r="G12" s="6"/>
      <c r="H12" s="37">
        <v>1E-3</v>
      </c>
      <c r="I12" s="37">
        <v>2.5000000000000001E-3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1.0999999999999999E-2</v>
      </c>
      <c r="R12" s="37">
        <v>1.15E-2</v>
      </c>
      <c r="S12" s="37">
        <v>1.2E-2</v>
      </c>
      <c r="T12" s="37">
        <v>1.4500000000000001E-2</v>
      </c>
      <c r="U12" s="9"/>
    </row>
    <row r="13" spans="1:21" x14ac:dyDescent="0.25">
      <c r="A13" s="9"/>
      <c r="B13" t="s">
        <v>50</v>
      </c>
      <c r="C13" s="70" t="s">
        <v>355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 t="s">
        <v>4</v>
      </c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 t="shared" ref="E15:F15" si="6">MAX(E8:E13)</f>
        <v>2E-3</v>
      </c>
      <c r="F15" s="42">
        <f t="shared" si="6"/>
        <v>4.0000000000000001E-3</v>
      </c>
      <c r="G15" s="12"/>
      <c r="H15" s="42">
        <f t="shared" ref="H15:T15" si="7">MAX(H8:H13)</f>
        <v>3.0000000000000001E-3</v>
      </c>
      <c r="I15" s="42">
        <f t="shared" si="7"/>
        <v>4.0000000000000001E-3</v>
      </c>
      <c r="J15" s="42">
        <f t="shared" si="7"/>
        <v>5.0000000000000001E-3</v>
      </c>
      <c r="K15" s="42">
        <f t="shared" si="7"/>
        <v>6.0000000000000001E-3</v>
      </c>
      <c r="L15" s="42">
        <f t="shared" si="7"/>
        <v>6.0000000000000001E-3</v>
      </c>
      <c r="M15" s="42">
        <f t="shared" si="7"/>
        <v>6.5000000000000006E-3</v>
      </c>
      <c r="N15" s="12"/>
      <c r="O15" s="42">
        <f t="shared" si="7"/>
        <v>1.35E-2</v>
      </c>
      <c r="P15" s="42">
        <f t="shared" si="7"/>
        <v>1.4E-2</v>
      </c>
      <c r="Q15" s="42">
        <f t="shared" si="7"/>
        <v>1.0999999999999999E-2</v>
      </c>
      <c r="R15" s="42">
        <f t="shared" si="7"/>
        <v>1.2E-2</v>
      </c>
      <c r="S15" s="42">
        <f t="shared" si="7"/>
        <v>1.35E-2</v>
      </c>
      <c r="T15" s="42">
        <f t="shared" si="7"/>
        <v>1.4999999999999999E-2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1" x14ac:dyDescent="0.25">
      <c r="B17" t="s">
        <v>352</v>
      </c>
      <c r="C17" s="68">
        <v>0.02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1.5599999999999999E-2</v>
      </c>
      <c r="P17" s="68"/>
      <c r="Q17" s="67">
        <v>1.7500000000000002E-2</v>
      </c>
      <c r="R17" s="67">
        <v>1.7999999999999999E-2</v>
      </c>
      <c r="S17" s="67">
        <v>1.9E-2</v>
      </c>
      <c r="T17" s="67">
        <v>1.9599999999999999E-2</v>
      </c>
      <c r="U17" t="s">
        <v>365</v>
      </c>
    </row>
    <row r="18" spans="1:21" x14ac:dyDescent="0.25">
      <c r="B18" t="s">
        <v>362</v>
      </c>
      <c r="C18" s="68">
        <v>1.0500000000000001E-2</v>
      </c>
      <c r="D18" s="16"/>
      <c r="E18" s="64">
        <v>0.01</v>
      </c>
      <c r="F18" s="37" t="s">
        <v>4</v>
      </c>
      <c r="G18" s="16"/>
      <c r="H18" s="37">
        <v>9.4999999999999998E-3</v>
      </c>
      <c r="I18" s="37">
        <v>1.0500000000000001E-2</v>
      </c>
      <c r="J18" s="37">
        <v>1.0999999999999999E-2</v>
      </c>
      <c r="K18" s="37">
        <v>1.2500000000000001E-2</v>
      </c>
      <c r="L18" s="37">
        <v>1.4E-2</v>
      </c>
      <c r="M18" s="37">
        <v>1.4E-2</v>
      </c>
      <c r="N18" s="16"/>
      <c r="O18" s="67">
        <v>1.5599999999999999E-2</v>
      </c>
      <c r="P18" s="68"/>
      <c r="Q18" s="67">
        <v>1.7500000000000002E-2</v>
      </c>
      <c r="R18" s="67">
        <v>1.7999999999999999E-2</v>
      </c>
      <c r="S18" s="67">
        <v>1.9E-2</v>
      </c>
      <c r="T18" s="67">
        <v>1.9599999999999999E-2</v>
      </c>
    </row>
    <row r="19" spans="1:21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1.7999999999999999E-2</v>
      </c>
    </row>
    <row r="20" spans="1:21" x14ac:dyDescent="0.25">
      <c r="A20" s="9"/>
      <c r="B20" t="s">
        <v>11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1.6299999999999999E-2</v>
      </c>
      <c r="P20" s="67" t="s">
        <v>4</v>
      </c>
      <c r="Q20" s="67">
        <v>1.8499999999999999E-2</v>
      </c>
      <c r="R20" s="67">
        <v>1.95E-2</v>
      </c>
      <c r="S20" s="67">
        <v>2.1000000000000001E-2</v>
      </c>
      <c r="T20" s="67">
        <v>2.1499999999999998E-2</v>
      </c>
    </row>
    <row r="21" spans="1:21" x14ac:dyDescent="0.25">
      <c r="B21" t="s">
        <v>57</v>
      </c>
      <c r="C21" s="75">
        <v>1.6E-2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1.4999999999999999E-2</v>
      </c>
      <c r="S21" s="67">
        <v>1.6500000000000001E-2</v>
      </c>
      <c r="T21" s="67">
        <v>2.5000000000000001E-2</v>
      </c>
    </row>
    <row r="22" spans="1:21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1" x14ac:dyDescent="0.25">
      <c r="B23" t="s">
        <v>230</v>
      </c>
      <c r="C23" s="70">
        <v>8.0000000000000002E-3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7.4999999999999997E-3</v>
      </c>
      <c r="K23" s="68" t="s">
        <v>4</v>
      </c>
      <c r="L23" s="68">
        <v>7.4999999999999997E-3</v>
      </c>
      <c r="M23" s="68">
        <v>7.4999999999999997E-3</v>
      </c>
      <c r="N23" s="76"/>
      <c r="O23" s="68">
        <v>1.6E-2</v>
      </c>
      <c r="P23" s="68">
        <v>1.7000000000000001E-2</v>
      </c>
      <c r="Q23" s="68">
        <v>1.7999999999999999E-2</v>
      </c>
      <c r="R23" s="68">
        <v>1.9E-2</v>
      </c>
      <c r="S23" s="68">
        <v>0.02</v>
      </c>
      <c r="T23" s="68">
        <v>1.9E-2</v>
      </c>
    </row>
    <row r="24" spans="1:21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1.3899999999999999E-2</v>
      </c>
      <c r="P24" s="67" t="s">
        <v>4</v>
      </c>
      <c r="Q24" s="67">
        <v>1.29E-2</v>
      </c>
      <c r="R24" s="67">
        <v>1.3899999999999999E-2</v>
      </c>
      <c r="S24" s="67">
        <v>1.49E-2</v>
      </c>
      <c r="T24" s="67">
        <v>1.7299999999999999E-2</v>
      </c>
    </row>
    <row r="25" spans="1:21" x14ac:dyDescent="0.25">
      <c r="B25" t="s">
        <v>23</v>
      </c>
      <c r="C25" s="68" t="s">
        <v>385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2.1999999999999999E-2</v>
      </c>
      <c r="R25" s="67">
        <v>2.2499999999999999E-2</v>
      </c>
      <c r="S25" s="67">
        <v>2.3E-2</v>
      </c>
      <c r="T25" s="67">
        <v>2.4500000000000001E-2</v>
      </c>
    </row>
    <row r="26" spans="1:21" x14ac:dyDescent="0.25">
      <c r="A26" s="9" t="s">
        <v>24</v>
      </c>
      <c r="C26" s="71"/>
      <c r="D26" s="71"/>
    </row>
    <row r="27" spans="1:21" x14ac:dyDescent="0.25">
      <c r="A27" s="9"/>
      <c r="B27" s="9" t="s">
        <v>51</v>
      </c>
      <c r="C27" s="42">
        <f>MAX(C17:C25)</f>
        <v>0.02</v>
      </c>
      <c r="D27" s="12"/>
      <c r="E27" s="42">
        <f>MAX(E17:E25)</f>
        <v>0.01</v>
      </c>
      <c r="F27" s="42">
        <f>MAX(F17:F25)</f>
        <v>0</v>
      </c>
      <c r="G27" s="12"/>
      <c r="H27" s="42">
        <f t="shared" ref="H27:M27" si="8">MAX(H17:H25)</f>
        <v>1.2999999999999999E-2</v>
      </c>
      <c r="I27" s="42">
        <f t="shared" si="8"/>
        <v>1.2999999999999999E-2</v>
      </c>
      <c r="J27" s="42">
        <f t="shared" si="8"/>
        <v>1.4500000000000001E-2</v>
      </c>
      <c r="K27" s="42">
        <f t="shared" si="8"/>
        <v>1.4500000000000001E-2</v>
      </c>
      <c r="L27" s="42">
        <f t="shared" si="8"/>
        <v>1.4500000000000001E-2</v>
      </c>
      <c r="M27" s="42">
        <f t="shared" si="8"/>
        <v>1.4999999999999999E-2</v>
      </c>
      <c r="N27" s="12"/>
      <c r="O27" s="42">
        <f t="shared" ref="O27:T27" si="9">MAX(O17:O25)</f>
        <v>1.95E-2</v>
      </c>
      <c r="P27" s="42">
        <f t="shared" si="9"/>
        <v>1.7000000000000001E-2</v>
      </c>
      <c r="Q27" s="42">
        <f t="shared" si="9"/>
        <v>2.1999999999999999E-2</v>
      </c>
      <c r="R27" s="42">
        <f t="shared" si="9"/>
        <v>2.2499999999999999E-2</v>
      </c>
      <c r="S27" s="42">
        <f t="shared" si="9"/>
        <v>2.3E-2</v>
      </c>
      <c r="T27" s="42">
        <f t="shared" si="9"/>
        <v>2.5000000000000001E-2</v>
      </c>
    </row>
    <row r="28" spans="1:21" x14ac:dyDescent="0.25">
      <c r="A28" s="9"/>
    </row>
    <row r="29" spans="1:21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0.02</v>
      </c>
      <c r="R29" s="67">
        <v>0.02</v>
      </c>
      <c r="S29" s="67">
        <v>2.2499999999999999E-2</v>
      </c>
      <c r="T29" s="67">
        <v>2.3E-2</v>
      </c>
    </row>
    <row r="30" spans="1:21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0.02</v>
      </c>
      <c r="S30" s="67">
        <v>2.1499999999999998E-2</v>
      </c>
      <c r="T30" s="67">
        <v>2.3E-2</v>
      </c>
    </row>
    <row r="31" spans="1:21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1.9E-2</v>
      </c>
      <c r="S31" s="68">
        <v>2.0500000000000001E-2</v>
      </c>
      <c r="T31" s="68">
        <v>2.1999999999999999E-2</v>
      </c>
    </row>
    <row r="32" spans="1:21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0.02</v>
      </c>
      <c r="S32" s="69">
        <v>2.1499999999999998E-2</v>
      </c>
      <c r="T32" s="69">
        <v>2.3E-2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0.02</v>
      </c>
      <c r="S33" s="68">
        <v>2.1499999999999998E-2</v>
      </c>
      <c r="T33" s="68">
        <v>2.3E-2</v>
      </c>
      <c r="U33" t="s">
        <v>375</v>
      </c>
    </row>
    <row r="34" spans="1:21" x14ac:dyDescent="0.25">
      <c r="B34" t="s">
        <v>36</v>
      </c>
      <c r="C34" s="68" t="s">
        <v>380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1.9E-2</v>
      </c>
      <c r="S34" s="67">
        <v>2.0500000000000001E-2</v>
      </c>
      <c r="T34" s="67">
        <v>2.1999999999999999E-2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 t="shared" ref="Q36:T36" si="10">MAX(Q29:Q34)</f>
        <v>0.02</v>
      </c>
      <c r="R36" s="42">
        <f t="shared" si="10"/>
        <v>0.02</v>
      </c>
      <c r="S36" s="42">
        <f t="shared" si="10"/>
        <v>2.2499999999999999E-2</v>
      </c>
      <c r="T36" s="42">
        <f t="shared" si="10"/>
        <v>2.3E-2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8.9999999999999993E-3</v>
      </c>
      <c r="D38" s="12"/>
      <c r="E38" s="83">
        <v>8.9999999999999993E-3</v>
      </c>
      <c r="F38" s="80">
        <v>1.2500000000000001E-2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1.2500000000000001E-2</v>
      </c>
      <c r="L38" s="80">
        <v>1.4E-2</v>
      </c>
      <c r="M38" s="80">
        <v>1.4E-2</v>
      </c>
      <c r="N38" s="61"/>
      <c r="O38" s="80">
        <v>1.5599999999999999E-2</v>
      </c>
      <c r="P38" s="80">
        <v>1.6E-2</v>
      </c>
      <c r="Q38" s="80">
        <v>1.7500000000000002E-2</v>
      </c>
      <c r="R38" s="80">
        <v>1.7999999999999999E-2</v>
      </c>
      <c r="S38" s="80">
        <v>1.9E-2</v>
      </c>
      <c r="T38" s="80">
        <v>1.9599999999999999E-2</v>
      </c>
    </row>
    <row r="39" spans="1:21" x14ac:dyDescent="0.25">
      <c r="B39" s="9" t="s">
        <v>364</v>
      </c>
      <c r="C39" s="78">
        <v>1.7500000000000002E-2</v>
      </c>
      <c r="D39" s="12"/>
      <c r="E39" s="78">
        <v>1.7500000000000002E-2</v>
      </c>
      <c r="F39" s="78">
        <v>1.8499999999999999E-2</v>
      </c>
      <c r="G39" s="12"/>
      <c r="H39" s="78">
        <v>1.7500000000000002E-2</v>
      </c>
      <c r="I39" s="78">
        <v>1.7500000000000002E-2</v>
      </c>
      <c r="J39" s="78">
        <v>1.7999999999999999E-2</v>
      </c>
      <c r="K39" s="78">
        <v>1.7999999999999999E-2</v>
      </c>
      <c r="L39" s="78">
        <v>1.7999999999999999E-2</v>
      </c>
      <c r="M39" s="78">
        <v>1.7999999999999999E-2</v>
      </c>
      <c r="N39" s="60"/>
      <c r="O39" s="78">
        <v>0.02</v>
      </c>
      <c r="P39" s="78">
        <v>2.1000000000000001E-2</v>
      </c>
      <c r="Q39" s="78">
        <v>2.1999999999999999E-2</v>
      </c>
      <c r="R39" s="78">
        <v>2.3E-2</v>
      </c>
      <c r="S39" s="78">
        <v>2.4E-2</v>
      </c>
      <c r="T39" s="78">
        <v>2.5000000000000001E-2</v>
      </c>
    </row>
    <row r="40" spans="1:21" x14ac:dyDescent="0.25">
      <c r="B40" t="s">
        <v>256</v>
      </c>
    </row>
  </sheetData>
  <customSheetViews>
    <customSheetView guid="{299C277F-2E78-4ADB-B474-2EF796E7CB2F}">
      <pane ySplit="2" topLeftCell="A6" activePane="bottomLeft" state="frozen"/>
      <selection pane="bottomLeft" activeCell="A13" sqref="A13"/>
      <pageMargins left="0.7" right="0.7" top="0.75" bottom="0.75" header="0.3" footer="0.3"/>
      <pageSetup orientation="portrait" verticalDpi="0" r:id="rId1"/>
    </customSheetView>
  </customSheetViews>
  <mergeCells count="3">
    <mergeCell ref="E1:F1"/>
    <mergeCell ref="H1:M1"/>
    <mergeCell ref="O1:T1"/>
  </mergeCells>
  <conditionalFormatting sqref="C6:D6 D5 G22">
    <cfRule type="cellIs" dxfId="1809" priority="48" operator="greaterThan">
      <formula>0.0165</formula>
    </cfRule>
  </conditionalFormatting>
  <conditionalFormatting sqref="N23">
    <cfRule type="cellIs" dxfId="1808" priority="47" operator="greaterThan">
      <formula>0.018</formula>
    </cfRule>
  </conditionalFormatting>
  <conditionalFormatting sqref="C22:D22 D24">
    <cfRule type="cellIs" dxfId="1807" priority="46" operator="greaterThan">
      <formula>0.0165</formula>
    </cfRule>
  </conditionalFormatting>
  <conditionalFormatting sqref="G5:G6">
    <cfRule type="cellIs" dxfId="1806" priority="45" operator="greaterThan">
      <formula>0.0165</formula>
    </cfRule>
  </conditionalFormatting>
  <conditionalFormatting sqref="G24">
    <cfRule type="cellIs" dxfId="1805" priority="44" operator="greaterThan">
      <formula>0.0165</formula>
    </cfRule>
  </conditionalFormatting>
  <conditionalFormatting sqref="C8:C13">
    <cfRule type="top10" dxfId="1804" priority="43" rank="1"/>
  </conditionalFormatting>
  <conditionalFormatting sqref="E8:E9 E11:E12">
    <cfRule type="top10" dxfId="1803" priority="42" rank="1"/>
  </conditionalFormatting>
  <conditionalFormatting sqref="H8:H9 H11:H13">
    <cfRule type="top10" dxfId="1802" priority="41" rank="1"/>
  </conditionalFormatting>
  <conditionalFormatting sqref="I8:I9 I11:I13">
    <cfRule type="top10" dxfId="1801" priority="40" rank="1"/>
  </conditionalFormatting>
  <conditionalFormatting sqref="K8:K9 K11:K13">
    <cfRule type="top10" dxfId="1800" priority="39" rank="1"/>
  </conditionalFormatting>
  <conditionalFormatting sqref="L8:L13">
    <cfRule type="top10" dxfId="1799" priority="38" rank="1"/>
  </conditionalFormatting>
  <conditionalFormatting sqref="M8:M13">
    <cfRule type="top10" dxfId="1798" priority="37" rank="1"/>
  </conditionalFormatting>
  <conditionalFormatting sqref="O8:O13">
    <cfRule type="top10" dxfId="1797" priority="36" rank="1"/>
  </conditionalFormatting>
  <conditionalFormatting sqref="P8:P13">
    <cfRule type="top10" dxfId="1796" priority="35" rank="1"/>
  </conditionalFormatting>
  <conditionalFormatting sqref="Q8:Q13">
    <cfRule type="top10" dxfId="1795" priority="34" rank="1"/>
  </conditionalFormatting>
  <conditionalFormatting sqref="R8:R13">
    <cfRule type="top10" dxfId="1794" priority="33" rank="1"/>
  </conditionalFormatting>
  <conditionalFormatting sqref="S8:S13">
    <cfRule type="top10" dxfId="1793" priority="32" rank="1"/>
  </conditionalFormatting>
  <conditionalFormatting sqref="T8:T13">
    <cfRule type="top10" dxfId="1792" priority="31" rank="1"/>
  </conditionalFormatting>
  <conditionalFormatting sqref="H17:H25">
    <cfRule type="top10" dxfId="1791" priority="30" rank="1"/>
  </conditionalFormatting>
  <conditionalFormatting sqref="I17:I25">
    <cfRule type="top10" dxfId="1790" priority="29" rank="1"/>
  </conditionalFormatting>
  <conditionalFormatting sqref="J17:J25">
    <cfRule type="top10" dxfId="1789" priority="28" rank="1"/>
  </conditionalFormatting>
  <conditionalFormatting sqref="K17:K25">
    <cfRule type="top10" dxfId="1788" priority="27" rank="1"/>
  </conditionalFormatting>
  <conditionalFormatting sqref="L17:L25">
    <cfRule type="top10" dxfId="1787" priority="26" rank="1"/>
  </conditionalFormatting>
  <conditionalFormatting sqref="M17:M25">
    <cfRule type="top10" dxfId="1786" priority="25" rank="1"/>
  </conditionalFormatting>
  <conditionalFormatting sqref="O18:O25">
    <cfRule type="top10" dxfId="1785" priority="24" rank="1"/>
  </conditionalFormatting>
  <conditionalFormatting sqref="P18:P25">
    <cfRule type="top10" dxfId="1784" priority="23" rank="1"/>
  </conditionalFormatting>
  <conditionalFormatting sqref="Q18:Q25">
    <cfRule type="top10" dxfId="1783" priority="22" rank="1"/>
  </conditionalFormatting>
  <conditionalFormatting sqref="R18:R25">
    <cfRule type="top10" dxfId="1782" priority="21" rank="1"/>
  </conditionalFormatting>
  <conditionalFormatting sqref="S18:S25">
    <cfRule type="top10" dxfId="1781" priority="20" rank="1"/>
  </conditionalFormatting>
  <conditionalFormatting sqref="T18:T25">
    <cfRule type="top10" dxfId="1780" priority="19" rank="1"/>
  </conditionalFormatting>
  <conditionalFormatting sqref="C17:C25">
    <cfRule type="top10" dxfId="1779" priority="18" rank="1"/>
  </conditionalFormatting>
  <conditionalFormatting sqref="C29:C34">
    <cfRule type="top10" dxfId="1778" priority="17" rank="1"/>
  </conditionalFormatting>
  <conditionalFormatting sqref="E17:E25">
    <cfRule type="top10" dxfId="1777" priority="16" rank="1"/>
  </conditionalFormatting>
  <conditionalFormatting sqref="F17:F25">
    <cfRule type="top10" dxfId="1776" priority="15" rank="1"/>
  </conditionalFormatting>
  <conditionalFormatting sqref="F8:F13">
    <cfRule type="top10" dxfId="1775" priority="14" rank="1"/>
  </conditionalFormatting>
  <conditionalFormatting sqref="O29:O34">
    <cfRule type="top10" dxfId="1774" priority="13" rank="1"/>
  </conditionalFormatting>
  <conditionalFormatting sqref="Q29:Q34">
    <cfRule type="top10" dxfId="1773" priority="12" rank="1"/>
  </conditionalFormatting>
  <conditionalFormatting sqref="R29:R34">
    <cfRule type="top10" dxfId="1772" priority="8" rank="1"/>
    <cfRule type="top10" dxfId="1771" priority="11" rank="1"/>
  </conditionalFormatting>
  <conditionalFormatting sqref="S29:S34">
    <cfRule type="top10" dxfId="1770" priority="10" rank="1"/>
  </conditionalFormatting>
  <conditionalFormatting sqref="T29:T34">
    <cfRule type="top10" dxfId="1769" priority="9" rank="1"/>
  </conditionalFormatting>
  <conditionalFormatting sqref="O17">
    <cfRule type="top10" dxfId="1768" priority="7" rank="1"/>
  </conditionalFormatting>
  <conditionalFormatting sqref="P17">
    <cfRule type="top10" dxfId="1767" priority="6" rank="1"/>
  </conditionalFormatting>
  <conditionalFormatting sqref="Q17">
    <cfRule type="top10" dxfId="1766" priority="5" rank="1"/>
  </conditionalFormatting>
  <conditionalFormatting sqref="R17">
    <cfRule type="top10" dxfId="1765" priority="4" rank="1"/>
  </conditionalFormatting>
  <conditionalFormatting sqref="S17">
    <cfRule type="top10" dxfId="1764" priority="3" rank="1"/>
  </conditionalFormatting>
  <conditionalFormatting sqref="T17">
    <cfRule type="top10" dxfId="1763" priority="2" rank="1"/>
  </conditionalFormatting>
  <conditionalFormatting sqref="H10">
    <cfRule type="top10" dxfId="1762" priority="1" rank="1"/>
  </conditionalFormatting>
  <pageMargins left="0.7" right="0.7" top="0.75" bottom="0.75" header="0.3" footer="0.3"/>
  <pageSetup orientation="portrait" verticalDpi="0" r:id="rId2"/>
  <legacyDrawing r:id="rId3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U40"/>
  <sheetViews>
    <sheetView zoomScaleNormal="100" workbookViewId="0">
      <pane ySplit="2" topLeftCell="A6" activePane="bottomLeft" state="frozen"/>
      <selection pane="bottomLeft" activeCell="C38" sqref="C38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x14ac:dyDescent="0.25">
      <c r="B4" s="71" t="s">
        <v>346</v>
      </c>
      <c r="C4" s="78">
        <v>0.02</v>
      </c>
      <c r="D4" s="79"/>
      <c r="E4" s="78">
        <f t="shared" ref="E4:F4" si="0">MAX(E8:E13)</f>
        <v>2E-3</v>
      </c>
      <c r="F4" s="78">
        <f t="shared" si="0"/>
        <v>4.0000000000000001E-3</v>
      </c>
      <c r="G4" s="79"/>
      <c r="H4" s="78">
        <f t="shared" ref="H4:M4" si="1">MAX(H8:H13)</f>
        <v>2E-3</v>
      </c>
      <c r="I4" s="78">
        <f t="shared" si="1"/>
        <v>4.0000000000000001E-3</v>
      </c>
      <c r="J4" s="78">
        <f t="shared" si="1"/>
        <v>5.0000000000000001E-3</v>
      </c>
      <c r="K4" s="78">
        <f t="shared" si="1"/>
        <v>6.0000000000000001E-3</v>
      </c>
      <c r="L4" s="78">
        <f t="shared" si="1"/>
        <v>6.0000000000000001E-3</v>
      </c>
      <c r="M4" s="78">
        <f t="shared" si="1"/>
        <v>6.5000000000000006E-3</v>
      </c>
      <c r="N4" s="79"/>
      <c r="O4" s="78">
        <f t="shared" ref="O4:T4" si="2">MAX(O8:O13)</f>
        <v>1.35E-2</v>
      </c>
      <c r="P4" s="78">
        <f t="shared" si="2"/>
        <v>1.4E-2</v>
      </c>
      <c r="Q4" s="78">
        <f t="shared" si="2"/>
        <v>1.0999999999999999E-2</v>
      </c>
      <c r="R4" s="78">
        <f t="shared" si="2"/>
        <v>1.2E-2</v>
      </c>
      <c r="S4" s="78">
        <f t="shared" si="2"/>
        <v>1.35E-2</v>
      </c>
      <c r="T4" s="78">
        <f t="shared" si="2"/>
        <v>1.4999999999999999E-2</v>
      </c>
    </row>
    <row r="5" spans="1:21" x14ac:dyDescent="0.25">
      <c r="B5" s="71" t="s">
        <v>347</v>
      </c>
      <c r="C5" s="80" t="s">
        <v>358</v>
      </c>
      <c r="D5" s="79"/>
      <c r="E5" s="80">
        <f t="shared" ref="E5:F5" si="3">MEDIAN(E8:E13)</f>
        <v>5.0000000000000001E-4</v>
      </c>
      <c r="F5" s="80">
        <f t="shared" si="3"/>
        <v>1.5E-3</v>
      </c>
      <c r="G5" s="79"/>
      <c r="H5" s="80">
        <f t="shared" ref="H5:M5" si="4">MEDIAN(H8:H13)</f>
        <v>1E-3</v>
      </c>
      <c r="I5" s="80">
        <f t="shared" si="4"/>
        <v>1.75E-3</v>
      </c>
      <c r="J5" s="80">
        <f t="shared" si="4"/>
        <v>2.5000000000000001E-3</v>
      </c>
      <c r="K5" s="80">
        <f t="shared" si="4"/>
        <v>3.0000000000000001E-3</v>
      </c>
      <c r="L5" s="80">
        <f t="shared" si="4"/>
        <v>3.7499999999999999E-3</v>
      </c>
      <c r="M5" s="80">
        <f t="shared" si="4"/>
        <v>4.0000000000000001E-3</v>
      </c>
      <c r="N5" s="81"/>
      <c r="O5" s="80">
        <f t="shared" ref="O5:T5" si="5">MEDIAN(O8:O13)</f>
        <v>8.9999999999999993E-3</v>
      </c>
      <c r="P5" s="80">
        <f t="shared" si="5"/>
        <v>9.4999999999999998E-3</v>
      </c>
      <c r="Q5" s="80">
        <f t="shared" si="5"/>
        <v>1.025E-2</v>
      </c>
      <c r="R5" s="80">
        <f t="shared" si="5"/>
        <v>1.0999999999999999E-2</v>
      </c>
      <c r="S5" s="80">
        <f t="shared" si="5"/>
        <v>1.15E-2</v>
      </c>
      <c r="T5" s="80">
        <f t="shared" si="5"/>
        <v>1.4749999999999999E-2</v>
      </c>
    </row>
    <row r="6" spans="1:2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353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354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1.2E-2</v>
      </c>
      <c r="P9" s="37">
        <v>1.4E-2</v>
      </c>
      <c r="Q9" s="65">
        <v>0.01</v>
      </c>
      <c r="R9" s="65">
        <v>1.0500000000000001E-2</v>
      </c>
      <c r="S9" s="65">
        <v>1.0999999999999999E-2</v>
      </c>
      <c r="T9" s="65">
        <v>1.2500000000000001E-2</v>
      </c>
      <c r="U9" s="9"/>
    </row>
    <row r="10" spans="1:21" x14ac:dyDescent="0.25">
      <c r="A10" s="9"/>
      <c r="B10" t="s">
        <v>48</v>
      </c>
      <c r="C10" s="47" t="s">
        <v>355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1.35E-2</v>
      </c>
      <c r="P10" s="37">
        <v>6.0000000000000001E-3</v>
      </c>
      <c r="Q10" s="65">
        <v>6.4999999999999997E-3</v>
      </c>
      <c r="R10" s="65">
        <v>8.5000000000000006E-3</v>
      </c>
      <c r="S10" s="65">
        <v>1.0500000000000001E-2</v>
      </c>
      <c r="T10" s="65">
        <v>1.2500000000000001E-2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2E-3</v>
      </c>
      <c r="F11" s="89">
        <v>2.5000000000000001E-3</v>
      </c>
      <c r="H11" s="89">
        <v>2E-3</v>
      </c>
      <c r="I11" s="87">
        <v>2E-3</v>
      </c>
      <c r="J11" s="90">
        <v>2.5000000000000001E-3</v>
      </c>
      <c r="K11" s="87">
        <v>3.0000000000000001E-3</v>
      </c>
      <c r="L11" s="87">
        <v>4.0000000000000001E-3</v>
      </c>
      <c r="M11" s="87">
        <v>4.4999999999999997E-3</v>
      </c>
      <c r="O11" s="87">
        <v>8.9999999999999993E-3</v>
      </c>
      <c r="P11" s="87">
        <v>9.4999999999999998E-3</v>
      </c>
      <c r="Q11" s="87">
        <v>1.0999999999999999E-2</v>
      </c>
      <c r="R11" s="87">
        <v>1.2E-2</v>
      </c>
      <c r="S11" s="87">
        <v>1.35E-2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386</v>
      </c>
      <c r="D12" s="6"/>
      <c r="E12" s="70">
        <v>1.0000000000000001E-5</v>
      </c>
      <c r="F12" s="69">
        <v>2E-3</v>
      </c>
      <c r="G12" s="6"/>
      <c r="H12" s="37">
        <v>1E-3</v>
      </c>
      <c r="I12" s="37">
        <v>2.5000000000000001E-3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1.0999999999999999E-2</v>
      </c>
      <c r="R12" s="37">
        <v>1.15E-2</v>
      </c>
      <c r="S12" s="37">
        <v>1.2E-2</v>
      </c>
      <c r="T12" s="37">
        <v>1.4500000000000001E-2</v>
      </c>
      <c r="U12" s="9"/>
    </row>
    <row r="13" spans="1:21" x14ac:dyDescent="0.25">
      <c r="A13" s="9"/>
      <c r="B13" t="s">
        <v>50</v>
      </c>
      <c r="C13" s="70" t="s">
        <v>355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 t="s">
        <v>4</v>
      </c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 t="shared" ref="E15:F15" si="6">MAX(E8:E13)</f>
        <v>2E-3</v>
      </c>
      <c r="F15" s="42">
        <f t="shared" si="6"/>
        <v>4.0000000000000001E-3</v>
      </c>
      <c r="G15" s="12"/>
      <c r="H15" s="42">
        <f t="shared" ref="H15:T15" si="7">MAX(H8:H13)</f>
        <v>2E-3</v>
      </c>
      <c r="I15" s="42">
        <f t="shared" si="7"/>
        <v>4.0000000000000001E-3</v>
      </c>
      <c r="J15" s="42">
        <f t="shared" si="7"/>
        <v>5.0000000000000001E-3</v>
      </c>
      <c r="K15" s="42">
        <f t="shared" si="7"/>
        <v>6.0000000000000001E-3</v>
      </c>
      <c r="L15" s="42">
        <f t="shared" si="7"/>
        <v>6.0000000000000001E-3</v>
      </c>
      <c r="M15" s="42">
        <f t="shared" si="7"/>
        <v>6.5000000000000006E-3</v>
      </c>
      <c r="N15" s="12"/>
      <c r="O15" s="42">
        <f t="shared" si="7"/>
        <v>1.35E-2</v>
      </c>
      <c r="P15" s="42">
        <f t="shared" si="7"/>
        <v>1.4E-2</v>
      </c>
      <c r="Q15" s="42">
        <f t="shared" si="7"/>
        <v>1.0999999999999999E-2</v>
      </c>
      <c r="R15" s="42">
        <f t="shared" si="7"/>
        <v>1.2E-2</v>
      </c>
      <c r="S15" s="42">
        <f t="shared" si="7"/>
        <v>1.35E-2</v>
      </c>
      <c r="T15" s="42">
        <f t="shared" si="7"/>
        <v>1.4999999999999999E-2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1" x14ac:dyDescent="0.25">
      <c r="B17" t="s">
        <v>352</v>
      </c>
      <c r="C17" s="68">
        <v>0.02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1.5100000000000001E-2</v>
      </c>
      <c r="P17" s="68"/>
      <c r="Q17" s="67">
        <v>1.6500000000000001E-2</v>
      </c>
      <c r="R17" s="67">
        <v>1.7600000000000001E-2</v>
      </c>
      <c r="S17" s="67">
        <v>1.8499999999999999E-2</v>
      </c>
      <c r="T17" s="67">
        <v>1.9099999999999999E-2</v>
      </c>
      <c r="U17" t="s">
        <v>365</v>
      </c>
    </row>
    <row r="18" spans="1:21" x14ac:dyDescent="0.25">
      <c r="B18" t="s">
        <v>362</v>
      </c>
      <c r="C18" s="68">
        <v>1.0500000000000001E-2</v>
      </c>
      <c r="D18" s="16"/>
      <c r="E18" s="64">
        <v>0.01</v>
      </c>
      <c r="F18" s="37" t="s">
        <v>4</v>
      </c>
      <c r="G18" s="16"/>
      <c r="H18" s="37">
        <v>9.4999999999999998E-3</v>
      </c>
      <c r="I18" s="37">
        <v>1.0500000000000001E-2</v>
      </c>
      <c r="J18" s="37">
        <v>1.0999999999999999E-2</v>
      </c>
      <c r="K18" s="37">
        <v>1.2500000000000001E-2</v>
      </c>
      <c r="L18" s="37">
        <v>1.4E-2</v>
      </c>
      <c r="M18" s="37">
        <v>1.4E-2</v>
      </c>
      <c r="N18" s="16"/>
      <c r="O18" s="67">
        <v>1.5100000000000001E-2</v>
      </c>
      <c r="P18" s="68"/>
      <c r="Q18" s="67">
        <v>1.6500000000000001E-2</v>
      </c>
      <c r="R18" s="67">
        <v>1.7600000000000001E-2</v>
      </c>
      <c r="S18" s="67">
        <v>1.8499999999999999E-2</v>
      </c>
      <c r="T18" s="67">
        <v>1.9099999999999999E-2</v>
      </c>
    </row>
    <row r="19" spans="1:21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1.7999999999999999E-2</v>
      </c>
    </row>
    <row r="20" spans="1:21" x14ac:dyDescent="0.25">
      <c r="A20" s="9"/>
      <c r="B20" t="s">
        <v>11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1.6299999999999999E-2</v>
      </c>
      <c r="P20" s="67" t="s">
        <v>4</v>
      </c>
      <c r="Q20" s="67">
        <v>1.8499999999999999E-2</v>
      </c>
      <c r="R20" s="67">
        <v>1.95E-2</v>
      </c>
      <c r="S20" s="67">
        <v>2.1000000000000001E-2</v>
      </c>
      <c r="T20" s="67">
        <v>2.1499999999999998E-2</v>
      </c>
    </row>
    <row r="21" spans="1:21" x14ac:dyDescent="0.25">
      <c r="B21" t="s">
        <v>57</v>
      </c>
      <c r="C21" s="75">
        <v>1.2999999999999999E-2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1.4999999999999999E-2</v>
      </c>
      <c r="S21" s="67">
        <v>1.6500000000000001E-2</v>
      </c>
      <c r="T21" s="67">
        <v>2.5000000000000001E-2</v>
      </c>
    </row>
    <row r="22" spans="1:21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1" x14ac:dyDescent="0.25">
      <c r="B23" t="s">
        <v>230</v>
      </c>
      <c r="C23" s="70">
        <v>8.0000000000000002E-3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7.4999999999999997E-3</v>
      </c>
      <c r="K23" s="68" t="s">
        <v>4</v>
      </c>
      <c r="L23" s="68">
        <v>7.4999999999999997E-3</v>
      </c>
      <c r="M23" s="68">
        <v>7.4999999999999997E-3</v>
      </c>
      <c r="N23" s="76"/>
      <c r="O23" s="68">
        <v>1.6E-2</v>
      </c>
      <c r="P23" s="68">
        <v>1.7000000000000001E-2</v>
      </c>
      <c r="Q23" s="68">
        <v>1.7999999999999999E-2</v>
      </c>
      <c r="R23" s="68">
        <v>1.9E-2</v>
      </c>
      <c r="S23" s="68">
        <v>0.02</v>
      </c>
      <c r="T23" s="68">
        <v>1.9E-2</v>
      </c>
    </row>
    <row r="24" spans="1:21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1.3899999999999999E-2</v>
      </c>
      <c r="P24" s="67" t="s">
        <v>4</v>
      </c>
      <c r="Q24" s="67">
        <v>1.29E-2</v>
      </c>
      <c r="R24" s="67">
        <v>1.3899999999999999E-2</v>
      </c>
      <c r="S24" s="67">
        <v>1.49E-2</v>
      </c>
      <c r="T24" s="67">
        <v>1.7299999999999999E-2</v>
      </c>
    </row>
    <row r="25" spans="1:21" x14ac:dyDescent="0.25">
      <c r="B25" t="s">
        <v>23</v>
      </c>
      <c r="C25" s="68" t="s">
        <v>385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2.1999999999999999E-2</v>
      </c>
      <c r="R25" s="67">
        <v>2.2499999999999999E-2</v>
      </c>
      <c r="S25" s="67">
        <v>2.3E-2</v>
      </c>
      <c r="T25" s="67">
        <v>2.4500000000000001E-2</v>
      </c>
    </row>
    <row r="26" spans="1:21" x14ac:dyDescent="0.25">
      <c r="A26" s="9" t="s">
        <v>24</v>
      </c>
      <c r="C26" s="71"/>
      <c r="D26" s="71"/>
    </row>
    <row r="27" spans="1:21" x14ac:dyDescent="0.25">
      <c r="A27" s="9"/>
      <c r="B27" s="9" t="s">
        <v>51</v>
      </c>
      <c r="C27" s="42">
        <f>MAX(C17:C25)</f>
        <v>0.02</v>
      </c>
      <c r="D27" s="12"/>
      <c r="E27" s="42">
        <f>MAX(E17:E25)</f>
        <v>0.01</v>
      </c>
      <c r="F27" s="42">
        <f>MAX(F17:F25)</f>
        <v>0</v>
      </c>
      <c r="G27" s="12"/>
      <c r="H27" s="42">
        <f t="shared" ref="H27:M27" si="8">MAX(H17:H25)</f>
        <v>1.2999999999999999E-2</v>
      </c>
      <c r="I27" s="42">
        <f t="shared" si="8"/>
        <v>1.2999999999999999E-2</v>
      </c>
      <c r="J27" s="42">
        <f t="shared" si="8"/>
        <v>1.4500000000000001E-2</v>
      </c>
      <c r="K27" s="42">
        <f t="shared" si="8"/>
        <v>1.4500000000000001E-2</v>
      </c>
      <c r="L27" s="42">
        <f t="shared" si="8"/>
        <v>1.4500000000000001E-2</v>
      </c>
      <c r="M27" s="42">
        <f t="shared" si="8"/>
        <v>1.4999999999999999E-2</v>
      </c>
      <c r="N27" s="12"/>
      <c r="O27" s="42">
        <f t="shared" ref="O27:T27" si="9">MAX(O17:O25)</f>
        <v>1.95E-2</v>
      </c>
      <c r="P27" s="42">
        <f t="shared" si="9"/>
        <v>1.7000000000000001E-2</v>
      </c>
      <c r="Q27" s="42">
        <f t="shared" si="9"/>
        <v>2.1999999999999999E-2</v>
      </c>
      <c r="R27" s="42">
        <f t="shared" si="9"/>
        <v>2.2499999999999999E-2</v>
      </c>
      <c r="S27" s="42">
        <f t="shared" si="9"/>
        <v>2.3E-2</v>
      </c>
      <c r="T27" s="42">
        <f t="shared" si="9"/>
        <v>2.5000000000000001E-2</v>
      </c>
    </row>
    <row r="28" spans="1:21" x14ac:dyDescent="0.25">
      <c r="A28" s="9"/>
    </row>
    <row r="29" spans="1:21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0.02</v>
      </c>
      <c r="R29" s="67">
        <v>0.02</v>
      </c>
      <c r="S29" s="67">
        <v>2.2499999999999999E-2</v>
      </c>
      <c r="T29" s="67">
        <v>2.3E-2</v>
      </c>
    </row>
    <row r="30" spans="1:21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0.02</v>
      </c>
      <c r="S30" s="67">
        <v>2.1499999999999998E-2</v>
      </c>
      <c r="T30" s="67">
        <v>2.3E-2</v>
      </c>
    </row>
    <row r="31" spans="1:21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1.9E-2</v>
      </c>
      <c r="S31" s="68">
        <v>2.0500000000000001E-2</v>
      </c>
      <c r="T31" s="68">
        <v>2.1999999999999999E-2</v>
      </c>
    </row>
    <row r="32" spans="1:21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0.02</v>
      </c>
      <c r="S32" s="69">
        <v>2.1499999999999998E-2</v>
      </c>
      <c r="T32" s="69">
        <v>2.3E-2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0.02</v>
      </c>
      <c r="S33" s="68">
        <v>2.1499999999999998E-2</v>
      </c>
      <c r="T33" s="68">
        <v>2.3E-2</v>
      </c>
      <c r="U33" t="s">
        <v>375</v>
      </c>
    </row>
    <row r="34" spans="1:21" x14ac:dyDescent="0.25">
      <c r="B34" t="s">
        <v>36</v>
      </c>
      <c r="C34" s="68" t="s">
        <v>380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1.9E-2</v>
      </c>
      <c r="S34" s="67">
        <v>2.0500000000000001E-2</v>
      </c>
      <c r="T34" s="67">
        <v>2.1999999999999999E-2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 t="shared" ref="Q36:T36" si="10">MAX(Q29:Q34)</f>
        <v>0.02</v>
      </c>
      <c r="R36" s="42">
        <f t="shared" si="10"/>
        <v>0.02</v>
      </c>
      <c r="S36" s="42">
        <f t="shared" si="10"/>
        <v>2.2499999999999999E-2</v>
      </c>
      <c r="T36" s="42">
        <f t="shared" si="10"/>
        <v>2.3E-2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8.9999999999999993E-3</v>
      </c>
      <c r="D38" s="12"/>
      <c r="E38" s="83">
        <v>8.9999999999999993E-3</v>
      </c>
      <c r="F38" s="80">
        <v>1.2500000000000001E-2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1.2500000000000001E-2</v>
      </c>
      <c r="L38" s="80">
        <v>1.4E-2</v>
      </c>
      <c r="M38" s="80">
        <v>1.4E-2</v>
      </c>
      <c r="N38" s="61"/>
      <c r="O38" s="80">
        <v>1.5599999999999999E-2</v>
      </c>
      <c r="P38" s="80">
        <v>1.6E-2</v>
      </c>
      <c r="Q38" s="80">
        <v>1.7500000000000002E-2</v>
      </c>
      <c r="R38" s="80">
        <v>1.7999999999999999E-2</v>
      </c>
      <c r="S38" s="80">
        <v>1.9E-2</v>
      </c>
      <c r="T38" s="80">
        <v>1.9599999999999999E-2</v>
      </c>
    </row>
    <row r="39" spans="1:21" x14ac:dyDescent="0.25">
      <c r="B39" s="9" t="s">
        <v>364</v>
      </c>
      <c r="C39" s="78">
        <v>1.7500000000000002E-2</v>
      </c>
      <c r="D39" s="12"/>
      <c r="E39" s="78">
        <v>1.7500000000000002E-2</v>
      </c>
      <c r="F39" s="78">
        <v>1.8499999999999999E-2</v>
      </c>
      <c r="G39" s="12"/>
      <c r="H39" s="78">
        <v>1.7500000000000002E-2</v>
      </c>
      <c r="I39" s="78">
        <v>1.7500000000000002E-2</v>
      </c>
      <c r="J39" s="78">
        <v>1.7999999999999999E-2</v>
      </c>
      <c r="K39" s="78">
        <v>1.7999999999999999E-2</v>
      </c>
      <c r="L39" s="78">
        <v>1.7999999999999999E-2</v>
      </c>
      <c r="M39" s="78">
        <v>1.7999999999999999E-2</v>
      </c>
      <c r="N39" s="60"/>
      <c r="O39" s="78">
        <v>0.02</v>
      </c>
      <c r="P39" s="78">
        <v>2.1000000000000001E-2</v>
      </c>
      <c r="Q39" s="78">
        <v>2.1999999999999999E-2</v>
      </c>
      <c r="R39" s="78">
        <v>2.3E-2</v>
      </c>
      <c r="S39" s="78">
        <v>2.4E-2</v>
      </c>
      <c r="T39" s="78">
        <v>2.5000000000000001E-2</v>
      </c>
    </row>
    <row r="40" spans="1:21" x14ac:dyDescent="0.25">
      <c r="B40" t="s">
        <v>256</v>
      </c>
    </row>
  </sheetData>
  <customSheetViews>
    <customSheetView guid="{299C277F-2E78-4ADB-B474-2EF796E7CB2F}">
      <pane ySplit="2" topLeftCell="A6" activePane="bottomLeft" state="frozen"/>
      <selection pane="bottomLeft" activeCell="C38" sqref="C38"/>
      <pageMargins left="0.7" right="0.7" top="0.75" bottom="0.75" header="0.3" footer="0.3"/>
      <pageSetup orientation="portrait" verticalDpi="0" r:id="rId1"/>
    </customSheetView>
  </customSheetViews>
  <mergeCells count="3">
    <mergeCell ref="E1:F1"/>
    <mergeCell ref="H1:M1"/>
    <mergeCell ref="O1:T1"/>
  </mergeCells>
  <conditionalFormatting sqref="C6:D6 D5 G22">
    <cfRule type="cellIs" dxfId="1761" priority="48" operator="greaterThan">
      <formula>0.0165</formula>
    </cfRule>
  </conditionalFormatting>
  <conditionalFormatting sqref="N23">
    <cfRule type="cellIs" dxfId="1760" priority="47" operator="greaterThan">
      <formula>0.018</formula>
    </cfRule>
  </conditionalFormatting>
  <conditionalFormatting sqref="C22:D22 D24">
    <cfRule type="cellIs" dxfId="1759" priority="46" operator="greaterThan">
      <formula>0.0165</formula>
    </cfRule>
  </conditionalFormatting>
  <conditionalFormatting sqref="G5:G6">
    <cfRule type="cellIs" dxfId="1758" priority="45" operator="greaterThan">
      <formula>0.0165</formula>
    </cfRule>
  </conditionalFormatting>
  <conditionalFormatting sqref="G24">
    <cfRule type="cellIs" dxfId="1757" priority="44" operator="greaterThan">
      <formula>0.0165</formula>
    </cfRule>
  </conditionalFormatting>
  <conditionalFormatting sqref="C8:C13">
    <cfRule type="top10" dxfId="1756" priority="43" rank="1"/>
  </conditionalFormatting>
  <conditionalFormatting sqref="E8:E9 E11:E12">
    <cfRule type="top10" dxfId="1755" priority="42" rank="1"/>
  </conditionalFormatting>
  <conditionalFormatting sqref="H8:H9 H11:H13">
    <cfRule type="top10" dxfId="1754" priority="41" rank="1"/>
  </conditionalFormatting>
  <conditionalFormatting sqref="I8:I9 I11:I13">
    <cfRule type="top10" dxfId="1753" priority="40" rank="1"/>
  </conditionalFormatting>
  <conditionalFormatting sqref="K8:K9 K11:K13">
    <cfRule type="top10" dxfId="1752" priority="39" rank="1"/>
  </conditionalFormatting>
  <conditionalFormatting sqref="L8:L13">
    <cfRule type="top10" dxfId="1751" priority="38" rank="1"/>
  </conditionalFormatting>
  <conditionalFormatting sqref="M8:M13">
    <cfRule type="top10" dxfId="1750" priority="37" rank="1"/>
  </conditionalFormatting>
  <conditionalFormatting sqref="O8:O13">
    <cfRule type="top10" dxfId="1749" priority="36" rank="1"/>
  </conditionalFormatting>
  <conditionalFormatting sqref="P8:P13">
    <cfRule type="top10" dxfId="1748" priority="35" rank="1"/>
  </conditionalFormatting>
  <conditionalFormatting sqref="Q8:Q13">
    <cfRule type="top10" dxfId="1747" priority="34" rank="1"/>
  </conditionalFormatting>
  <conditionalFormatting sqref="R8:R13">
    <cfRule type="top10" dxfId="1746" priority="33" rank="1"/>
  </conditionalFormatting>
  <conditionalFormatting sqref="S8:S13">
    <cfRule type="top10" dxfId="1745" priority="32" rank="1"/>
  </conditionalFormatting>
  <conditionalFormatting sqref="T8:T13">
    <cfRule type="top10" dxfId="1744" priority="31" rank="1"/>
  </conditionalFormatting>
  <conditionalFormatting sqref="H17:H25">
    <cfRule type="top10" dxfId="1743" priority="30" rank="1"/>
  </conditionalFormatting>
  <conditionalFormatting sqref="I17:I25">
    <cfRule type="top10" dxfId="1742" priority="29" rank="1"/>
  </conditionalFormatting>
  <conditionalFormatting sqref="J17:J25">
    <cfRule type="top10" dxfId="1741" priority="28" rank="1"/>
  </conditionalFormatting>
  <conditionalFormatting sqref="K17:K25">
    <cfRule type="top10" dxfId="1740" priority="27" rank="1"/>
  </conditionalFormatting>
  <conditionalFormatting sqref="L17:L25">
    <cfRule type="top10" dxfId="1739" priority="26" rank="1"/>
  </conditionalFormatting>
  <conditionalFormatting sqref="M17:M25">
    <cfRule type="top10" dxfId="1738" priority="25" rank="1"/>
  </conditionalFormatting>
  <conditionalFormatting sqref="O18:O25">
    <cfRule type="top10" dxfId="1737" priority="24" rank="1"/>
  </conditionalFormatting>
  <conditionalFormatting sqref="P18:P25">
    <cfRule type="top10" dxfId="1736" priority="23" rank="1"/>
  </conditionalFormatting>
  <conditionalFormatting sqref="Q18:Q25">
    <cfRule type="top10" dxfId="1735" priority="22" rank="1"/>
  </conditionalFormatting>
  <conditionalFormatting sqref="R18:R25">
    <cfRule type="top10" dxfId="1734" priority="21" rank="1"/>
  </conditionalFormatting>
  <conditionalFormatting sqref="S18:S25">
    <cfRule type="top10" dxfId="1733" priority="20" rank="1"/>
  </conditionalFormatting>
  <conditionalFormatting sqref="T18:T25">
    <cfRule type="top10" dxfId="1732" priority="19" rank="1"/>
  </conditionalFormatting>
  <conditionalFormatting sqref="C17:C25">
    <cfRule type="top10" dxfId="1731" priority="18" rank="1"/>
  </conditionalFormatting>
  <conditionalFormatting sqref="C29:C34">
    <cfRule type="top10" dxfId="1730" priority="17" rank="1"/>
  </conditionalFormatting>
  <conditionalFormatting sqref="E17:E25">
    <cfRule type="top10" dxfId="1729" priority="16" rank="1"/>
  </conditionalFormatting>
  <conditionalFormatting sqref="F17:F25">
    <cfRule type="top10" dxfId="1728" priority="15" rank="1"/>
  </conditionalFormatting>
  <conditionalFormatting sqref="F8:F13">
    <cfRule type="top10" dxfId="1727" priority="14" rank="1"/>
  </conditionalFormatting>
  <conditionalFormatting sqref="O29:O34">
    <cfRule type="top10" dxfId="1726" priority="13" rank="1"/>
  </conditionalFormatting>
  <conditionalFormatting sqref="Q29:Q34">
    <cfRule type="top10" dxfId="1725" priority="12" rank="1"/>
  </conditionalFormatting>
  <conditionalFormatting sqref="R29:R34">
    <cfRule type="top10" dxfId="1724" priority="8" rank="1"/>
    <cfRule type="top10" dxfId="1723" priority="11" rank="1"/>
  </conditionalFormatting>
  <conditionalFormatting sqref="S29:S34">
    <cfRule type="top10" dxfId="1722" priority="10" rank="1"/>
  </conditionalFormatting>
  <conditionalFormatting sqref="T29:T34">
    <cfRule type="top10" dxfId="1721" priority="9" rank="1"/>
  </conditionalFormatting>
  <conditionalFormatting sqref="O17">
    <cfRule type="top10" dxfId="1720" priority="7" rank="1"/>
  </conditionalFormatting>
  <conditionalFormatting sqref="P17">
    <cfRule type="top10" dxfId="1719" priority="6" rank="1"/>
  </conditionalFormatting>
  <conditionalFormatting sqref="Q17">
    <cfRule type="top10" dxfId="1718" priority="5" rank="1"/>
  </conditionalFormatting>
  <conditionalFormatting sqref="R17">
    <cfRule type="top10" dxfId="1717" priority="4" rank="1"/>
  </conditionalFormatting>
  <conditionalFormatting sqref="S17">
    <cfRule type="top10" dxfId="1716" priority="3" rank="1"/>
  </conditionalFormatting>
  <conditionalFormatting sqref="T17">
    <cfRule type="top10" dxfId="1715" priority="2" rank="1"/>
  </conditionalFormatting>
  <conditionalFormatting sqref="H10">
    <cfRule type="top10" dxfId="1714" priority="1" rank="1"/>
  </conditionalFormatting>
  <pageMargins left="0.7" right="0.7" top="0.75" bottom="0.75" header="0.3" footer="0.3"/>
  <pageSetup orientation="portrait" verticalDpi="0" r:id="rId2"/>
  <legacyDrawing r:id="rId3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U40"/>
  <sheetViews>
    <sheetView zoomScaleNormal="100" workbookViewId="0">
      <pane ySplit="2" topLeftCell="A6" activePane="bottomLeft" state="frozen"/>
      <selection pane="bottomLeft" activeCell="H38" sqref="H38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x14ac:dyDescent="0.25">
      <c r="B4" s="71" t="s">
        <v>346</v>
      </c>
      <c r="C4" s="78">
        <v>0.02</v>
      </c>
      <c r="D4" s="79"/>
      <c r="E4" s="78">
        <f t="shared" ref="E4:F4" si="0">MAX(E8:E13)</f>
        <v>2E-3</v>
      </c>
      <c r="F4" s="78">
        <f t="shared" si="0"/>
        <v>4.0000000000000001E-3</v>
      </c>
      <c r="G4" s="79"/>
      <c r="H4" s="78">
        <f t="shared" ref="H4:M4" si="1">MAX(H8:H13)</f>
        <v>2E-3</v>
      </c>
      <c r="I4" s="78">
        <f t="shared" si="1"/>
        <v>4.0000000000000001E-3</v>
      </c>
      <c r="J4" s="78">
        <f t="shared" si="1"/>
        <v>5.0000000000000001E-3</v>
      </c>
      <c r="K4" s="78">
        <f t="shared" si="1"/>
        <v>6.0000000000000001E-3</v>
      </c>
      <c r="L4" s="78">
        <f t="shared" si="1"/>
        <v>6.0000000000000001E-3</v>
      </c>
      <c r="M4" s="78">
        <f t="shared" si="1"/>
        <v>6.5000000000000006E-3</v>
      </c>
      <c r="N4" s="79"/>
      <c r="O4" s="78">
        <f t="shared" ref="O4:T4" si="2">MAX(O8:O13)</f>
        <v>1.35E-2</v>
      </c>
      <c r="P4" s="78">
        <f t="shared" si="2"/>
        <v>1.4E-2</v>
      </c>
      <c r="Q4" s="78">
        <f t="shared" si="2"/>
        <v>1.0999999999999999E-2</v>
      </c>
      <c r="R4" s="78">
        <f t="shared" si="2"/>
        <v>1.2E-2</v>
      </c>
      <c r="S4" s="78">
        <f t="shared" si="2"/>
        <v>1.35E-2</v>
      </c>
      <c r="T4" s="78">
        <f t="shared" si="2"/>
        <v>1.4999999999999999E-2</v>
      </c>
    </row>
    <row r="5" spans="1:21" x14ac:dyDescent="0.25">
      <c r="B5" s="71" t="s">
        <v>347</v>
      </c>
      <c r="C5" s="80" t="s">
        <v>358</v>
      </c>
      <c r="D5" s="79"/>
      <c r="E5" s="80">
        <f t="shared" ref="E5:F5" si="3">MEDIAN(E8:E13)</f>
        <v>5.0000000000000001E-4</v>
      </c>
      <c r="F5" s="80">
        <f t="shared" si="3"/>
        <v>1.5E-3</v>
      </c>
      <c r="G5" s="79"/>
      <c r="H5" s="80">
        <f t="shared" ref="H5:M5" si="4">MEDIAN(H8:H13)</f>
        <v>1E-3</v>
      </c>
      <c r="I5" s="80">
        <f t="shared" si="4"/>
        <v>1.75E-3</v>
      </c>
      <c r="J5" s="80">
        <f t="shared" si="4"/>
        <v>2.5000000000000001E-3</v>
      </c>
      <c r="K5" s="80">
        <f t="shared" si="4"/>
        <v>3.0000000000000001E-3</v>
      </c>
      <c r="L5" s="80">
        <f t="shared" si="4"/>
        <v>3.7499999999999999E-3</v>
      </c>
      <c r="M5" s="80">
        <f t="shared" si="4"/>
        <v>4.0000000000000001E-3</v>
      </c>
      <c r="N5" s="81"/>
      <c r="O5" s="80">
        <f t="shared" ref="O5:T5" si="5">MEDIAN(O8:O13)</f>
        <v>8.9999999999999993E-3</v>
      </c>
      <c r="P5" s="80">
        <f t="shared" si="5"/>
        <v>9.4999999999999998E-3</v>
      </c>
      <c r="Q5" s="80">
        <f t="shared" si="5"/>
        <v>1.025E-2</v>
      </c>
      <c r="R5" s="80">
        <f t="shared" si="5"/>
        <v>1.0999999999999999E-2</v>
      </c>
      <c r="S5" s="80">
        <f t="shared" si="5"/>
        <v>1.15E-2</v>
      </c>
      <c r="T5" s="80">
        <f t="shared" si="5"/>
        <v>1.4749999999999999E-2</v>
      </c>
    </row>
    <row r="6" spans="1:2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353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354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1.2E-2</v>
      </c>
      <c r="P9" s="37">
        <v>1.4E-2</v>
      </c>
      <c r="Q9" s="65">
        <v>0.01</v>
      </c>
      <c r="R9" s="65">
        <v>1.0500000000000001E-2</v>
      </c>
      <c r="S9" s="65">
        <v>1.0999999999999999E-2</v>
      </c>
      <c r="T9" s="65">
        <v>1.2500000000000001E-2</v>
      </c>
      <c r="U9" s="9"/>
    </row>
    <row r="10" spans="1:21" x14ac:dyDescent="0.25">
      <c r="A10" s="9"/>
      <c r="B10" t="s">
        <v>48</v>
      </c>
      <c r="C10" s="47" t="s">
        <v>355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1.35E-2</v>
      </c>
      <c r="P10" s="37">
        <v>6.0000000000000001E-3</v>
      </c>
      <c r="Q10" s="65">
        <v>6.4999999999999997E-3</v>
      </c>
      <c r="R10" s="65">
        <v>8.5000000000000006E-3</v>
      </c>
      <c r="S10" s="65">
        <v>1.0500000000000001E-2</v>
      </c>
      <c r="T10" s="65">
        <v>1.2500000000000001E-2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2E-3</v>
      </c>
      <c r="F11" s="89">
        <v>2.5000000000000001E-3</v>
      </c>
      <c r="H11" s="89">
        <v>2E-3</v>
      </c>
      <c r="I11" s="87">
        <v>2E-3</v>
      </c>
      <c r="J11" s="90">
        <v>2.5000000000000001E-3</v>
      </c>
      <c r="K11" s="87">
        <v>3.0000000000000001E-3</v>
      </c>
      <c r="L11" s="87">
        <v>4.0000000000000001E-3</v>
      </c>
      <c r="M11" s="87">
        <v>4.4999999999999997E-3</v>
      </c>
      <c r="O11" s="87">
        <v>8.9999999999999993E-3</v>
      </c>
      <c r="P11" s="87">
        <v>9.4999999999999998E-3</v>
      </c>
      <c r="Q11" s="87">
        <v>1.0999999999999999E-2</v>
      </c>
      <c r="R11" s="87">
        <v>1.2E-2</v>
      </c>
      <c r="S11" s="87">
        <v>1.35E-2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355</v>
      </c>
      <c r="D12" s="6"/>
      <c r="E12" s="70">
        <v>1.0000000000000001E-5</v>
      </c>
      <c r="F12" s="69">
        <v>2E-3</v>
      </c>
      <c r="G12" s="6"/>
      <c r="H12" s="37">
        <v>1E-3</v>
      </c>
      <c r="I12" s="37">
        <v>2.5000000000000001E-3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1.0999999999999999E-2</v>
      </c>
      <c r="R12" s="37">
        <v>1.15E-2</v>
      </c>
      <c r="S12" s="37">
        <v>1.2E-2</v>
      </c>
      <c r="T12" s="37">
        <v>1.4500000000000001E-2</v>
      </c>
      <c r="U12" s="9"/>
    </row>
    <row r="13" spans="1:21" x14ac:dyDescent="0.25">
      <c r="A13" s="9"/>
      <c r="B13" t="s">
        <v>50</v>
      </c>
      <c r="C13" s="70" t="s">
        <v>355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 t="s">
        <v>4</v>
      </c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 t="shared" ref="E15:F15" si="6">MAX(E8:E13)</f>
        <v>2E-3</v>
      </c>
      <c r="F15" s="42">
        <f t="shared" si="6"/>
        <v>4.0000000000000001E-3</v>
      </c>
      <c r="G15" s="12"/>
      <c r="H15" s="42">
        <f t="shared" ref="H15:T15" si="7">MAX(H8:H13)</f>
        <v>2E-3</v>
      </c>
      <c r="I15" s="42">
        <f t="shared" si="7"/>
        <v>4.0000000000000001E-3</v>
      </c>
      <c r="J15" s="42">
        <f t="shared" si="7"/>
        <v>5.0000000000000001E-3</v>
      </c>
      <c r="K15" s="42">
        <f t="shared" si="7"/>
        <v>6.0000000000000001E-3</v>
      </c>
      <c r="L15" s="42">
        <f t="shared" si="7"/>
        <v>6.0000000000000001E-3</v>
      </c>
      <c r="M15" s="42">
        <f t="shared" si="7"/>
        <v>6.5000000000000006E-3</v>
      </c>
      <c r="N15" s="12"/>
      <c r="O15" s="42">
        <f t="shared" si="7"/>
        <v>1.35E-2</v>
      </c>
      <c r="P15" s="42">
        <f t="shared" si="7"/>
        <v>1.4E-2</v>
      </c>
      <c r="Q15" s="42">
        <f t="shared" si="7"/>
        <v>1.0999999999999999E-2</v>
      </c>
      <c r="R15" s="42">
        <f t="shared" si="7"/>
        <v>1.2E-2</v>
      </c>
      <c r="S15" s="42">
        <f t="shared" si="7"/>
        <v>1.35E-2</v>
      </c>
      <c r="T15" s="42">
        <f t="shared" si="7"/>
        <v>1.4999999999999999E-2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1" x14ac:dyDescent="0.25">
      <c r="B17" t="s">
        <v>352</v>
      </c>
      <c r="C17" s="68">
        <v>0.02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1.5100000000000001E-2</v>
      </c>
      <c r="P17" s="68"/>
      <c r="Q17" s="67">
        <v>1.6500000000000001E-2</v>
      </c>
      <c r="R17" s="67">
        <v>1.8499999999999999E-2</v>
      </c>
      <c r="S17" s="67">
        <v>1.9E-2</v>
      </c>
      <c r="T17" s="67">
        <v>1.95E-2</v>
      </c>
      <c r="U17" t="s">
        <v>365</v>
      </c>
    </row>
    <row r="18" spans="1:21" x14ac:dyDescent="0.25">
      <c r="B18" t="s">
        <v>362</v>
      </c>
      <c r="C18" s="68">
        <v>1.0500000000000001E-2</v>
      </c>
      <c r="D18" s="16"/>
      <c r="E18" s="64">
        <v>0.01</v>
      </c>
      <c r="F18" s="37" t="s">
        <v>4</v>
      </c>
      <c r="G18" s="16"/>
      <c r="H18" s="37">
        <v>9.4999999999999998E-3</v>
      </c>
      <c r="I18" s="37">
        <v>1.0500000000000001E-2</v>
      </c>
      <c r="J18" s="37">
        <v>1.0999999999999999E-2</v>
      </c>
      <c r="K18" s="37">
        <v>1.2500000000000001E-2</v>
      </c>
      <c r="L18" s="37">
        <v>1.4E-2</v>
      </c>
      <c r="M18" s="37">
        <v>1.4E-2</v>
      </c>
      <c r="N18" s="16"/>
      <c r="O18" s="67">
        <v>1.5100000000000001E-2</v>
      </c>
      <c r="P18" s="68"/>
      <c r="Q18" s="67">
        <v>1.6500000000000001E-2</v>
      </c>
      <c r="R18" s="67">
        <v>1.8499999999999999E-2</v>
      </c>
      <c r="S18" s="67">
        <v>1.9E-2</v>
      </c>
      <c r="T18" s="67">
        <v>1.95E-2</v>
      </c>
    </row>
    <row r="19" spans="1:21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1.7999999999999999E-2</v>
      </c>
    </row>
    <row r="20" spans="1:21" x14ac:dyDescent="0.25">
      <c r="A20" s="9"/>
      <c r="B20" t="s">
        <v>11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1.7600000000000001E-2</v>
      </c>
      <c r="P20" s="67" t="s">
        <v>4</v>
      </c>
      <c r="Q20" s="67">
        <v>1.95E-2</v>
      </c>
      <c r="R20" s="67">
        <v>2.1000000000000001E-2</v>
      </c>
      <c r="S20" s="67">
        <v>2.1499999999999998E-2</v>
      </c>
      <c r="T20" s="67">
        <v>2.1999999999999999E-2</v>
      </c>
    </row>
    <row r="21" spans="1:21" x14ac:dyDescent="0.25">
      <c r="B21" t="s">
        <v>57</v>
      </c>
      <c r="C21" s="75">
        <v>1.2999999999999999E-2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1.4999999999999999E-2</v>
      </c>
      <c r="S21" s="67">
        <v>1.6500000000000001E-2</v>
      </c>
      <c r="T21" s="67">
        <v>2.5000000000000001E-2</v>
      </c>
    </row>
    <row r="22" spans="1:21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1" x14ac:dyDescent="0.25">
      <c r="B23" t="s">
        <v>230</v>
      </c>
      <c r="C23" s="70">
        <v>8.0000000000000002E-3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7.4999999999999997E-3</v>
      </c>
      <c r="K23" s="68" t="s">
        <v>4</v>
      </c>
      <c r="L23" s="68">
        <v>7.4999999999999997E-3</v>
      </c>
      <c r="M23" s="68">
        <v>7.4999999999999997E-3</v>
      </c>
      <c r="N23" s="76"/>
      <c r="O23" s="68">
        <v>1.6E-2</v>
      </c>
      <c r="P23" s="68">
        <v>1.7000000000000001E-2</v>
      </c>
      <c r="Q23" s="68">
        <v>1.7999999999999999E-2</v>
      </c>
      <c r="R23" s="68">
        <v>1.9E-2</v>
      </c>
      <c r="S23" s="68">
        <v>0.02</v>
      </c>
      <c r="T23" s="68">
        <v>1.9E-2</v>
      </c>
    </row>
    <row r="24" spans="1:21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1.3899999999999999E-2</v>
      </c>
      <c r="P24" s="67" t="s">
        <v>4</v>
      </c>
      <c r="Q24" s="67">
        <v>1.29E-2</v>
      </c>
      <c r="R24" s="67">
        <v>1.3899999999999999E-2</v>
      </c>
      <c r="S24" s="67">
        <v>1.49E-2</v>
      </c>
      <c r="T24" s="67">
        <v>1.7299999999999999E-2</v>
      </c>
    </row>
    <row r="25" spans="1:21" x14ac:dyDescent="0.25">
      <c r="B25" t="s">
        <v>23</v>
      </c>
      <c r="C25" s="68" t="s">
        <v>385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2.1999999999999999E-2</v>
      </c>
      <c r="R25" s="67">
        <v>2.2499999999999999E-2</v>
      </c>
      <c r="S25" s="67">
        <v>2.3E-2</v>
      </c>
      <c r="T25" s="67">
        <v>2.4500000000000001E-2</v>
      </c>
    </row>
    <row r="26" spans="1:21" x14ac:dyDescent="0.25">
      <c r="A26" s="9" t="s">
        <v>24</v>
      </c>
      <c r="C26" s="71"/>
      <c r="D26" s="71"/>
    </row>
    <row r="27" spans="1:21" x14ac:dyDescent="0.25">
      <c r="A27" s="9"/>
      <c r="B27" s="9" t="s">
        <v>51</v>
      </c>
      <c r="C27" s="42">
        <f>MAX(C17:C25)</f>
        <v>0.02</v>
      </c>
      <c r="D27" s="12"/>
      <c r="E27" s="42">
        <f>MAX(E17:E25)</f>
        <v>0.01</v>
      </c>
      <c r="F27" s="42">
        <f>MAX(F17:F25)</f>
        <v>0</v>
      </c>
      <c r="G27" s="12"/>
      <c r="H27" s="42">
        <f t="shared" ref="H27:M27" si="8">MAX(H17:H25)</f>
        <v>1.2999999999999999E-2</v>
      </c>
      <c r="I27" s="42">
        <f t="shared" si="8"/>
        <v>1.2999999999999999E-2</v>
      </c>
      <c r="J27" s="42">
        <f t="shared" si="8"/>
        <v>1.4500000000000001E-2</v>
      </c>
      <c r="K27" s="42">
        <f t="shared" si="8"/>
        <v>1.4500000000000001E-2</v>
      </c>
      <c r="L27" s="42">
        <f t="shared" si="8"/>
        <v>1.4500000000000001E-2</v>
      </c>
      <c r="M27" s="42">
        <f t="shared" si="8"/>
        <v>1.4999999999999999E-2</v>
      </c>
      <c r="N27" s="12"/>
      <c r="O27" s="42">
        <f t="shared" ref="O27:T27" si="9">MAX(O17:O25)</f>
        <v>1.95E-2</v>
      </c>
      <c r="P27" s="42">
        <f t="shared" si="9"/>
        <v>1.7000000000000001E-2</v>
      </c>
      <c r="Q27" s="42">
        <f t="shared" si="9"/>
        <v>2.1999999999999999E-2</v>
      </c>
      <c r="R27" s="42">
        <f t="shared" si="9"/>
        <v>2.2499999999999999E-2</v>
      </c>
      <c r="S27" s="42">
        <f t="shared" si="9"/>
        <v>2.3E-2</v>
      </c>
      <c r="T27" s="42">
        <f t="shared" si="9"/>
        <v>2.5000000000000001E-2</v>
      </c>
    </row>
    <row r="28" spans="1:21" x14ac:dyDescent="0.25">
      <c r="A28" s="9"/>
    </row>
    <row r="29" spans="1:21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0.02</v>
      </c>
      <c r="R29" s="67">
        <v>0.02</v>
      </c>
      <c r="S29" s="67">
        <v>2.2499999999999999E-2</v>
      </c>
      <c r="T29" s="67">
        <v>2.3E-2</v>
      </c>
    </row>
    <row r="30" spans="1:21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0.02</v>
      </c>
      <c r="S30" s="67">
        <v>2.1499999999999998E-2</v>
      </c>
      <c r="T30" s="67">
        <v>2.3E-2</v>
      </c>
    </row>
    <row r="31" spans="1:21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1.9E-2</v>
      </c>
      <c r="S31" s="68">
        <v>2.0500000000000001E-2</v>
      </c>
      <c r="T31" s="68">
        <v>2.1999999999999999E-2</v>
      </c>
    </row>
    <row r="32" spans="1:21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0.02</v>
      </c>
      <c r="S32" s="69">
        <v>2.1499999999999998E-2</v>
      </c>
      <c r="T32" s="69">
        <v>2.3E-2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0.02</v>
      </c>
      <c r="S33" s="68">
        <v>2.1499999999999998E-2</v>
      </c>
      <c r="T33" s="68">
        <v>2.3E-2</v>
      </c>
      <c r="U33" t="s">
        <v>375</v>
      </c>
    </row>
    <row r="34" spans="1:21" x14ac:dyDescent="0.25">
      <c r="B34" t="s">
        <v>36</v>
      </c>
      <c r="C34" s="68" t="s">
        <v>380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1.9E-2</v>
      </c>
      <c r="S34" s="67">
        <v>2.0500000000000001E-2</v>
      </c>
      <c r="T34" s="67">
        <v>2.1999999999999999E-2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 t="shared" ref="Q36:T36" si="10">MAX(Q29:Q34)</f>
        <v>0.02</v>
      </c>
      <c r="R36" s="42">
        <f t="shared" si="10"/>
        <v>0.02</v>
      </c>
      <c r="S36" s="42">
        <f t="shared" si="10"/>
        <v>2.2499999999999999E-2</v>
      </c>
      <c r="T36" s="42">
        <f t="shared" si="10"/>
        <v>2.3E-2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8.9999999999999993E-3</v>
      </c>
      <c r="D38" s="12"/>
      <c r="E38" s="83">
        <v>8.9999999999999993E-3</v>
      </c>
      <c r="F38" s="80">
        <v>1.2500000000000001E-2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1.2E-2</v>
      </c>
      <c r="L38" s="80">
        <v>1.3599999999999999E-2</v>
      </c>
      <c r="M38" s="80">
        <v>1.3599999999999999E-2</v>
      </c>
      <c r="N38" s="61"/>
      <c r="O38" s="80">
        <v>1.5100000000000001E-2</v>
      </c>
      <c r="P38" s="80">
        <v>1.55E-2</v>
      </c>
      <c r="Q38" s="80">
        <v>1.7000000000000001E-2</v>
      </c>
      <c r="R38" s="80">
        <v>1.7500000000000002E-2</v>
      </c>
      <c r="S38" s="80">
        <v>1.8100000000000002E-2</v>
      </c>
      <c r="T38" s="80">
        <v>1.9099999999999999E-2</v>
      </c>
    </row>
    <row r="39" spans="1:21" x14ac:dyDescent="0.25">
      <c r="B39" s="9" t="s">
        <v>364</v>
      </c>
      <c r="C39" s="78">
        <v>1.7500000000000002E-2</v>
      </c>
      <c r="D39" s="12"/>
      <c r="E39" s="78">
        <v>1.7500000000000002E-2</v>
      </c>
      <c r="F39" s="78">
        <v>1.8499999999999999E-2</v>
      </c>
      <c r="G39" s="12"/>
      <c r="H39" s="78">
        <v>1.7500000000000002E-2</v>
      </c>
      <c r="I39" s="78">
        <v>1.7500000000000002E-2</v>
      </c>
      <c r="J39" s="78">
        <v>1.7999999999999999E-2</v>
      </c>
      <c r="K39" s="78">
        <v>1.7999999999999999E-2</v>
      </c>
      <c r="L39" s="78">
        <v>1.7999999999999999E-2</v>
      </c>
      <c r="M39" s="78">
        <v>1.7999999999999999E-2</v>
      </c>
      <c r="N39" s="60"/>
      <c r="O39" s="78">
        <v>0.02</v>
      </c>
      <c r="P39" s="78">
        <v>2.1000000000000001E-2</v>
      </c>
      <c r="Q39" s="78">
        <v>2.1999999999999999E-2</v>
      </c>
      <c r="R39" s="78">
        <v>2.3E-2</v>
      </c>
      <c r="S39" s="78">
        <v>2.4E-2</v>
      </c>
      <c r="T39" s="78">
        <v>2.5000000000000001E-2</v>
      </c>
    </row>
    <row r="40" spans="1:21" x14ac:dyDescent="0.25">
      <c r="B40" t="s">
        <v>256</v>
      </c>
    </row>
  </sheetData>
  <customSheetViews>
    <customSheetView guid="{299C277F-2E78-4ADB-B474-2EF796E7CB2F}">
      <pane ySplit="2" topLeftCell="A6" activePane="bottomLeft" state="frozen"/>
      <selection pane="bottomLeft" activeCell="H38" sqref="H38"/>
      <pageMargins left="0.7" right="0.7" top="0.75" bottom="0.75" header="0.3" footer="0.3"/>
      <pageSetup orientation="portrait" verticalDpi="0" r:id="rId1"/>
    </customSheetView>
  </customSheetViews>
  <mergeCells count="3">
    <mergeCell ref="E1:F1"/>
    <mergeCell ref="H1:M1"/>
    <mergeCell ref="O1:T1"/>
  </mergeCells>
  <conditionalFormatting sqref="C6:D6 D5 G22">
    <cfRule type="cellIs" dxfId="1713" priority="48" operator="greaterThan">
      <formula>0.0165</formula>
    </cfRule>
  </conditionalFormatting>
  <conditionalFormatting sqref="N23">
    <cfRule type="cellIs" dxfId="1712" priority="47" operator="greaterThan">
      <formula>0.018</formula>
    </cfRule>
  </conditionalFormatting>
  <conditionalFormatting sqref="C22:D22 D24">
    <cfRule type="cellIs" dxfId="1711" priority="46" operator="greaterThan">
      <formula>0.0165</formula>
    </cfRule>
  </conditionalFormatting>
  <conditionalFormatting sqref="G5:G6">
    <cfRule type="cellIs" dxfId="1710" priority="45" operator="greaterThan">
      <formula>0.0165</formula>
    </cfRule>
  </conditionalFormatting>
  <conditionalFormatting sqref="G24">
    <cfRule type="cellIs" dxfId="1709" priority="44" operator="greaterThan">
      <formula>0.0165</formula>
    </cfRule>
  </conditionalFormatting>
  <conditionalFormatting sqref="C8:C13">
    <cfRule type="top10" dxfId="1708" priority="43" rank="1"/>
  </conditionalFormatting>
  <conditionalFormatting sqref="E8:E9 E11:E12">
    <cfRule type="top10" dxfId="1707" priority="42" rank="1"/>
  </conditionalFormatting>
  <conditionalFormatting sqref="H8:H9 H11:H13">
    <cfRule type="top10" dxfId="1706" priority="41" rank="1"/>
  </conditionalFormatting>
  <conditionalFormatting sqref="I8:I9 I11:I13">
    <cfRule type="top10" dxfId="1705" priority="40" rank="1"/>
  </conditionalFormatting>
  <conditionalFormatting sqref="K8:K9 K11:K13">
    <cfRule type="top10" dxfId="1704" priority="39" rank="1"/>
  </conditionalFormatting>
  <conditionalFormatting sqref="L8:L13">
    <cfRule type="top10" dxfId="1703" priority="38" rank="1"/>
  </conditionalFormatting>
  <conditionalFormatting sqref="M8:M13">
    <cfRule type="top10" dxfId="1702" priority="37" rank="1"/>
  </conditionalFormatting>
  <conditionalFormatting sqref="O8:O13">
    <cfRule type="top10" dxfId="1701" priority="36" rank="1"/>
  </conditionalFormatting>
  <conditionalFormatting sqref="P8:P13">
    <cfRule type="top10" dxfId="1700" priority="35" rank="1"/>
  </conditionalFormatting>
  <conditionalFormatting sqref="Q8:Q13">
    <cfRule type="top10" dxfId="1699" priority="34" rank="1"/>
  </conditionalFormatting>
  <conditionalFormatting sqref="R8:R13">
    <cfRule type="top10" dxfId="1698" priority="33" rank="1"/>
  </conditionalFormatting>
  <conditionalFormatting sqref="S8:S13">
    <cfRule type="top10" dxfId="1697" priority="32" rank="1"/>
  </conditionalFormatting>
  <conditionalFormatting sqref="T8:T13">
    <cfRule type="top10" dxfId="1696" priority="31" rank="1"/>
  </conditionalFormatting>
  <conditionalFormatting sqref="H17:H25">
    <cfRule type="top10" dxfId="1695" priority="30" rank="1"/>
  </conditionalFormatting>
  <conditionalFormatting sqref="I17:I25">
    <cfRule type="top10" dxfId="1694" priority="29" rank="1"/>
  </conditionalFormatting>
  <conditionalFormatting sqref="J17:J25">
    <cfRule type="top10" dxfId="1693" priority="28" rank="1"/>
  </conditionalFormatting>
  <conditionalFormatting sqref="K17:K25">
    <cfRule type="top10" dxfId="1692" priority="27" rank="1"/>
  </conditionalFormatting>
  <conditionalFormatting sqref="L17:L25">
    <cfRule type="top10" dxfId="1691" priority="26" rank="1"/>
  </conditionalFormatting>
  <conditionalFormatting sqref="M17:M25">
    <cfRule type="top10" dxfId="1690" priority="25" rank="1"/>
  </conditionalFormatting>
  <conditionalFormatting sqref="O18:O25">
    <cfRule type="top10" dxfId="1689" priority="24" rank="1"/>
  </conditionalFormatting>
  <conditionalFormatting sqref="P18:P25">
    <cfRule type="top10" dxfId="1688" priority="23" rank="1"/>
  </conditionalFormatting>
  <conditionalFormatting sqref="Q18:Q25">
    <cfRule type="top10" dxfId="1687" priority="22" rank="1"/>
  </conditionalFormatting>
  <conditionalFormatting sqref="R18:R25">
    <cfRule type="top10" dxfId="1686" priority="21" rank="1"/>
  </conditionalFormatting>
  <conditionalFormatting sqref="S18:S25">
    <cfRule type="top10" dxfId="1685" priority="20" rank="1"/>
  </conditionalFormatting>
  <conditionalFormatting sqref="T18:T25">
    <cfRule type="top10" dxfId="1684" priority="19" rank="1"/>
  </conditionalFormatting>
  <conditionalFormatting sqref="C17:C25">
    <cfRule type="top10" dxfId="1683" priority="18" rank="1"/>
  </conditionalFormatting>
  <conditionalFormatting sqref="C29:C34">
    <cfRule type="top10" dxfId="1682" priority="17" rank="1"/>
  </conditionalFormatting>
  <conditionalFormatting sqref="E17:E25">
    <cfRule type="top10" dxfId="1681" priority="16" rank="1"/>
  </conditionalFormatting>
  <conditionalFormatting sqref="F17:F25">
    <cfRule type="top10" dxfId="1680" priority="15" rank="1"/>
  </conditionalFormatting>
  <conditionalFormatting sqref="F8:F13">
    <cfRule type="top10" dxfId="1679" priority="14" rank="1"/>
  </conditionalFormatting>
  <conditionalFormatting sqref="O29:O34">
    <cfRule type="top10" dxfId="1678" priority="13" rank="1"/>
  </conditionalFormatting>
  <conditionalFormatting sqref="Q29:Q34">
    <cfRule type="top10" dxfId="1677" priority="12" rank="1"/>
  </conditionalFormatting>
  <conditionalFormatting sqref="R29:R34">
    <cfRule type="top10" dxfId="1676" priority="8" rank="1"/>
    <cfRule type="top10" dxfId="1675" priority="11" rank="1"/>
  </conditionalFormatting>
  <conditionalFormatting sqref="S29:S34">
    <cfRule type="top10" dxfId="1674" priority="10" rank="1"/>
  </conditionalFormatting>
  <conditionalFormatting sqref="T29:T34">
    <cfRule type="top10" dxfId="1673" priority="9" rank="1"/>
  </conditionalFormatting>
  <conditionalFormatting sqref="O17">
    <cfRule type="top10" dxfId="1672" priority="7" rank="1"/>
  </conditionalFormatting>
  <conditionalFormatting sqref="P17">
    <cfRule type="top10" dxfId="1671" priority="6" rank="1"/>
  </conditionalFormatting>
  <conditionalFormatting sqref="Q17">
    <cfRule type="top10" dxfId="1670" priority="5" rank="1"/>
  </conditionalFormatting>
  <conditionalFormatting sqref="R17">
    <cfRule type="top10" dxfId="1669" priority="4" rank="1"/>
  </conditionalFormatting>
  <conditionalFormatting sqref="S17">
    <cfRule type="top10" dxfId="1668" priority="3" rank="1"/>
  </conditionalFormatting>
  <conditionalFormatting sqref="T17">
    <cfRule type="top10" dxfId="1667" priority="2" rank="1"/>
  </conditionalFormatting>
  <conditionalFormatting sqref="H10">
    <cfRule type="top10" dxfId="1666" priority="1" rank="1"/>
  </conditionalFormatting>
  <pageMargins left="0.7" right="0.7" top="0.75" bottom="0.75" header="0.3" footer="0.3"/>
  <pageSetup orientation="portrait" verticalDpi="0" r:id="rId2"/>
  <legacyDrawing r:id="rId3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U40"/>
  <sheetViews>
    <sheetView zoomScaleNormal="100" workbookViewId="0">
      <pane ySplit="2" topLeftCell="A6" activePane="bottomLeft" state="frozen"/>
      <selection pane="bottomLeft" activeCell="T25" sqref="T25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x14ac:dyDescent="0.25">
      <c r="B4" s="71" t="s">
        <v>346</v>
      </c>
      <c r="C4" s="78">
        <v>0.02</v>
      </c>
      <c r="D4" s="79"/>
      <c r="E4" s="78">
        <f t="shared" ref="E4:F4" si="0">MAX(E8:E13)</f>
        <v>2E-3</v>
      </c>
      <c r="F4" s="78">
        <f t="shared" si="0"/>
        <v>4.0000000000000001E-3</v>
      </c>
      <c r="G4" s="79"/>
      <c r="H4" s="78">
        <f t="shared" ref="H4:M4" si="1">MAX(H8:H13)</f>
        <v>2E-3</v>
      </c>
      <c r="I4" s="78">
        <f t="shared" si="1"/>
        <v>4.0000000000000001E-3</v>
      </c>
      <c r="J4" s="78">
        <f t="shared" si="1"/>
        <v>5.0000000000000001E-3</v>
      </c>
      <c r="K4" s="78">
        <f t="shared" si="1"/>
        <v>6.0000000000000001E-3</v>
      </c>
      <c r="L4" s="78">
        <f t="shared" si="1"/>
        <v>6.0000000000000001E-3</v>
      </c>
      <c r="M4" s="78">
        <f t="shared" si="1"/>
        <v>6.5000000000000006E-3</v>
      </c>
      <c r="N4" s="79"/>
      <c r="O4" s="78">
        <f t="shared" ref="O4:T4" si="2">MAX(O8:O13)</f>
        <v>1.35E-2</v>
      </c>
      <c r="P4" s="78">
        <f t="shared" si="2"/>
        <v>1.4E-2</v>
      </c>
      <c r="Q4" s="78">
        <f t="shared" si="2"/>
        <v>1.0999999999999999E-2</v>
      </c>
      <c r="R4" s="78">
        <f t="shared" si="2"/>
        <v>1.2E-2</v>
      </c>
      <c r="S4" s="78">
        <f t="shared" si="2"/>
        <v>1.35E-2</v>
      </c>
      <c r="T4" s="78">
        <f t="shared" si="2"/>
        <v>1.4999999999999999E-2</v>
      </c>
    </row>
    <row r="5" spans="1:21" x14ac:dyDescent="0.25">
      <c r="B5" s="71" t="s">
        <v>347</v>
      </c>
      <c r="C5" s="80" t="s">
        <v>358</v>
      </c>
      <c r="D5" s="79"/>
      <c r="E5" s="80">
        <f t="shared" ref="E5:F5" si="3">MEDIAN(E8:E13)</f>
        <v>5.0000000000000001E-4</v>
      </c>
      <c r="F5" s="80">
        <f t="shared" si="3"/>
        <v>1.5E-3</v>
      </c>
      <c r="G5" s="79"/>
      <c r="H5" s="80">
        <f t="shared" ref="H5:M5" si="4">MEDIAN(H8:H13)</f>
        <v>1E-3</v>
      </c>
      <c r="I5" s="80">
        <f t="shared" si="4"/>
        <v>1.75E-3</v>
      </c>
      <c r="J5" s="80">
        <f t="shared" si="4"/>
        <v>2.5000000000000001E-3</v>
      </c>
      <c r="K5" s="80">
        <f t="shared" si="4"/>
        <v>3.0000000000000001E-3</v>
      </c>
      <c r="L5" s="80">
        <f t="shared" si="4"/>
        <v>3.7499999999999999E-3</v>
      </c>
      <c r="M5" s="80">
        <f t="shared" si="4"/>
        <v>4.0000000000000001E-3</v>
      </c>
      <c r="N5" s="81"/>
      <c r="O5" s="80">
        <f t="shared" ref="O5:T5" si="5">MEDIAN(O8:O13)</f>
        <v>8.9999999999999993E-3</v>
      </c>
      <c r="P5" s="80">
        <f t="shared" si="5"/>
        <v>9.4999999999999998E-3</v>
      </c>
      <c r="Q5" s="80">
        <f t="shared" si="5"/>
        <v>1.025E-2</v>
      </c>
      <c r="R5" s="80">
        <f t="shared" si="5"/>
        <v>1.0999999999999999E-2</v>
      </c>
      <c r="S5" s="80">
        <f t="shared" si="5"/>
        <v>1.15E-2</v>
      </c>
      <c r="T5" s="80">
        <f t="shared" si="5"/>
        <v>1.4749999999999999E-2</v>
      </c>
    </row>
    <row r="6" spans="1:2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353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354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1.2E-2</v>
      </c>
      <c r="P9" s="37">
        <v>1.4E-2</v>
      </c>
      <c r="Q9" s="65">
        <v>0.01</v>
      </c>
      <c r="R9" s="65">
        <v>1.0500000000000001E-2</v>
      </c>
      <c r="S9" s="65">
        <v>1.0999999999999999E-2</v>
      </c>
      <c r="T9" s="65">
        <v>1.2500000000000001E-2</v>
      </c>
      <c r="U9" s="9"/>
    </row>
    <row r="10" spans="1:21" x14ac:dyDescent="0.25">
      <c r="A10" s="9"/>
      <c r="B10" t="s">
        <v>48</v>
      </c>
      <c r="C10" s="47" t="s">
        <v>355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1.35E-2</v>
      </c>
      <c r="P10" s="37">
        <v>6.0000000000000001E-3</v>
      </c>
      <c r="Q10" s="65">
        <v>6.4999999999999997E-3</v>
      </c>
      <c r="R10" s="65">
        <v>8.5000000000000006E-3</v>
      </c>
      <c r="S10" s="65">
        <v>1.0500000000000001E-2</v>
      </c>
      <c r="T10" s="65">
        <v>1.2500000000000001E-2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2E-3</v>
      </c>
      <c r="F11" s="89">
        <v>2.5000000000000001E-3</v>
      </c>
      <c r="H11" s="89">
        <v>2E-3</v>
      </c>
      <c r="I11" s="87">
        <v>2E-3</v>
      </c>
      <c r="J11" s="90">
        <v>2.5000000000000001E-3</v>
      </c>
      <c r="K11" s="87">
        <v>3.0000000000000001E-3</v>
      </c>
      <c r="L11" s="87">
        <v>4.0000000000000001E-3</v>
      </c>
      <c r="M11" s="87">
        <v>4.4999999999999997E-3</v>
      </c>
      <c r="O11" s="87">
        <v>8.9999999999999993E-3</v>
      </c>
      <c r="P11" s="87">
        <v>9.4999999999999998E-3</v>
      </c>
      <c r="Q11" s="87">
        <v>1.0999999999999999E-2</v>
      </c>
      <c r="R11" s="87">
        <v>1.2E-2</v>
      </c>
      <c r="S11" s="87">
        <v>1.35E-2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355</v>
      </c>
      <c r="D12" s="6"/>
      <c r="E12" s="70">
        <v>1.0000000000000001E-5</v>
      </c>
      <c r="F12" s="69">
        <v>2E-3</v>
      </c>
      <c r="G12" s="6"/>
      <c r="H12" s="37">
        <v>1E-3</v>
      </c>
      <c r="I12" s="37">
        <v>2.5000000000000001E-3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1.0999999999999999E-2</v>
      </c>
      <c r="R12" s="37">
        <v>1.15E-2</v>
      </c>
      <c r="S12" s="37">
        <v>1.2E-2</v>
      </c>
      <c r="T12" s="37">
        <v>1.4500000000000001E-2</v>
      </c>
      <c r="U12" s="9"/>
    </row>
    <row r="13" spans="1:21" x14ac:dyDescent="0.25">
      <c r="A13" s="9"/>
      <c r="B13" t="s">
        <v>50</v>
      </c>
      <c r="C13" s="70" t="s">
        <v>355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 t="s">
        <v>4</v>
      </c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 t="shared" ref="E15:F15" si="6">MAX(E8:E13)</f>
        <v>2E-3</v>
      </c>
      <c r="F15" s="42">
        <f t="shared" si="6"/>
        <v>4.0000000000000001E-3</v>
      </c>
      <c r="G15" s="12"/>
      <c r="H15" s="42">
        <f t="shared" ref="H15:T15" si="7">MAX(H8:H13)</f>
        <v>2E-3</v>
      </c>
      <c r="I15" s="42">
        <f t="shared" si="7"/>
        <v>4.0000000000000001E-3</v>
      </c>
      <c r="J15" s="42">
        <f t="shared" si="7"/>
        <v>5.0000000000000001E-3</v>
      </c>
      <c r="K15" s="42">
        <f t="shared" si="7"/>
        <v>6.0000000000000001E-3</v>
      </c>
      <c r="L15" s="42">
        <f t="shared" si="7"/>
        <v>6.0000000000000001E-3</v>
      </c>
      <c r="M15" s="42">
        <f t="shared" si="7"/>
        <v>6.5000000000000006E-3</v>
      </c>
      <c r="N15" s="12"/>
      <c r="O15" s="42">
        <f t="shared" si="7"/>
        <v>1.35E-2</v>
      </c>
      <c r="P15" s="42">
        <f t="shared" si="7"/>
        <v>1.4E-2</v>
      </c>
      <c r="Q15" s="42">
        <f t="shared" si="7"/>
        <v>1.0999999999999999E-2</v>
      </c>
      <c r="R15" s="42">
        <f t="shared" si="7"/>
        <v>1.2E-2</v>
      </c>
      <c r="S15" s="42">
        <f t="shared" si="7"/>
        <v>1.35E-2</v>
      </c>
      <c r="T15" s="42">
        <f t="shared" si="7"/>
        <v>1.4999999999999999E-2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1" x14ac:dyDescent="0.25">
      <c r="B17" t="s">
        <v>352</v>
      </c>
      <c r="C17" s="68">
        <v>0.02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1.46E-2</v>
      </c>
      <c r="P17" s="68"/>
      <c r="Q17" s="67">
        <v>1.6500000000000001E-2</v>
      </c>
      <c r="R17" s="67">
        <v>1.7500000000000002E-2</v>
      </c>
      <c r="S17" s="67">
        <v>1.8100000000000002E-2</v>
      </c>
      <c r="T17" s="67">
        <v>1.9099999999999999E-2</v>
      </c>
      <c r="U17" t="s">
        <v>365</v>
      </c>
    </row>
    <row r="18" spans="1:21" x14ac:dyDescent="0.25">
      <c r="B18" t="s">
        <v>362</v>
      </c>
      <c r="C18" s="68">
        <v>1.0500000000000001E-2</v>
      </c>
      <c r="D18" s="16"/>
      <c r="E18" s="64">
        <v>0.01</v>
      </c>
      <c r="F18" s="37" t="s">
        <v>4</v>
      </c>
      <c r="G18" s="16"/>
      <c r="H18" s="37">
        <v>9.4999999999999998E-3</v>
      </c>
      <c r="I18" s="37">
        <v>1.0500000000000001E-2</v>
      </c>
      <c r="J18" s="37">
        <v>1.0999999999999999E-2</v>
      </c>
      <c r="K18" s="37">
        <v>1.2E-2</v>
      </c>
      <c r="L18" s="37">
        <v>1.35E-2</v>
      </c>
      <c r="M18" s="37">
        <v>1.35E-2</v>
      </c>
      <c r="N18" s="16"/>
      <c r="O18" s="67">
        <v>1.46E-2</v>
      </c>
      <c r="P18" s="68"/>
      <c r="Q18" s="67">
        <v>1.6500000000000001E-2</v>
      </c>
      <c r="R18" s="67">
        <v>1.7500000000000002E-2</v>
      </c>
      <c r="S18" s="67">
        <v>1.8100000000000002E-2</v>
      </c>
      <c r="T18" s="67">
        <v>1.9099999999999999E-2</v>
      </c>
    </row>
    <row r="19" spans="1:21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1.7999999999999999E-2</v>
      </c>
    </row>
    <row r="20" spans="1:21" x14ac:dyDescent="0.25">
      <c r="A20" s="9"/>
      <c r="B20" t="s">
        <v>11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1.7000000000000001E-2</v>
      </c>
      <c r="P20" s="67" t="s">
        <v>4</v>
      </c>
      <c r="Q20" s="67">
        <v>1.8499999999999999E-2</v>
      </c>
      <c r="R20" s="67">
        <v>0.02</v>
      </c>
      <c r="S20" s="67">
        <v>2.0500000000000001E-2</v>
      </c>
      <c r="T20" s="67">
        <v>2.1299999999999999E-2</v>
      </c>
    </row>
    <row r="21" spans="1:21" x14ac:dyDescent="0.25">
      <c r="B21" t="s">
        <v>57</v>
      </c>
      <c r="C21" s="75">
        <v>1.2999999999999999E-2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1.4999999999999999E-2</v>
      </c>
      <c r="S21" s="67">
        <v>1.6500000000000001E-2</v>
      </c>
      <c r="T21" s="67">
        <v>2.5000000000000001E-2</v>
      </c>
    </row>
    <row r="22" spans="1:21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1" x14ac:dyDescent="0.25">
      <c r="B23" t="s">
        <v>230</v>
      </c>
      <c r="C23" s="70">
        <v>8.0000000000000002E-3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7.4999999999999997E-3</v>
      </c>
      <c r="K23" s="68" t="s">
        <v>4</v>
      </c>
      <c r="L23" s="68">
        <v>7.4999999999999997E-3</v>
      </c>
      <c r="M23" s="68">
        <v>7.4999999999999997E-3</v>
      </c>
      <c r="N23" s="76"/>
      <c r="O23" s="68">
        <v>1.6E-2</v>
      </c>
      <c r="P23" s="68">
        <v>1.7000000000000001E-2</v>
      </c>
      <c r="Q23" s="68">
        <v>1.7999999999999999E-2</v>
      </c>
      <c r="R23" s="68">
        <v>1.9E-2</v>
      </c>
      <c r="S23" s="68">
        <v>0.02</v>
      </c>
      <c r="T23" s="68">
        <v>1.9E-2</v>
      </c>
    </row>
    <row r="24" spans="1:21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1.3899999999999999E-2</v>
      </c>
      <c r="P24" s="67" t="s">
        <v>4</v>
      </c>
      <c r="Q24" s="67">
        <v>1.29E-2</v>
      </c>
      <c r="R24" s="67">
        <v>1.3899999999999999E-2</v>
      </c>
      <c r="S24" s="67">
        <v>1.49E-2</v>
      </c>
      <c r="T24" s="67">
        <v>1.7299999999999999E-2</v>
      </c>
    </row>
    <row r="25" spans="1:21" x14ac:dyDescent="0.25">
      <c r="B25" t="s">
        <v>23</v>
      </c>
      <c r="C25" s="68" t="s">
        <v>385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2.1999999999999999E-2</v>
      </c>
      <c r="R25" s="67">
        <v>2.2499999999999999E-2</v>
      </c>
      <c r="S25" s="67">
        <v>2.3E-2</v>
      </c>
      <c r="T25" s="67">
        <v>2.4500000000000001E-2</v>
      </c>
    </row>
    <row r="26" spans="1:21" x14ac:dyDescent="0.25">
      <c r="A26" s="9" t="s">
        <v>24</v>
      </c>
      <c r="C26" s="71"/>
      <c r="D26" s="71"/>
    </row>
    <row r="27" spans="1:21" x14ac:dyDescent="0.25">
      <c r="A27" s="9"/>
      <c r="B27" s="9" t="s">
        <v>51</v>
      </c>
      <c r="C27" s="42">
        <f>MAX(C17:C25)</f>
        <v>0.02</v>
      </c>
      <c r="D27" s="12"/>
      <c r="E27" s="42">
        <f>MAX(E17:E25)</f>
        <v>0.01</v>
      </c>
      <c r="F27" s="42">
        <f>MAX(F17:F25)</f>
        <v>0</v>
      </c>
      <c r="G27" s="12"/>
      <c r="H27" s="42">
        <f t="shared" ref="H27:M27" si="8">MAX(H17:H25)</f>
        <v>1.2999999999999999E-2</v>
      </c>
      <c r="I27" s="42">
        <f t="shared" si="8"/>
        <v>1.2999999999999999E-2</v>
      </c>
      <c r="J27" s="42">
        <f t="shared" si="8"/>
        <v>1.4500000000000001E-2</v>
      </c>
      <c r="K27" s="42">
        <f t="shared" si="8"/>
        <v>1.4500000000000001E-2</v>
      </c>
      <c r="L27" s="42">
        <f t="shared" si="8"/>
        <v>1.4500000000000001E-2</v>
      </c>
      <c r="M27" s="42">
        <f t="shared" si="8"/>
        <v>1.4999999999999999E-2</v>
      </c>
      <c r="N27" s="12"/>
      <c r="O27" s="42">
        <f t="shared" ref="O27:T27" si="9">MAX(O17:O25)</f>
        <v>1.95E-2</v>
      </c>
      <c r="P27" s="42">
        <f t="shared" si="9"/>
        <v>1.7000000000000001E-2</v>
      </c>
      <c r="Q27" s="42">
        <f t="shared" si="9"/>
        <v>2.1999999999999999E-2</v>
      </c>
      <c r="R27" s="42">
        <f t="shared" si="9"/>
        <v>2.2499999999999999E-2</v>
      </c>
      <c r="S27" s="42">
        <f t="shared" si="9"/>
        <v>2.3E-2</v>
      </c>
      <c r="T27" s="42">
        <f t="shared" si="9"/>
        <v>2.5000000000000001E-2</v>
      </c>
    </row>
    <row r="28" spans="1:21" x14ac:dyDescent="0.25">
      <c r="A28" s="9"/>
    </row>
    <row r="29" spans="1:21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1.95E-2</v>
      </c>
      <c r="R29" s="67">
        <v>0.02</v>
      </c>
      <c r="S29" s="67">
        <v>2.1499999999999998E-2</v>
      </c>
      <c r="T29" s="67">
        <v>2.3E-2</v>
      </c>
    </row>
    <row r="30" spans="1:21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0.02</v>
      </c>
      <c r="S30" s="67">
        <v>2.1499999999999998E-2</v>
      </c>
      <c r="T30" s="67">
        <v>2.3E-2</v>
      </c>
    </row>
    <row r="31" spans="1:21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1.9E-2</v>
      </c>
      <c r="S31" s="68">
        <v>2.0500000000000001E-2</v>
      </c>
      <c r="T31" s="68">
        <v>2.1999999999999999E-2</v>
      </c>
    </row>
    <row r="32" spans="1:21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0.02</v>
      </c>
      <c r="S32" s="69">
        <v>2.1499999999999998E-2</v>
      </c>
      <c r="T32" s="69">
        <v>2.3E-2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0.02</v>
      </c>
      <c r="S33" s="68">
        <v>2.1499999999999998E-2</v>
      </c>
      <c r="T33" s="68">
        <v>2.3E-2</v>
      </c>
      <c r="U33" t="s">
        <v>375</v>
      </c>
    </row>
    <row r="34" spans="1:21" x14ac:dyDescent="0.25">
      <c r="B34" t="s">
        <v>36</v>
      </c>
      <c r="C34" s="68" t="s">
        <v>380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1.9E-2</v>
      </c>
      <c r="S34" s="67">
        <v>2.0500000000000001E-2</v>
      </c>
      <c r="T34" s="67">
        <v>2.1999999999999999E-2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 t="shared" ref="Q36:T36" si="10">MAX(Q29:Q34)</f>
        <v>1.95E-2</v>
      </c>
      <c r="R36" s="42">
        <f t="shared" si="10"/>
        <v>0.02</v>
      </c>
      <c r="S36" s="42">
        <f t="shared" si="10"/>
        <v>2.1499999999999998E-2</v>
      </c>
      <c r="T36" s="42">
        <f t="shared" si="10"/>
        <v>2.3E-2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8.9999999999999993E-3</v>
      </c>
      <c r="D38" s="12"/>
      <c r="E38" s="83">
        <v>8.9999999999999993E-3</v>
      </c>
      <c r="F38" s="80">
        <v>1.2500000000000001E-2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1.2E-2</v>
      </c>
      <c r="L38" s="80">
        <v>1.3599999999999999E-2</v>
      </c>
      <c r="M38" s="80">
        <v>1.3599999999999999E-2</v>
      </c>
      <c r="N38" s="61"/>
      <c r="O38" s="80">
        <v>1.46E-2</v>
      </c>
      <c r="P38" s="80">
        <v>1.55E-2</v>
      </c>
      <c r="Q38" s="80">
        <v>1.6500000000000001E-2</v>
      </c>
      <c r="R38" s="80">
        <v>1.7500000000000002E-2</v>
      </c>
      <c r="S38" s="80">
        <v>1.8100000000000002E-2</v>
      </c>
      <c r="T38" s="80">
        <v>1.9099999999999999E-2</v>
      </c>
    </row>
    <row r="39" spans="1:21" x14ac:dyDescent="0.25">
      <c r="B39" s="9" t="s">
        <v>364</v>
      </c>
      <c r="C39" s="78">
        <v>1.7500000000000002E-2</v>
      </c>
      <c r="D39" s="12"/>
      <c r="E39" s="78">
        <v>1.7500000000000002E-2</v>
      </c>
      <c r="F39" s="78">
        <v>1.8499999999999999E-2</v>
      </c>
      <c r="G39" s="12"/>
      <c r="H39" s="78">
        <v>1.7500000000000002E-2</v>
      </c>
      <c r="I39" s="78">
        <v>1.7500000000000002E-2</v>
      </c>
      <c r="J39" s="78">
        <v>1.7999999999999999E-2</v>
      </c>
      <c r="K39" s="78">
        <v>1.7999999999999999E-2</v>
      </c>
      <c r="L39" s="78">
        <v>1.7999999999999999E-2</v>
      </c>
      <c r="M39" s="78">
        <v>1.7999999999999999E-2</v>
      </c>
      <c r="N39" s="60"/>
      <c r="O39" s="78">
        <v>0.02</v>
      </c>
      <c r="P39" s="78">
        <v>2.1000000000000001E-2</v>
      </c>
      <c r="Q39" s="78">
        <v>2.1999999999999999E-2</v>
      </c>
      <c r="R39" s="78">
        <v>2.3E-2</v>
      </c>
      <c r="S39" s="78">
        <v>2.4E-2</v>
      </c>
      <c r="T39" s="78">
        <v>2.5000000000000001E-2</v>
      </c>
    </row>
    <row r="40" spans="1:21" x14ac:dyDescent="0.25">
      <c r="B40" t="s">
        <v>256</v>
      </c>
    </row>
  </sheetData>
  <customSheetViews>
    <customSheetView guid="{299C277F-2E78-4ADB-B474-2EF796E7CB2F}">
      <pane ySplit="2" topLeftCell="A6" activePane="bottomLeft" state="frozen"/>
      <selection pane="bottomLeft" activeCell="T25" sqref="T25"/>
      <pageMargins left="0.7" right="0.7" top="0.75" bottom="0.75" header="0.3" footer="0.3"/>
      <pageSetup orientation="portrait" verticalDpi="0" r:id="rId1"/>
    </customSheetView>
  </customSheetViews>
  <mergeCells count="3">
    <mergeCell ref="E1:F1"/>
    <mergeCell ref="H1:M1"/>
    <mergeCell ref="O1:T1"/>
  </mergeCells>
  <conditionalFormatting sqref="C6:D6 D5 G22">
    <cfRule type="cellIs" dxfId="1665" priority="48" operator="greaterThan">
      <formula>0.0165</formula>
    </cfRule>
  </conditionalFormatting>
  <conditionalFormatting sqref="N23">
    <cfRule type="cellIs" dxfId="1664" priority="47" operator="greaterThan">
      <formula>0.018</formula>
    </cfRule>
  </conditionalFormatting>
  <conditionalFormatting sqref="C22:D22 D24">
    <cfRule type="cellIs" dxfId="1663" priority="46" operator="greaterThan">
      <formula>0.0165</formula>
    </cfRule>
  </conditionalFormatting>
  <conditionalFormatting sqref="G5:G6">
    <cfRule type="cellIs" dxfId="1662" priority="45" operator="greaterThan">
      <formula>0.0165</formula>
    </cfRule>
  </conditionalFormatting>
  <conditionalFormatting sqref="G24">
    <cfRule type="cellIs" dxfId="1661" priority="44" operator="greaterThan">
      <formula>0.0165</formula>
    </cfRule>
  </conditionalFormatting>
  <conditionalFormatting sqref="C8:C13">
    <cfRule type="top10" dxfId="1660" priority="43" rank="1"/>
  </conditionalFormatting>
  <conditionalFormatting sqref="E8:E9 E11:E12">
    <cfRule type="top10" dxfId="1659" priority="42" rank="1"/>
  </conditionalFormatting>
  <conditionalFormatting sqref="H8:H9 H11:H13">
    <cfRule type="top10" dxfId="1658" priority="41" rank="1"/>
  </conditionalFormatting>
  <conditionalFormatting sqref="I8:I9 I11:I13">
    <cfRule type="top10" dxfId="1657" priority="40" rank="1"/>
  </conditionalFormatting>
  <conditionalFormatting sqref="K8:K9 K11:K13">
    <cfRule type="top10" dxfId="1656" priority="39" rank="1"/>
  </conditionalFormatting>
  <conditionalFormatting sqref="L8:L13">
    <cfRule type="top10" dxfId="1655" priority="38" rank="1"/>
  </conditionalFormatting>
  <conditionalFormatting sqref="M8:M13">
    <cfRule type="top10" dxfId="1654" priority="37" rank="1"/>
  </conditionalFormatting>
  <conditionalFormatting sqref="O8:O13">
    <cfRule type="top10" dxfId="1653" priority="36" rank="1"/>
  </conditionalFormatting>
  <conditionalFormatting sqref="P8:P13">
    <cfRule type="top10" dxfId="1652" priority="35" rank="1"/>
  </conditionalFormatting>
  <conditionalFormatting sqref="Q8:Q13">
    <cfRule type="top10" dxfId="1651" priority="34" rank="1"/>
  </conditionalFormatting>
  <conditionalFormatting sqref="R8:R13">
    <cfRule type="top10" dxfId="1650" priority="33" rank="1"/>
  </conditionalFormatting>
  <conditionalFormatting sqref="S8:S13">
    <cfRule type="top10" dxfId="1649" priority="32" rank="1"/>
  </conditionalFormatting>
  <conditionalFormatting sqref="T8:T13">
    <cfRule type="top10" dxfId="1648" priority="31" rank="1"/>
  </conditionalFormatting>
  <conditionalFormatting sqref="H17:H25">
    <cfRule type="top10" dxfId="1647" priority="30" rank="1"/>
  </conditionalFormatting>
  <conditionalFormatting sqref="I17:I25">
    <cfRule type="top10" dxfId="1646" priority="29" rank="1"/>
  </conditionalFormatting>
  <conditionalFormatting sqref="J17:J25">
    <cfRule type="top10" dxfId="1645" priority="28" rank="1"/>
  </conditionalFormatting>
  <conditionalFormatting sqref="K17:K25">
    <cfRule type="top10" dxfId="1644" priority="27" rank="1"/>
  </conditionalFormatting>
  <conditionalFormatting sqref="L17:L25">
    <cfRule type="top10" dxfId="1643" priority="26" rank="1"/>
  </conditionalFormatting>
  <conditionalFormatting sqref="M17:M25">
    <cfRule type="top10" dxfId="1642" priority="25" rank="1"/>
  </conditionalFormatting>
  <conditionalFormatting sqref="O18:O25">
    <cfRule type="top10" dxfId="1641" priority="24" rank="1"/>
  </conditionalFormatting>
  <conditionalFormatting sqref="P18:P25">
    <cfRule type="top10" dxfId="1640" priority="23" rank="1"/>
  </conditionalFormatting>
  <conditionalFormatting sqref="Q18:Q25">
    <cfRule type="top10" dxfId="1639" priority="22" rank="1"/>
  </conditionalFormatting>
  <conditionalFormatting sqref="R18:R25">
    <cfRule type="top10" dxfId="1638" priority="21" rank="1"/>
  </conditionalFormatting>
  <conditionalFormatting sqref="S18:S25">
    <cfRule type="top10" dxfId="1637" priority="20" rank="1"/>
  </conditionalFormatting>
  <conditionalFormatting sqref="T18:T25">
    <cfRule type="top10" dxfId="1636" priority="19" rank="1"/>
  </conditionalFormatting>
  <conditionalFormatting sqref="C17:C25">
    <cfRule type="top10" dxfId="1635" priority="18" rank="1"/>
  </conditionalFormatting>
  <conditionalFormatting sqref="C29:C34">
    <cfRule type="top10" dxfId="1634" priority="17" rank="1"/>
  </conditionalFormatting>
  <conditionalFormatting sqref="E17:E25">
    <cfRule type="top10" dxfId="1633" priority="16" rank="1"/>
  </conditionalFormatting>
  <conditionalFormatting sqref="F17:F25">
    <cfRule type="top10" dxfId="1632" priority="15" rank="1"/>
  </conditionalFormatting>
  <conditionalFormatting sqref="F8:F13">
    <cfRule type="top10" dxfId="1631" priority="14" rank="1"/>
  </conditionalFormatting>
  <conditionalFormatting sqref="O29:O34">
    <cfRule type="top10" dxfId="1630" priority="13" rank="1"/>
  </conditionalFormatting>
  <conditionalFormatting sqref="Q29:Q34">
    <cfRule type="top10" dxfId="1629" priority="12" rank="1"/>
  </conditionalFormatting>
  <conditionalFormatting sqref="R29:R34">
    <cfRule type="top10" dxfId="1628" priority="8" rank="1"/>
    <cfRule type="top10" dxfId="1627" priority="11" rank="1"/>
  </conditionalFormatting>
  <conditionalFormatting sqref="S29:S34">
    <cfRule type="top10" dxfId="1626" priority="10" rank="1"/>
  </conditionalFormatting>
  <conditionalFormatting sqref="T29:T34">
    <cfRule type="top10" dxfId="1625" priority="9" rank="1"/>
  </conditionalFormatting>
  <conditionalFormatting sqref="O17">
    <cfRule type="top10" dxfId="1624" priority="7" rank="1"/>
  </conditionalFormatting>
  <conditionalFormatting sqref="P17">
    <cfRule type="top10" dxfId="1623" priority="6" rank="1"/>
  </conditionalFormatting>
  <conditionalFormatting sqref="Q17">
    <cfRule type="top10" dxfId="1622" priority="5" rank="1"/>
  </conditionalFormatting>
  <conditionalFormatting sqref="R17">
    <cfRule type="top10" dxfId="1621" priority="4" rank="1"/>
  </conditionalFormatting>
  <conditionalFormatting sqref="S17">
    <cfRule type="top10" dxfId="1620" priority="3" rank="1"/>
  </conditionalFormatting>
  <conditionalFormatting sqref="T17">
    <cfRule type="top10" dxfId="1619" priority="2" rank="1"/>
  </conditionalFormatting>
  <conditionalFormatting sqref="H10">
    <cfRule type="top10" dxfId="1618" priority="1" rank="1"/>
  </conditionalFormatting>
  <pageMargins left="0.7" right="0.7" top="0.75" bottom="0.75" header="0.3" footer="0.3"/>
  <pageSetup orientation="portrait" verticalDpi="0" r:id="rId2"/>
  <legacyDrawing r:id="rId3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U40"/>
  <sheetViews>
    <sheetView zoomScaleNormal="100" workbookViewId="0">
      <pane ySplit="2" topLeftCell="A6" activePane="bottomLeft" state="frozen"/>
      <selection pane="bottomLeft" activeCell="D8" sqref="D8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x14ac:dyDescent="0.25">
      <c r="B4" s="71" t="s">
        <v>346</v>
      </c>
      <c r="C4" s="78">
        <v>0.02</v>
      </c>
      <c r="D4" s="79"/>
      <c r="E4" s="78">
        <f t="shared" ref="E4:F4" si="0">MAX(E8:E13)</f>
        <v>2E-3</v>
      </c>
      <c r="F4" s="78">
        <f t="shared" si="0"/>
        <v>4.0000000000000001E-3</v>
      </c>
      <c r="G4" s="79"/>
      <c r="H4" s="78">
        <f t="shared" ref="H4:M4" si="1">MAX(H8:H13)</f>
        <v>2E-3</v>
      </c>
      <c r="I4" s="78">
        <f t="shared" si="1"/>
        <v>4.0000000000000001E-3</v>
      </c>
      <c r="J4" s="78">
        <f t="shared" si="1"/>
        <v>5.0000000000000001E-3</v>
      </c>
      <c r="K4" s="78">
        <f t="shared" si="1"/>
        <v>6.0000000000000001E-3</v>
      </c>
      <c r="L4" s="78">
        <f t="shared" si="1"/>
        <v>6.0000000000000001E-3</v>
      </c>
      <c r="M4" s="78">
        <f t="shared" si="1"/>
        <v>6.5000000000000006E-3</v>
      </c>
      <c r="N4" s="79"/>
      <c r="O4" s="78">
        <f t="shared" ref="O4:T4" si="2">MAX(O8:O13)</f>
        <v>1.35E-2</v>
      </c>
      <c r="P4" s="78">
        <f t="shared" si="2"/>
        <v>1.4E-2</v>
      </c>
      <c r="Q4" s="78">
        <f t="shared" si="2"/>
        <v>1.0999999999999999E-2</v>
      </c>
      <c r="R4" s="78">
        <f t="shared" si="2"/>
        <v>1.2E-2</v>
      </c>
      <c r="S4" s="78">
        <f t="shared" si="2"/>
        <v>1.35E-2</v>
      </c>
      <c r="T4" s="78">
        <f t="shared" si="2"/>
        <v>1.4999999999999999E-2</v>
      </c>
    </row>
    <row r="5" spans="1:21" x14ac:dyDescent="0.25">
      <c r="B5" s="71" t="s">
        <v>347</v>
      </c>
      <c r="C5" s="80" t="s">
        <v>358</v>
      </c>
      <c r="D5" s="79"/>
      <c r="E5" s="80">
        <f t="shared" ref="E5:F5" si="3">MEDIAN(E8:E13)</f>
        <v>5.0000000000000001E-4</v>
      </c>
      <c r="F5" s="80">
        <f t="shared" si="3"/>
        <v>1.5E-3</v>
      </c>
      <c r="G5" s="79"/>
      <c r="H5" s="80">
        <f t="shared" ref="H5:M5" si="4">MEDIAN(H8:H13)</f>
        <v>1E-3</v>
      </c>
      <c r="I5" s="80">
        <f t="shared" si="4"/>
        <v>1.75E-3</v>
      </c>
      <c r="J5" s="80">
        <f t="shared" si="4"/>
        <v>2.5000000000000001E-3</v>
      </c>
      <c r="K5" s="80">
        <f t="shared" si="4"/>
        <v>3.0000000000000001E-3</v>
      </c>
      <c r="L5" s="80">
        <f t="shared" si="4"/>
        <v>3.7499999999999999E-3</v>
      </c>
      <c r="M5" s="80">
        <f t="shared" si="4"/>
        <v>4.0000000000000001E-3</v>
      </c>
      <c r="N5" s="81"/>
      <c r="O5" s="80">
        <f t="shared" ref="O5:T5" si="5">MEDIAN(O8:O13)</f>
        <v>8.9999999999999993E-3</v>
      </c>
      <c r="P5" s="80">
        <f t="shared" si="5"/>
        <v>9.4999999999999998E-3</v>
      </c>
      <c r="Q5" s="80">
        <f t="shared" si="5"/>
        <v>1.025E-2</v>
      </c>
      <c r="R5" s="80">
        <f t="shared" si="5"/>
        <v>1.0999999999999999E-2</v>
      </c>
      <c r="S5" s="80">
        <f t="shared" si="5"/>
        <v>1.15E-2</v>
      </c>
      <c r="T5" s="80">
        <f t="shared" si="5"/>
        <v>1.4749999999999999E-2</v>
      </c>
    </row>
    <row r="6" spans="1:2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353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354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1.2E-2</v>
      </c>
      <c r="P9" s="37">
        <v>1.4E-2</v>
      </c>
      <c r="Q9" s="65">
        <v>0.01</v>
      </c>
      <c r="R9" s="65">
        <v>1.0500000000000001E-2</v>
      </c>
      <c r="S9" s="65">
        <v>1.0999999999999999E-2</v>
      </c>
      <c r="T9" s="65">
        <v>1.2500000000000001E-2</v>
      </c>
      <c r="U9" s="9"/>
    </row>
    <row r="10" spans="1:21" x14ac:dyDescent="0.25">
      <c r="A10" s="9"/>
      <c r="B10" t="s">
        <v>48</v>
      </c>
      <c r="C10" s="47" t="s">
        <v>355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1.35E-2</v>
      </c>
      <c r="P10" s="37">
        <v>6.0000000000000001E-3</v>
      </c>
      <c r="Q10" s="65">
        <v>6.4999999999999997E-3</v>
      </c>
      <c r="R10" s="65">
        <v>8.5000000000000006E-3</v>
      </c>
      <c r="S10" s="65">
        <v>1.0500000000000001E-2</v>
      </c>
      <c r="T10" s="65">
        <v>1.2500000000000001E-2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2E-3</v>
      </c>
      <c r="F11" s="89">
        <v>2.5000000000000001E-3</v>
      </c>
      <c r="H11" s="89">
        <v>2E-3</v>
      </c>
      <c r="I11" s="87">
        <v>2E-3</v>
      </c>
      <c r="J11" s="90">
        <v>2.5000000000000001E-3</v>
      </c>
      <c r="K11" s="87">
        <v>3.0000000000000001E-3</v>
      </c>
      <c r="L11" s="87">
        <v>4.0000000000000001E-3</v>
      </c>
      <c r="M11" s="87">
        <v>4.4999999999999997E-3</v>
      </c>
      <c r="O11" s="87">
        <v>8.9999999999999993E-3</v>
      </c>
      <c r="P11" s="87">
        <v>9.4999999999999998E-3</v>
      </c>
      <c r="Q11" s="87">
        <v>1.0999999999999999E-2</v>
      </c>
      <c r="R11" s="87">
        <v>1.2E-2</v>
      </c>
      <c r="S11" s="87">
        <v>1.35E-2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355</v>
      </c>
      <c r="D12" s="6"/>
      <c r="E12" s="70">
        <v>1.0000000000000001E-5</v>
      </c>
      <c r="F12" s="69">
        <v>2E-3</v>
      </c>
      <c r="G12" s="6"/>
      <c r="H12" s="37">
        <v>1E-3</v>
      </c>
      <c r="I12" s="37">
        <v>2.5000000000000001E-3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1.0999999999999999E-2</v>
      </c>
      <c r="R12" s="37">
        <v>1.15E-2</v>
      </c>
      <c r="S12" s="37">
        <v>1.2E-2</v>
      </c>
      <c r="T12" s="37">
        <v>1.4500000000000001E-2</v>
      </c>
      <c r="U12" s="9"/>
    </row>
    <row r="13" spans="1:21" x14ac:dyDescent="0.25">
      <c r="A13" s="9"/>
      <c r="B13" t="s">
        <v>50</v>
      </c>
      <c r="C13" s="70" t="s">
        <v>355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 t="s">
        <v>4</v>
      </c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 t="shared" ref="E15:F15" si="6">MAX(E8:E13)</f>
        <v>2E-3</v>
      </c>
      <c r="F15" s="42">
        <f t="shared" si="6"/>
        <v>4.0000000000000001E-3</v>
      </c>
      <c r="G15" s="12"/>
      <c r="H15" s="42">
        <f t="shared" ref="H15:T15" si="7">MAX(H8:H13)</f>
        <v>2E-3</v>
      </c>
      <c r="I15" s="42">
        <f t="shared" si="7"/>
        <v>4.0000000000000001E-3</v>
      </c>
      <c r="J15" s="42">
        <f t="shared" si="7"/>
        <v>5.0000000000000001E-3</v>
      </c>
      <c r="K15" s="42">
        <f t="shared" si="7"/>
        <v>6.0000000000000001E-3</v>
      </c>
      <c r="L15" s="42">
        <f t="shared" si="7"/>
        <v>6.0000000000000001E-3</v>
      </c>
      <c r="M15" s="42">
        <f t="shared" si="7"/>
        <v>6.5000000000000006E-3</v>
      </c>
      <c r="N15" s="12"/>
      <c r="O15" s="42">
        <f t="shared" si="7"/>
        <v>1.35E-2</v>
      </c>
      <c r="P15" s="42">
        <f t="shared" si="7"/>
        <v>1.4E-2</v>
      </c>
      <c r="Q15" s="42">
        <f t="shared" si="7"/>
        <v>1.0999999999999999E-2</v>
      </c>
      <c r="R15" s="42">
        <f t="shared" si="7"/>
        <v>1.2E-2</v>
      </c>
      <c r="S15" s="42">
        <f t="shared" si="7"/>
        <v>1.35E-2</v>
      </c>
      <c r="T15" s="42">
        <f t="shared" si="7"/>
        <v>1.4999999999999999E-2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1" x14ac:dyDescent="0.25">
      <c r="B17" t="s">
        <v>352</v>
      </c>
      <c r="C17" s="68">
        <v>0.02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1.46E-2</v>
      </c>
      <c r="P17" s="68"/>
      <c r="Q17" s="67">
        <v>1.6500000000000001E-2</v>
      </c>
      <c r="R17" s="67">
        <v>1.7500000000000002E-2</v>
      </c>
      <c r="S17" s="67">
        <v>1.8100000000000002E-2</v>
      </c>
      <c r="T17" s="67">
        <v>1.9099999999999999E-2</v>
      </c>
      <c r="U17" t="s">
        <v>365</v>
      </c>
    </row>
    <row r="18" spans="1:21" x14ac:dyDescent="0.25">
      <c r="B18" t="s">
        <v>362</v>
      </c>
      <c r="C18" s="68">
        <v>1.0500000000000001E-2</v>
      </c>
      <c r="D18" s="16"/>
      <c r="E18" s="64">
        <v>0.01</v>
      </c>
      <c r="F18" s="37" t="s">
        <v>4</v>
      </c>
      <c r="G18" s="16"/>
      <c r="H18" s="37">
        <v>9.4999999999999998E-3</v>
      </c>
      <c r="I18" s="37">
        <v>1.0500000000000001E-2</v>
      </c>
      <c r="J18" s="37">
        <v>1.0999999999999999E-2</v>
      </c>
      <c r="K18" s="37">
        <v>1.2E-2</v>
      </c>
      <c r="L18" s="37">
        <v>1.35E-2</v>
      </c>
      <c r="M18" s="37">
        <v>1.35E-2</v>
      </c>
      <c r="N18" s="16"/>
      <c r="O18" s="67">
        <v>1.46E-2</v>
      </c>
      <c r="P18" s="68"/>
      <c r="Q18" s="67">
        <v>1.6500000000000001E-2</v>
      </c>
      <c r="R18" s="67">
        <v>1.7500000000000002E-2</v>
      </c>
      <c r="S18" s="67">
        <v>1.8100000000000002E-2</v>
      </c>
      <c r="T18" s="67">
        <v>1.9099999999999999E-2</v>
      </c>
    </row>
    <row r="19" spans="1:21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8.0000000000000002E-3</v>
      </c>
      <c r="N19" s="16"/>
      <c r="O19" s="68">
        <v>1.2E-2</v>
      </c>
      <c r="P19" s="68"/>
      <c r="Q19" s="68">
        <v>1.2999999999999999E-2</v>
      </c>
      <c r="R19" s="68">
        <v>1.4999999999999999E-2</v>
      </c>
      <c r="S19" s="68">
        <v>1.6E-2</v>
      </c>
      <c r="T19" s="68">
        <v>1.9E-2</v>
      </c>
    </row>
    <row r="20" spans="1:21" x14ac:dyDescent="0.25">
      <c r="A20" s="9"/>
      <c r="B20" t="s">
        <v>11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1.4999999999999999E-2</v>
      </c>
      <c r="P20" s="67" t="s">
        <v>4</v>
      </c>
      <c r="Q20" s="67">
        <v>1.6500000000000001E-2</v>
      </c>
      <c r="R20" s="67">
        <v>1.7999999999999999E-2</v>
      </c>
      <c r="S20" s="67">
        <v>1.9E-2</v>
      </c>
      <c r="T20" s="67">
        <v>0.02</v>
      </c>
    </row>
    <row r="21" spans="1:21" x14ac:dyDescent="0.25">
      <c r="B21" t="s">
        <v>57</v>
      </c>
      <c r="C21" s="75">
        <v>1.2999999999999999E-2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1.4999999999999999E-2</v>
      </c>
      <c r="S21" s="67">
        <v>1.6500000000000001E-2</v>
      </c>
      <c r="T21" s="67">
        <v>2.5000000000000001E-2</v>
      </c>
    </row>
    <row r="22" spans="1:21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1" x14ac:dyDescent="0.25">
      <c r="B23" t="s">
        <v>230</v>
      </c>
      <c r="C23" s="70">
        <v>8.0000000000000002E-3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7.4999999999999997E-3</v>
      </c>
      <c r="K23" s="68" t="s">
        <v>4</v>
      </c>
      <c r="L23" s="68">
        <v>7.4999999999999997E-3</v>
      </c>
      <c r="M23" s="68">
        <v>7.4999999999999997E-3</v>
      </c>
      <c r="N23" s="76"/>
      <c r="O23" s="68">
        <v>1.6E-2</v>
      </c>
      <c r="P23" s="68">
        <v>1.7000000000000001E-2</v>
      </c>
      <c r="Q23" s="68">
        <v>1.7999999999999999E-2</v>
      </c>
      <c r="R23" s="68">
        <v>1.9E-2</v>
      </c>
      <c r="S23" s="68">
        <v>0.02</v>
      </c>
      <c r="T23" s="68">
        <v>1.9E-2</v>
      </c>
    </row>
    <row r="24" spans="1:21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1.3899999999999999E-2</v>
      </c>
      <c r="P24" s="67" t="s">
        <v>4</v>
      </c>
      <c r="Q24" s="67">
        <v>1.34E-2</v>
      </c>
      <c r="R24" s="67">
        <v>1.49E-2</v>
      </c>
      <c r="S24" s="67">
        <v>1.5900000000000001E-2</v>
      </c>
      <c r="T24" s="67">
        <v>1.8800000000000001E-2</v>
      </c>
    </row>
    <row r="25" spans="1:21" x14ac:dyDescent="0.25">
      <c r="B25" t="s">
        <v>23</v>
      </c>
      <c r="C25" s="68" t="s">
        <v>385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2.1999999999999999E-2</v>
      </c>
      <c r="R25" s="67">
        <v>2.2499999999999999E-2</v>
      </c>
      <c r="S25" s="67">
        <v>2.3E-2</v>
      </c>
      <c r="T25" s="67">
        <v>2.4500000000000001E-2</v>
      </c>
    </row>
    <row r="26" spans="1:21" x14ac:dyDescent="0.25">
      <c r="A26" s="9" t="s">
        <v>24</v>
      </c>
      <c r="C26" s="71"/>
      <c r="D26" s="71"/>
    </row>
    <row r="27" spans="1:21" x14ac:dyDescent="0.25">
      <c r="A27" s="9"/>
      <c r="B27" s="9" t="s">
        <v>51</v>
      </c>
      <c r="C27" s="42">
        <f>MAX(C17:C25)</f>
        <v>0.02</v>
      </c>
      <c r="D27" s="12"/>
      <c r="E27" s="42">
        <f>MAX(E17:E25)</f>
        <v>0.01</v>
      </c>
      <c r="F27" s="42">
        <f>MAX(F17:F25)</f>
        <v>0</v>
      </c>
      <c r="G27" s="12"/>
      <c r="H27" s="42">
        <f t="shared" ref="H27:M27" si="8">MAX(H17:H25)</f>
        <v>1.2999999999999999E-2</v>
      </c>
      <c r="I27" s="42">
        <f t="shared" si="8"/>
        <v>1.2999999999999999E-2</v>
      </c>
      <c r="J27" s="42">
        <f t="shared" si="8"/>
        <v>1.4500000000000001E-2</v>
      </c>
      <c r="K27" s="42">
        <f t="shared" si="8"/>
        <v>1.4500000000000001E-2</v>
      </c>
      <c r="L27" s="42">
        <f t="shared" si="8"/>
        <v>1.4500000000000001E-2</v>
      </c>
      <c r="M27" s="42">
        <f t="shared" si="8"/>
        <v>1.4999999999999999E-2</v>
      </c>
      <c r="N27" s="12"/>
      <c r="O27" s="42">
        <f t="shared" ref="O27:T27" si="9">MAX(O17:O25)</f>
        <v>1.95E-2</v>
      </c>
      <c r="P27" s="42">
        <f t="shared" si="9"/>
        <v>1.7000000000000001E-2</v>
      </c>
      <c r="Q27" s="42">
        <f t="shared" si="9"/>
        <v>2.1999999999999999E-2</v>
      </c>
      <c r="R27" s="42">
        <f t="shared" si="9"/>
        <v>2.2499999999999999E-2</v>
      </c>
      <c r="S27" s="42">
        <f t="shared" si="9"/>
        <v>2.3E-2</v>
      </c>
      <c r="T27" s="42">
        <f t="shared" si="9"/>
        <v>2.5000000000000001E-2</v>
      </c>
    </row>
    <row r="28" spans="1:21" x14ac:dyDescent="0.25">
      <c r="A28" s="9"/>
    </row>
    <row r="29" spans="1:21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1.95E-2</v>
      </c>
      <c r="R29" s="67">
        <v>0.02</v>
      </c>
      <c r="S29" s="67">
        <v>2.1499999999999998E-2</v>
      </c>
      <c r="T29" s="67">
        <v>2.3E-2</v>
      </c>
    </row>
    <row r="30" spans="1:21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0.02</v>
      </c>
      <c r="S30" s="67">
        <v>2.1499999999999998E-2</v>
      </c>
      <c r="T30" s="67">
        <v>2.3E-2</v>
      </c>
    </row>
    <row r="31" spans="1:21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1.9E-2</v>
      </c>
      <c r="S31" s="68">
        <v>2.0500000000000001E-2</v>
      </c>
      <c r="T31" s="68">
        <v>2.1999999999999999E-2</v>
      </c>
    </row>
    <row r="32" spans="1:21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0.02</v>
      </c>
      <c r="S32" s="69">
        <v>2.1499999999999998E-2</v>
      </c>
      <c r="T32" s="69">
        <v>2.3E-2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0.02</v>
      </c>
      <c r="S33" s="68">
        <v>2.1499999999999998E-2</v>
      </c>
      <c r="T33" s="68">
        <v>2.3E-2</v>
      </c>
      <c r="U33" t="s">
        <v>375</v>
      </c>
    </row>
    <row r="34" spans="1:21" x14ac:dyDescent="0.25">
      <c r="B34" t="s">
        <v>36</v>
      </c>
      <c r="C34" s="68" t="s">
        <v>380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1.9E-2</v>
      </c>
      <c r="S34" s="67">
        <v>2.0500000000000001E-2</v>
      </c>
      <c r="T34" s="67">
        <v>2.1999999999999999E-2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 t="shared" ref="Q36:T36" si="10">MAX(Q29:Q34)</f>
        <v>1.95E-2</v>
      </c>
      <c r="R36" s="42">
        <f t="shared" si="10"/>
        <v>0.02</v>
      </c>
      <c r="S36" s="42">
        <f t="shared" si="10"/>
        <v>2.1499999999999998E-2</v>
      </c>
      <c r="T36" s="42">
        <f t="shared" si="10"/>
        <v>2.3E-2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8.9999999999999993E-3</v>
      </c>
      <c r="D38" s="12"/>
      <c r="E38" s="83">
        <v>8.9999999999999993E-3</v>
      </c>
      <c r="F38" s="80">
        <v>1.2500000000000001E-2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1.2E-2</v>
      </c>
      <c r="L38" s="80">
        <v>1.3599999999999999E-2</v>
      </c>
      <c r="M38" s="80">
        <v>1.3599999999999999E-2</v>
      </c>
      <c r="N38" s="61"/>
      <c r="O38" s="80">
        <v>1.46E-2</v>
      </c>
      <c r="P38" s="80">
        <v>1.55E-2</v>
      </c>
      <c r="Q38" s="80">
        <v>1.6500000000000001E-2</v>
      </c>
      <c r="R38" s="80">
        <v>1.7500000000000002E-2</v>
      </c>
      <c r="S38" s="80">
        <v>1.8100000000000002E-2</v>
      </c>
      <c r="T38" s="80">
        <v>1.9099999999999999E-2</v>
      </c>
    </row>
    <row r="39" spans="1:21" x14ac:dyDescent="0.25">
      <c r="B39" s="9" t="s">
        <v>364</v>
      </c>
      <c r="C39" s="78">
        <v>1.7500000000000002E-2</v>
      </c>
      <c r="D39" s="12"/>
      <c r="E39" s="78">
        <v>1.7500000000000002E-2</v>
      </c>
      <c r="F39" s="78">
        <v>1.8499999999999999E-2</v>
      </c>
      <c r="G39" s="12"/>
      <c r="H39" s="78">
        <v>1.7500000000000002E-2</v>
      </c>
      <c r="I39" s="78">
        <v>1.7500000000000002E-2</v>
      </c>
      <c r="J39" s="78">
        <v>1.7999999999999999E-2</v>
      </c>
      <c r="K39" s="78">
        <v>1.7999999999999999E-2</v>
      </c>
      <c r="L39" s="78">
        <v>1.7999999999999999E-2</v>
      </c>
      <c r="M39" s="78">
        <v>1.7999999999999999E-2</v>
      </c>
      <c r="N39" s="60"/>
      <c r="O39" s="78">
        <v>0.02</v>
      </c>
      <c r="P39" s="78">
        <v>2.1000000000000001E-2</v>
      </c>
      <c r="Q39" s="78">
        <v>2.1999999999999999E-2</v>
      </c>
      <c r="R39" s="78">
        <v>2.3E-2</v>
      </c>
      <c r="S39" s="78">
        <v>2.4E-2</v>
      </c>
      <c r="T39" s="78">
        <v>2.5000000000000001E-2</v>
      </c>
    </row>
    <row r="40" spans="1:21" x14ac:dyDescent="0.25">
      <c r="B40" t="s">
        <v>256</v>
      </c>
    </row>
  </sheetData>
  <customSheetViews>
    <customSheetView guid="{299C277F-2E78-4ADB-B474-2EF796E7CB2F}">
      <pane ySplit="2" topLeftCell="A6" activePane="bottomLeft" state="frozen"/>
      <selection pane="bottomLeft" activeCell="D8" sqref="D8"/>
      <pageMargins left="0.7" right="0.7" top="0.75" bottom="0.75" header="0.3" footer="0.3"/>
      <pageSetup orientation="portrait" verticalDpi="0" r:id="rId1"/>
    </customSheetView>
  </customSheetViews>
  <mergeCells count="3">
    <mergeCell ref="E1:F1"/>
    <mergeCell ref="H1:M1"/>
    <mergeCell ref="O1:T1"/>
  </mergeCells>
  <conditionalFormatting sqref="C6:D6 D5 G22">
    <cfRule type="cellIs" dxfId="1617" priority="48" operator="greaterThan">
      <formula>0.0165</formula>
    </cfRule>
  </conditionalFormatting>
  <conditionalFormatting sqref="N23">
    <cfRule type="cellIs" dxfId="1616" priority="47" operator="greaterThan">
      <formula>0.018</formula>
    </cfRule>
  </conditionalFormatting>
  <conditionalFormatting sqref="C22:D22 D24">
    <cfRule type="cellIs" dxfId="1615" priority="46" operator="greaterThan">
      <formula>0.0165</formula>
    </cfRule>
  </conditionalFormatting>
  <conditionalFormatting sqref="G5:G6">
    <cfRule type="cellIs" dxfId="1614" priority="45" operator="greaterThan">
      <formula>0.0165</formula>
    </cfRule>
  </conditionalFormatting>
  <conditionalFormatting sqref="G24">
    <cfRule type="cellIs" dxfId="1613" priority="44" operator="greaterThan">
      <formula>0.0165</formula>
    </cfRule>
  </conditionalFormatting>
  <conditionalFormatting sqref="C8:C13">
    <cfRule type="top10" dxfId="1612" priority="43" rank="1"/>
  </conditionalFormatting>
  <conditionalFormatting sqref="E8:E9 E11:E12">
    <cfRule type="top10" dxfId="1611" priority="42" rank="1"/>
  </conditionalFormatting>
  <conditionalFormatting sqref="H8:H9 H11:H13">
    <cfRule type="top10" dxfId="1610" priority="41" rank="1"/>
  </conditionalFormatting>
  <conditionalFormatting sqref="I8:I9 I11:I13">
    <cfRule type="top10" dxfId="1609" priority="40" rank="1"/>
  </conditionalFormatting>
  <conditionalFormatting sqref="K8:K9 K11:K13">
    <cfRule type="top10" dxfId="1608" priority="39" rank="1"/>
  </conditionalFormatting>
  <conditionalFormatting sqref="L8:L13">
    <cfRule type="top10" dxfId="1607" priority="38" rank="1"/>
  </conditionalFormatting>
  <conditionalFormatting sqref="M8:M13">
    <cfRule type="top10" dxfId="1606" priority="37" rank="1"/>
  </conditionalFormatting>
  <conditionalFormatting sqref="O8:O13">
    <cfRule type="top10" dxfId="1605" priority="36" rank="1"/>
  </conditionalFormatting>
  <conditionalFormatting sqref="P8:P13">
    <cfRule type="top10" dxfId="1604" priority="35" rank="1"/>
  </conditionalFormatting>
  <conditionalFormatting sqref="Q8:Q13">
    <cfRule type="top10" dxfId="1603" priority="34" rank="1"/>
  </conditionalFormatting>
  <conditionalFormatting sqref="R8:R13">
    <cfRule type="top10" dxfId="1602" priority="33" rank="1"/>
  </conditionalFormatting>
  <conditionalFormatting sqref="S8:S13">
    <cfRule type="top10" dxfId="1601" priority="32" rank="1"/>
  </conditionalFormatting>
  <conditionalFormatting sqref="T8:T13">
    <cfRule type="top10" dxfId="1600" priority="31" rank="1"/>
  </conditionalFormatting>
  <conditionalFormatting sqref="H17:H25">
    <cfRule type="top10" dxfId="1599" priority="30" rank="1"/>
  </conditionalFormatting>
  <conditionalFormatting sqref="I17:I25">
    <cfRule type="top10" dxfId="1598" priority="29" rank="1"/>
  </conditionalFormatting>
  <conditionalFormatting sqref="J17:J25">
    <cfRule type="top10" dxfId="1597" priority="28" rank="1"/>
  </conditionalFormatting>
  <conditionalFormatting sqref="K17:K25">
    <cfRule type="top10" dxfId="1596" priority="27" rank="1"/>
  </conditionalFormatting>
  <conditionalFormatting sqref="L17:L25">
    <cfRule type="top10" dxfId="1595" priority="26" rank="1"/>
  </conditionalFormatting>
  <conditionalFormatting sqref="M17:M25">
    <cfRule type="top10" dxfId="1594" priority="25" rank="1"/>
  </conditionalFormatting>
  <conditionalFormatting sqref="O18:O25">
    <cfRule type="top10" dxfId="1593" priority="24" rank="1"/>
  </conditionalFormatting>
  <conditionalFormatting sqref="P18:P25">
    <cfRule type="top10" dxfId="1592" priority="23" rank="1"/>
  </conditionalFormatting>
  <conditionalFormatting sqref="Q18:Q25">
    <cfRule type="top10" dxfId="1591" priority="22" rank="1"/>
  </conditionalFormatting>
  <conditionalFormatting sqref="R18:R25">
    <cfRule type="top10" dxfId="1590" priority="21" rank="1"/>
  </conditionalFormatting>
  <conditionalFormatting sqref="S18:S25">
    <cfRule type="top10" dxfId="1589" priority="20" rank="1"/>
  </conditionalFormatting>
  <conditionalFormatting sqref="T18:T25">
    <cfRule type="top10" dxfId="1588" priority="19" rank="1"/>
  </conditionalFormatting>
  <conditionalFormatting sqref="C17:C25">
    <cfRule type="top10" dxfId="1587" priority="18" rank="1"/>
  </conditionalFormatting>
  <conditionalFormatting sqref="C29:C34">
    <cfRule type="top10" dxfId="1586" priority="17" rank="1"/>
  </conditionalFormatting>
  <conditionalFormatting sqref="E17:E25">
    <cfRule type="top10" dxfId="1585" priority="16" rank="1"/>
  </conditionalFormatting>
  <conditionalFormatting sqref="F17:F25">
    <cfRule type="top10" dxfId="1584" priority="15" rank="1"/>
  </conditionalFormatting>
  <conditionalFormatting sqref="F8:F13">
    <cfRule type="top10" dxfId="1583" priority="14" rank="1"/>
  </conditionalFormatting>
  <conditionalFormatting sqref="O29:O34">
    <cfRule type="top10" dxfId="1582" priority="13" rank="1"/>
  </conditionalFormatting>
  <conditionalFormatting sqref="Q29:Q34">
    <cfRule type="top10" dxfId="1581" priority="12" rank="1"/>
  </conditionalFormatting>
  <conditionalFormatting sqref="R29:R34">
    <cfRule type="top10" dxfId="1580" priority="8" rank="1"/>
    <cfRule type="top10" dxfId="1579" priority="11" rank="1"/>
  </conditionalFormatting>
  <conditionalFormatting sqref="S29:S34">
    <cfRule type="top10" dxfId="1578" priority="10" rank="1"/>
  </conditionalFormatting>
  <conditionalFormatting sqref="T29:T34">
    <cfRule type="top10" dxfId="1577" priority="9" rank="1"/>
  </conditionalFormatting>
  <conditionalFormatting sqref="O17">
    <cfRule type="top10" dxfId="1576" priority="7" rank="1"/>
  </conditionalFormatting>
  <conditionalFormatting sqref="P17">
    <cfRule type="top10" dxfId="1575" priority="6" rank="1"/>
  </conditionalFormatting>
  <conditionalFormatting sqref="Q17">
    <cfRule type="top10" dxfId="1574" priority="5" rank="1"/>
  </conditionalFormatting>
  <conditionalFormatting sqref="R17">
    <cfRule type="top10" dxfId="1573" priority="4" rank="1"/>
  </conditionalFormatting>
  <conditionalFormatting sqref="S17">
    <cfRule type="top10" dxfId="1572" priority="3" rank="1"/>
  </conditionalFormatting>
  <conditionalFormatting sqref="T17">
    <cfRule type="top10" dxfId="1571" priority="2" rank="1"/>
  </conditionalFormatting>
  <conditionalFormatting sqref="H10">
    <cfRule type="top10" dxfId="1570" priority="1" rank="1"/>
  </conditionalFormatting>
  <pageMargins left="0.7" right="0.7" top="0.75" bottom="0.75" header="0.3" footer="0.3"/>
  <pageSetup orientation="portrait" verticalDpi="0" r:id="rId2"/>
  <legacyDrawing r:id="rId3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U40"/>
  <sheetViews>
    <sheetView zoomScaleNormal="100" workbookViewId="0">
      <pane ySplit="2" topLeftCell="A9" activePane="bottomLeft" state="frozen"/>
      <selection pane="bottomLeft" activeCell="E21" sqref="E21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x14ac:dyDescent="0.25">
      <c r="B4" s="71" t="s">
        <v>346</v>
      </c>
      <c r="C4" s="78">
        <v>0.02</v>
      </c>
      <c r="D4" s="79"/>
      <c r="E4" s="78">
        <f t="shared" ref="E4:F4" si="0">MAX(E8:E13)</f>
        <v>2E-3</v>
      </c>
      <c r="F4" s="78">
        <f t="shared" si="0"/>
        <v>4.0000000000000001E-3</v>
      </c>
      <c r="G4" s="79"/>
      <c r="H4" s="78">
        <f t="shared" ref="H4:M4" si="1">MAX(H8:H13)</f>
        <v>3.0000000000000001E-3</v>
      </c>
      <c r="I4" s="78">
        <f t="shared" si="1"/>
        <v>4.0000000000000001E-3</v>
      </c>
      <c r="J4" s="78">
        <f t="shared" si="1"/>
        <v>5.0000000000000001E-3</v>
      </c>
      <c r="K4" s="78">
        <f t="shared" si="1"/>
        <v>6.0000000000000001E-3</v>
      </c>
      <c r="L4" s="78">
        <f t="shared" si="1"/>
        <v>6.0000000000000001E-3</v>
      </c>
      <c r="M4" s="78">
        <f t="shared" si="1"/>
        <v>6.5000000000000006E-3</v>
      </c>
      <c r="N4" s="79"/>
      <c r="O4" s="78">
        <f t="shared" ref="O4:T4" si="2">MAX(O8:O13)</f>
        <v>1.35E-2</v>
      </c>
      <c r="P4" s="78">
        <f t="shared" si="2"/>
        <v>1.0500000000000001E-2</v>
      </c>
      <c r="Q4" s="78">
        <f t="shared" si="2"/>
        <v>1.0999999999999999E-2</v>
      </c>
      <c r="R4" s="78">
        <f t="shared" si="2"/>
        <v>1.2E-2</v>
      </c>
      <c r="S4" s="78">
        <f t="shared" si="2"/>
        <v>1.35E-2</v>
      </c>
      <c r="T4" s="78">
        <f t="shared" si="2"/>
        <v>1.4999999999999999E-2</v>
      </c>
    </row>
    <row r="5" spans="1:21" x14ac:dyDescent="0.25">
      <c r="B5" s="71" t="s">
        <v>347</v>
      </c>
      <c r="C5" s="80" t="s">
        <v>358</v>
      </c>
      <c r="D5" s="79"/>
      <c r="E5" s="80">
        <f t="shared" ref="E5:F5" si="3">MEDIAN(E8:E13)</f>
        <v>5.0000000000000001E-4</v>
      </c>
      <c r="F5" s="80">
        <f t="shared" si="3"/>
        <v>1.5E-3</v>
      </c>
      <c r="G5" s="79"/>
      <c r="H5" s="80">
        <f t="shared" ref="H5:M5" si="4">MEDIAN(H8:H13)</f>
        <v>1E-3</v>
      </c>
      <c r="I5" s="80">
        <f t="shared" si="4"/>
        <v>2E-3</v>
      </c>
      <c r="J5" s="80">
        <f t="shared" si="4"/>
        <v>3.0000000000000001E-3</v>
      </c>
      <c r="K5" s="80">
        <f t="shared" si="4"/>
        <v>3.2500000000000003E-3</v>
      </c>
      <c r="L5" s="80">
        <f t="shared" si="4"/>
        <v>4.0000000000000001E-3</v>
      </c>
      <c r="M5" s="80">
        <f t="shared" si="4"/>
        <v>4.0000000000000001E-3</v>
      </c>
      <c r="N5" s="81"/>
      <c r="O5" s="80">
        <f t="shared" ref="O5:T5" si="5">MEDIAN(O8:O13)</f>
        <v>8.9999999999999993E-3</v>
      </c>
      <c r="P5" s="80">
        <f t="shared" si="5"/>
        <v>9.4999999999999998E-3</v>
      </c>
      <c r="Q5" s="80">
        <f t="shared" si="5"/>
        <v>1.025E-2</v>
      </c>
      <c r="R5" s="80">
        <f t="shared" si="5"/>
        <v>1.0999999999999999E-2</v>
      </c>
      <c r="S5" s="80">
        <f t="shared" si="5"/>
        <v>1.15E-2</v>
      </c>
      <c r="T5" s="80">
        <f t="shared" si="5"/>
        <v>1.4749999999999999E-2</v>
      </c>
    </row>
    <row r="6" spans="1:2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353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354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1.2E-2</v>
      </c>
      <c r="P9" s="37">
        <v>8.9999999999999993E-3</v>
      </c>
      <c r="Q9" s="65">
        <v>0.01</v>
      </c>
      <c r="R9" s="65">
        <v>1.0500000000000001E-2</v>
      </c>
      <c r="S9" s="65">
        <v>1.0999999999999999E-2</v>
      </c>
      <c r="T9" s="65">
        <v>1.2500000000000001E-2</v>
      </c>
      <c r="U9" s="9"/>
    </row>
    <row r="10" spans="1:21" x14ac:dyDescent="0.25">
      <c r="A10" s="9"/>
      <c r="B10" t="s">
        <v>48</v>
      </c>
      <c r="C10" s="47" t="s">
        <v>355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1.35E-2</v>
      </c>
      <c r="P10" s="37">
        <v>6.0000000000000001E-3</v>
      </c>
      <c r="Q10" s="65">
        <v>6.4999999999999997E-3</v>
      </c>
      <c r="R10" s="65">
        <v>8.5000000000000006E-3</v>
      </c>
      <c r="S10" s="65">
        <v>1.0500000000000001E-2</v>
      </c>
      <c r="T10" s="65">
        <v>1.2500000000000001E-2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2E-3</v>
      </c>
      <c r="F11" s="89">
        <v>2.5000000000000001E-3</v>
      </c>
      <c r="H11" s="89">
        <v>3.0000000000000001E-3</v>
      </c>
      <c r="I11" s="87">
        <v>3.0000000000000001E-3</v>
      </c>
      <c r="J11" s="90">
        <v>3.5000000000000001E-3</v>
      </c>
      <c r="K11" s="87">
        <v>4.0000000000000001E-3</v>
      </c>
      <c r="L11" s="87">
        <v>5.0000000000000001E-3</v>
      </c>
      <c r="M11" s="87">
        <v>5.4999999999999997E-3</v>
      </c>
      <c r="O11" s="87">
        <v>8.9999999999999993E-3</v>
      </c>
      <c r="P11" s="87">
        <v>9.4999999999999998E-3</v>
      </c>
      <c r="Q11" s="87">
        <v>1.0999999999999999E-2</v>
      </c>
      <c r="R11" s="87">
        <v>1.2E-2</v>
      </c>
      <c r="S11" s="87">
        <v>1.35E-2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355</v>
      </c>
      <c r="D12" s="6"/>
      <c r="E12" s="70">
        <v>1.0000000000000001E-5</v>
      </c>
      <c r="F12" s="69">
        <v>2E-3</v>
      </c>
      <c r="G12" s="6"/>
      <c r="H12" s="37">
        <v>1E-3</v>
      </c>
      <c r="I12" s="37">
        <v>2.5000000000000001E-3</v>
      </c>
      <c r="J12" s="38">
        <v>3.5000000000000001E-3</v>
      </c>
      <c r="K12" s="37">
        <v>3.5000000000000001E-3</v>
      </c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1.0999999999999999E-2</v>
      </c>
      <c r="R12" s="37">
        <v>1.15E-2</v>
      </c>
      <c r="S12" s="37">
        <v>1.2E-2</v>
      </c>
      <c r="T12" s="37">
        <v>1.4500000000000001E-2</v>
      </c>
      <c r="U12" s="9"/>
    </row>
    <row r="13" spans="1:21" x14ac:dyDescent="0.25">
      <c r="A13" s="9"/>
      <c r="B13" t="s">
        <v>50</v>
      </c>
      <c r="C13" s="70" t="s">
        <v>355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 t="s">
        <v>4</v>
      </c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 t="shared" ref="E15:F15" si="6">MAX(E8:E13)</f>
        <v>2E-3</v>
      </c>
      <c r="F15" s="42">
        <f t="shared" si="6"/>
        <v>4.0000000000000001E-3</v>
      </c>
      <c r="G15" s="12"/>
      <c r="H15" s="42">
        <f t="shared" ref="H15:T15" si="7">MAX(H8:H13)</f>
        <v>3.0000000000000001E-3</v>
      </c>
      <c r="I15" s="42">
        <f t="shared" si="7"/>
        <v>4.0000000000000001E-3</v>
      </c>
      <c r="J15" s="42">
        <f t="shared" si="7"/>
        <v>5.0000000000000001E-3</v>
      </c>
      <c r="K15" s="42">
        <f t="shared" si="7"/>
        <v>6.0000000000000001E-3</v>
      </c>
      <c r="L15" s="42">
        <f t="shared" si="7"/>
        <v>6.0000000000000001E-3</v>
      </c>
      <c r="M15" s="42">
        <f t="shared" si="7"/>
        <v>6.5000000000000006E-3</v>
      </c>
      <c r="N15" s="12"/>
      <c r="O15" s="42">
        <f t="shared" si="7"/>
        <v>1.35E-2</v>
      </c>
      <c r="P15" s="42">
        <f t="shared" si="7"/>
        <v>1.0500000000000001E-2</v>
      </c>
      <c r="Q15" s="42">
        <f t="shared" si="7"/>
        <v>1.0999999999999999E-2</v>
      </c>
      <c r="R15" s="42">
        <f t="shared" si="7"/>
        <v>1.2E-2</v>
      </c>
      <c r="S15" s="42">
        <f t="shared" si="7"/>
        <v>1.35E-2</v>
      </c>
      <c r="T15" s="42">
        <f t="shared" si="7"/>
        <v>1.4999999999999999E-2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1" x14ac:dyDescent="0.25">
      <c r="B17" t="s">
        <v>352</v>
      </c>
      <c r="C17" s="68">
        <v>0.02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1.46E-2</v>
      </c>
      <c r="P17" s="68"/>
      <c r="Q17" s="67">
        <v>1.61E-2</v>
      </c>
      <c r="R17" s="67">
        <v>1.7100000000000001E-2</v>
      </c>
      <c r="S17" s="67">
        <v>1.7999999999999999E-2</v>
      </c>
      <c r="T17" s="67">
        <v>1.9E-2</v>
      </c>
      <c r="U17" t="s">
        <v>365</v>
      </c>
    </row>
    <row r="18" spans="1:21" x14ac:dyDescent="0.25">
      <c r="B18" t="s">
        <v>362</v>
      </c>
      <c r="C18" s="68">
        <v>1.0500000000000001E-2</v>
      </c>
      <c r="D18" s="16"/>
      <c r="E18" s="64">
        <v>0.01</v>
      </c>
      <c r="F18" s="37" t="s">
        <v>4</v>
      </c>
      <c r="G18" s="16"/>
      <c r="H18" s="37">
        <v>9.4999999999999998E-3</v>
      </c>
      <c r="I18" s="37">
        <v>1.0500000000000001E-2</v>
      </c>
      <c r="J18" s="37">
        <v>1.0999999999999999E-2</v>
      </c>
      <c r="K18" s="37">
        <v>1.2E-2</v>
      </c>
      <c r="L18" s="37">
        <v>1.35E-2</v>
      </c>
      <c r="M18" s="37">
        <v>1.35E-2</v>
      </c>
      <c r="N18" s="16"/>
      <c r="O18" s="67">
        <v>1.46E-2</v>
      </c>
      <c r="P18" s="68"/>
      <c r="Q18" s="67">
        <v>1.6E-2</v>
      </c>
      <c r="R18" s="67">
        <v>1.7100000000000001E-2</v>
      </c>
      <c r="S18" s="67">
        <v>1.7999999999999999E-2</v>
      </c>
      <c r="T18" s="67">
        <v>1.9E-2</v>
      </c>
    </row>
    <row r="19" spans="1:21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8.9999999999999993E-3</v>
      </c>
      <c r="N19" s="16"/>
      <c r="O19" s="68">
        <v>1.35E-2</v>
      </c>
      <c r="P19" s="68"/>
      <c r="Q19" s="68">
        <v>1.6E-2</v>
      </c>
      <c r="R19" s="68">
        <v>1.7000000000000001E-2</v>
      </c>
      <c r="S19" s="68">
        <v>1.7999999999999999E-2</v>
      </c>
      <c r="T19" s="68">
        <v>1.9E-2</v>
      </c>
    </row>
    <row r="20" spans="1:21" x14ac:dyDescent="0.25">
      <c r="A20" s="9"/>
      <c r="B20" t="s">
        <v>11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1.4999999999999999E-2</v>
      </c>
      <c r="P20" s="67" t="s">
        <v>4</v>
      </c>
      <c r="Q20" s="67">
        <v>1.6500000000000001E-2</v>
      </c>
      <c r="R20" s="67">
        <v>1.7999999999999999E-2</v>
      </c>
      <c r="S20" s="67">
        <v>1.9E-2</v>
      </c>
      <c r="T20" s="67">
        <v>0.02</v>
      </c>
    </row>
    <row r="21" spans="1:21" x14ac:dyDescent="0.25">
      <c r="B21" t="s">
        <v>57</v>
      </c>
      <c r="C21" s="75">
        <v>1.2999999999999999E-2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1.4999999999999999E-2</v>
      </c>
      <c r="S21" s="67">
        <v>1.6500000000000001E-2</v>
      </c>
      <c r="T21" s="67">
        <v>2.5000000000000001E-2</v>
      </c>
    </row>
    <row r="22" spans="1:21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1" x14ac:dyDescent="0.25">
      <c r="B23" t="s">
        <v>230</v>
      </c>
      <c r="C23" s="70">
        <v>8.0000000000000002E-3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7.4999999999999997E-3</v>
      </c>
      <c r="K23" s="68" t="s">
        <v>4</v>
      </c>
      <c r="L23" s="68">
        <v>7.4999999999999997E-3</v>
      </c>
      <c r="M23" s="68">
        <v>7.4999999999999997E-3</v>
      </c>
      <c r="N23" s="76"/>
      <c r="O23" s="68">
        <v>1.6E-2</v>
      </c>
      <c r="P23" s="68">
        <v>1.7000000000000001E-2</v>
      </c>
      <c r="Q23" s="68">
        <v>1.7999999999999999E-2</v>
      </c>
      <c r="R23" s="68">
        <v>1.9E-2</v>
      </c>
      <c r="S23" s="68">
        <v>0.02</v>
      </c>
      <c r="T23" s="68">
        <v>1.9E-2</v>
      </c>
    </row>
    <row r="24" spans="1:21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1.3899999999999999E-2</v>
      </c>
      <c r="P24" s="67" t="s">
        <v>4</v>
      </c>
      <c r="Q24" s="67">
        <v>1.34E-2</v>
      </c>
      <c r="R24" s="67">
        <v>1.49E-2</v>
      </c>
      <c r="S24" s="67">
        <v>1.5900000000000001E-2</v>
      </c>
      <c r="T24" s="67">
        <v>1.8800000000000001E-2</v>
      </c>
    </row>
    <row r="25" spans="1:21" x14ac:dyDescent="0.25">
      <c r="B25" t="s">
        <v>23</v>
      </c>
      <c r="C25" s="68" t="s">
        <v>385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2.1999999999999999E-2</v>
      </c>
      <c r="R25" s="67">
        <v>2.2499999999999999E-2</v>
      </c>
      <c r="S25" s="67">
        <v>2.3E-2</v>
      </c>
      <c r="T25" s="67">
        <v>2.4500000000000001E-2</v>
      </c>
    </row>
    <row r="26" spans="1:21" x14ac:dyDescent="0.25">
      <c r="A26" s="9" t="s">
        <v>24</v>
      </c>
      <c r="C26" s="71"/>
      <c r="D26" s="71"/>
    </row>
    <row r="27" spans="1:21" x14ac:dyDescent="0.25">
      <c r="A27" s="9"/>
      <c r="B27" s="9" t="s">
        <v>51</v>
      </c>
      <c r="C27" s="42">
        <f>MAX(C17:C25)</f>
        <v>0.02</v>
      </c>
      <c r="D27" s="12"/>
      <c r="E27" s="42">
        <f>MAX(E17:E25)</f>
        <v>0.01</v>
      </c>
      <c r="F27" s="42">
        <f>MAX(F17:F25)</f>
        <v>0</v>
      </c>
      <c r="G27" s="12"/>
      <c r="H27" s="42">
        <f t="shared" ref="H27:M27" si="8">MAX(H17:H25)</f>
        <v>1.2999999999999999E-2</v>
      </c>
      <c r="I27" s="42">
        <f t="shared" si="8"/>
        <v>1.2999999999999999E-2</v>
      </c>
      <c r="J27" s="42">
        <f t="shared" si="8"/>
        <v>1.4500000000000001E-2</v>
      </c>
      <c r="K27" s="42">
        <f t="shared" si="8"/>
        <v>1.4500000000000001E-2</v>
      </c>
      <c r="L27" s="42">
        <f t="shared" si="8"/>
        <v>1.4500000000000001E-2</v>
      </c>
      <c r="M27" s="42">
        <f t="shared" si="8"/>
        <v>1.4999999999999999E-2</v>
      </c>
      <c r="N27" s="12"/>
      <c r="O27" s="42">
        <f t="shared" ref="O27:T27" si="9">MAX(O17:O25)</f>
        <v>1.95E-2</v>
      </c>
      <c r="P27" s="42">
        <f t="shared" si="9"/>
        <v>1.7000000000000001E-2</v>
      </c>
      <c r="Q27" s="42">
        <f t="shared" si="9"/>
        <v>2.1999999999999999E-2</v>
      </c>
      <c r="R27" s="42">
        <f t="shared" si="9"/>
        <v>2.2499999999999999E-2</v>
      </c>
      <c r="S27" s="42">
        <f t="shared" si="9"/>
        <v>2.3E-2</v>
      </c>
      <c r="T27" s="42">
        <f t="shared" si="9"/>
        <v>2.5000000000000001E-2</v>
      </c>
    </row>
    <row r="28" spans="1:21" x14ac:dyDescent="0.25">
      <c r="A28" s="9"/>
    </row>
    <row r="29" spans="1:21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1.95E-2</v>
      </c>
      <c r="R29" s="67">
        <v>0.02</v>
      </c>
      <c r="S29" s="67">
        <v>2.1499999999999998E-2</v>
      </c>
      <c r="T29" s="67">
        <v>2.3E-2</v>
      </c>
    </row>
    <row r="30" spans="1:21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0.02</v>
      </c>
      <c r="S30" s="67">
        <v>2.1499999999999998E-2</v>
      </c>
      <c r="T30" s="67">
        <v>2.3E-2</v>
      </c>
    </row>
    <row r="31" spans="1:21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1.9E-2</v>
      </c>
      <c r="S31" s="68">
        <v>2.0500000000000001E-2</v>
      </c>
      <c r="T31" s="68">
        <v>2.1999999999999999E-2</v>
      </c>
    </row>
    <row r="32" spans="1:21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0.02</v>
      </c>
      <c r="S32" s="69">
        <v>2.1499999999999998E-2</v>
      </c>
      <c r="T32" s="69">
        <v>2.3E-2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0.02</v>
      </c>
      <c r="S33" s="68">
        <v>2.1499999999999998E-2</v>
      </c>
      <c r="T33" s="68">
        <v>2.3E-2</v>
      </c>
      <c r="U33" t="s">
        <v>375</v>
      </c>
    </row>
    <row r="34" spans="1:21" x14ac:dyDescent="0.25">
      <c r="B34" t="s">
        <v>36</v>
      </c>
      <c r="C34" s="68" t="s">
        <v>380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1.9E-2</v>
      </c>
      <c r="S34" s="67">
        <v>2.0500000000000001E-2</v>
      </c>
      <c r="T34" s="67">
        <v>2.1999999999999999E-2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 t="shared" ref="Q36:T36" si="10">MAX(Q29:Q34)</f>
        <v>1.95E-2</v>
      </c>
      <c r="R36" s="42">
        <f t="shared" si="10"/>
        <v>0.02</v>
      </c>
      <c r="S36" s="42">
        <f t="shared" si="10"/>
        <v>2.1499999999999998E-2</v>
      </c>
      <c r="T36" s="42">
        <f t="shared" si="10"/>
        <v>2.3E-2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1.0500000000000001E-2</v>
      </c>
      <c r="D38" s="12"/>
      <c r="E38" s="83">
        <v>8.9999999999999993E-3</v>
      </c>
      <c r="F38" s="80">
        <v>1.2500000000000001E-2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1.2E-2</v>
      </c>
      <c r="L38" s="80">
        <v>1.3599999999999999E-2</v>
      </c>
      <c r="M38" s="80">
        <v>1.3599999999999999E-2</v>
      </c>
      <c r="N38" s="61"/>
      <c r="O38" s="80">
        <v>1.46E-2</v>
      </c>
      <c r="P38" s="80">
        <v>1.55E-2</v>
      </c>
      <c r="Q38" s="80">
        <v>1.6500000000000001E-2</v>
      </c>
      <c r="R38" s="80">
        <v>1.7500000000000002E-2</v>
      </c>
      <c r="S38" s="80">
        <v>1.8100000000000002E-2</v>
      </c>
      <c r="T38" s="80">
        <v>1.9099999999999999E-2</v>
      </c>
    </row>
    <row r="39" spans="1:21" x14ac:dyDescent="0.25">
      <c r="B39" s="9" t="s">
        <v>364</v>
      </c>
      <c r="C39" s="78">
        <v>1.7500000000000002E-2</v>
      </c>
      <c r="D39" s="12"/>
      <c r="E39" s="78">
        <v>1.7500000000000002E-2</v>
      </c>
      <c r="F39" s="78">
        <v>1.8499999999999999E-2</v>
      </c>
      <c r="G39" s="12"/>
      <c r="H39" s="78">
        <v>1.7500000000000002E-2</v>
      </c>
      <c r="I39" s="78">
        <v>1.7500000000000002E-2</v>
      </c>
      <c r="J39" s="78">
        <v>1.7999999999999999E-2</v>
      </c>
      <c r="K39" s="78">
        <v>1.7999999999999999E-2</v>
      </c>
      <c r="L39" s="78">
        <v>1.7999999999999999E-2</v>
      </c>
      <c r="M39" s="78">
        <v>1.7999999999999999E-2</v>
      </c>
      <c r="N39" s="60"/>
      <c r="O39" s="78">
        <v>0.02</v>
      </c>
      <c r="P39" s="78">
        <v>2.1000000000000001E-2</v>
      </c>
      <c r="Q39" s="78">
        <v>2.1999999999999999E-2</v>
      </c>
      <c r="R39" s="78">
        <v>2.3E-2</v>
      </c>
      <c r="S39" s="78">
        <v>2.4E-2</v>
      </c>
      <c r="T39" s="78">
        <v>2.5000000000000001E-2</v>
      </c>
    </row>
    <row r="40" spans="1:21" x14ac:dyDescent="0.25">
      <c r="B40" t="s">
        <v>256</v>
      </c>
    </row>
  </sheetData>
  <customSheetViews>
    <customSheetView guid="{299C277F-2E78-4ADB-B474-2EF796E7CB2F}">
      <pane ySplit="2" topLeftCell="A9" activePane="bottomLeft" state="frozen"/>
      <selection pane="bottomLeft" activeCell="E21" sqref="E21"/>
      <pageMargins left="0.7" right="0.7" top="0.75" bottom="0.75" header="0.3" footer="0.3"/>
      <pageSetup orientation="portrait" verticalDpi="0" r:id="rId1"/>
    </customSheetView>
  </customSheetViews>
  <mergeCells count="3">
    <mergeCell ref="E1:F1"/>
    <mergeCell ref="H1:M1"/>
    <mergeCell ref="O1:T1"/>
  </mergeCells>
  <conditionalFormatting sqref="C6:D6 D5 G22">
    <cfRule type="cellIs" dxfId="1569" priority="51" operator="greaterThan">
      <formula>0.0165</formula>
    </cfRule>
  </conditionalFormatting>
  <conditionalFormatting sqref="N23">
    <cfRule type="cellIs" dxfId="1568" priority="50" operator="greaterThan">
      <formula>0.018</formula>
    </cfRule>
  </conditionalFormatting>
  <conditionalFormatting sqref="C22:D22 D24">
    <cfRule type="cellIs" dxfId="1567" priority="49" operator="greaterThan">
      <formula>0.0165</formula>
    </cfRule>
  </conditionalFormatting>
  <conditionalFormatting sqref="G5:G6">
    <cfRule type="cellIs" dxfId="1566" priority="48" operator="greaterThan">
      <formula>0.0165</formula>
    </cfRule>
  </conditionalFormatting>
  <conditionalFormatting sqref="G24">
    <cfRule type="cellIs" dxfId="1565" priority="47" operator="greaterThan">
      <formula>0.0165</formula>
    </cfRule>
  </conditionalFormatting>
  <conditionalFormatting sqref="C8:C13">
    <cfRule type="top10" dxfId="1564" priority="46" rank="1"/>
  </conditionalFormatting>
  <conditionalFormatting sqref="E8:E9 E11:E12">
    <cfRule type="top10" dxfId="1563" priority="45" rank="1"/>
  </conditionalFormatting>
  <conditionalFormatting sqref="H8:H9 H11:H13">
    <cfRule type="top10" dxfId="1562" priority="44" rank="1"/>
  </conditionalFormatting>
  <conditionalFormatting sqref="I8:I9 I11:I13">
    <cfRule type="top10" dxfId="1561" priority="43" rank="1"/>
  </conditionalFormatting>
  <conditionalFormatting sqref="K8:K9 K11:K13">
    <cfRule type="top10" dxfId="1560" priority="41" rank="1"/>
  </conditionalFormatting>
  <conditionalFormatting sqref="L8:L13">
    <cfRule type="top10" dxfId="1559" priority="40" rank="1"/>
  </conditionalFormatting>
  <conditionalFormatting sqref="M8:M13">
    <cfRule type="top10" dxfId="1558" priority="39" rank="1"/>
  </conditionalFormatting>
  <conditionalFormatting sqref="O8:O13">
    <cfRule type="top10" dxfId="1557" priority="38" rank="1"/>
  </conditionalFormatting>
  <conditionalFormatting sqref="P8:P13">
    <cfRule type="top10" dxfId="1556" priority="37" rank="1"/>
  </conditionalFormatting>
  <conditionalFormatting sqref="Q8:Q13">
    <cfRule type="top10" dxfId="1555" priority="36" rank="1"/>
  </conditionalFormatting>
  <conditionalFormatting sqref="R8:R13">
    <cfRule type="top10" dxfId="1554" priority="35" rank="1"/>
  </conditionalFormatting>
  <conditionalFormatting sqref="S8:S13">
    <cfRule type="top10" dxfId="1553" priority="34" rank="1"/>
  </conditionalFormatting>
  <conditionalFormatting sqref="T8:T13">
    <cfRule type="top10" dxfId="1552" priority="33" rank="1"/>
  </conditionalFormatting>
  <conditionalFormatting sqref="H17:H25">
    <cfRule type="top10" dxfId="1551" priority="32" rank="1"/>
  </conditionalFormatting>
  <conditionalFormatting sqref="I17:I25">
    <cfRule type="top10" dxfId="1550" priority="31" rank="1"/>
  </conditionalFormatting>
  <conditionalFormatting sqref="J17:J25">
    <cfRule type="top10" dxfId="1549" priority="30" rank="1"/>
  </conditionalFormatting>
  <conditionalFormatting sqref="K17:K25">
    <cfRule type="top10" dxfId="1548" priority="29" rank="1"/>
  </conditionalFormatting>
  <conditionalFormatting sqref="L17:L25">
    <cfRule type="top10" dxfId="1547" priority="28" rank="1"/>
  </conditionalFormatting>
  <conditionalFormatting sqref="M17:M25">
    <cfRule type="top10" dxfId="1546" priority="27" rank="1"/>
  </conditionalFormatting>
  <conditionalFormatting sqref="O18:O25">
    <cfRule type="top10" dxfId="1545" priority="26" rank="1"/>
  </conditionalFormatting>
  <conditionalFormatting sqref="P18:P25">
    <cfRule type="top10" dxfId="1544" priority="25" rank="1"/>
  </conditionalFormatting>
  <conditionalFormatting sqref="Q18:Q25">
    <cfRule type="top10" dxfId="1543" priority="24" rank="1"/>
  </conditionalFormatting>
  <conditionalFormatting sqref="R18:R25">
    <cfRule type="top10" dxfId="1542" priority="23" rank="1"/>
  </conditionalFormatting>
  <conditionalFormatting sqref="S18:S25">
    <cfRule type="top10" dxfId="1541" priority="22" rank="1"/>
  </conditionalFormatting>
  <conditionalFormatting sqref="T18:T25">
    <cfRule type="top10" dxfId="1540" priority="21" rank="1"/>
  </conditionalFormatting>
  <conditionalFormatting sqref="C17:C25">
    <cfRule type="top10" dxfId="1539" priority="20" rank="1"/>
  </conditionalFormatting>
  <conditionalFormatting sqref="C29:C34">
    <cfRule type="top10" dxfId="1538" priority="19" rank="1"/>
  </conditionalFormatting>
  <conditionalFormatting sqref="E17:E25">
    <cfRule type="top10" dxfId="1537" priority="18" rank="1"/>
  </conditionalFormatting>
  <conditionalFormatting sqref="F17:F25">
    <cfRule type="top10" dxfId="1536" priority="17" rank="1"/>
  </conditionalFormatting>
  <conditionalFormatting sqref="F8:F13">
    <cfRule type="top10" dxfId="1535" priority="16" rank="1"/>
  </conditionalFormatting>
  <conditionalFormatting sqref="O29:O34">
    <cfRule type="top10" dxfId="1534" priority="15" rank="1"/>
  </conditionalFormatting>
  <conditionalFormatting sqref="Q29:Q34">
    <cfRule type="top10" dxfId="1533" priority="14" rank="1"/>
  </conditionalFormatting>
  <conditionalFormatting sqref="R29:R34">
    <cfRule type="top10" dxfId="1532" priority="10" rank="1"/>
    <cfRule type="top10" dxfId="1531" priority="13" rank="1"/>
  </conditionalFormatting>
  <conditionalFormatting sqref="S29:S34">
    <cfRule type="top10" dxfId="1530" priority="12" rank="1"/>
  </conditionalFormatting>
  <conditionalFormatting sqref="T29:T34">
    <cfRule type="top10" dxfId="1529" priority="11" rank="1"/>
  </conditionalFormatting>
  <conditionalFormatting sqref="O17">
    <cfRule type="top10" dxfId="1528" priority="7" rank="1"/>
  </conditionalFormatting>
  <conditionalFormatting sqref="P17">
    <cfRule type="top10" dxfId="1527" priority="6" rank="1"/>
  </conditionalFormatting>
  <conditionalFormatting sqref="Q17">
    <cfRule type="top10" dxfId="1526" priority="5" rank="1"/>
  </conditionalFormatting>
  <conditionalFormatting sqref="R17">
    <cfRule type="top10" dxfId="1525" priority="4" rank="1"/>
  </conditionalFormatting>
  <conditionalFormatting sqref="S17">
    <cfRule type="top10" dxfId="1524" priority="3" rank="1"/>
  </conditionalFormatting>
  <conditionalFormatting sqref="T17">
    <cfRule type="top10" dxfId="1523" priority="2" rank="1"/>
  </conditionalFormatting>
  <conditionalFormatting sqref="H10">
    <cfRule type="top10" dxfId="1522" priority="1" rank="1"/>
  </conditionalFormatting>
  <pageMargins left="0.7" right="0.7" top="0.75" bottom="0.75" header="0.3" footer="0.3"/>
  <pageSetup orientation="portrait" verticalDpi="0" r:id="rId2"/>
  <legacyDrawing r:id="rId3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U40"/>
  <sheetViews>
    <sheetView zoomScaleNormal="100" workbookViewId="0">
      <pane ySplit="2" topLeftCell="A9" activePane="bottomLeft" state="frozen"/>
      <selection pane="bottomLeft" activeCell="O17" sqref="O17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x14ac:dyDescent="0.25">
      <c r="B4" s="71" t="s">
        <v>346</v>
      </c>
      <c r="C4" s="78">
        <v>0.02</v>
      </c>
      <c r="D4" s="79"/>
      <c r="E4" s="78">
        <f t="shared" ref="E4:F4" si="0">MAX(E8:E13)</f>
        <v>2E-3</v>
      </c>
      <c r="F4" s="78">
        <f t="shared" si="0"/>
        <v>4.0000000000000001E-3</v>
      </c>
      <c r="G4" s="79"/>
      <c r="H4" s="78">
        <f t="shared" ref="H4:M4" si="1">MAX(H8:H13)</f>
        <v>3.0000000000000001E-3</v>
      </c>
      <c r="I4" s="78">
        <f t="shared" si="1"/>
        <v>4.0000000000000001E-3</v>
      </c>
      <c r="J4" s="78">
        <f t="shared" si="1"/>
        <v>5.0000000000000001E-3</v>
      </c>
      <c r="K4" s="78">
        <f t="shared" si="1"/>
        <v>6.0000000000000001E-3</v>
      </c>
      <c r="L4" s="78">
        <f t="shared" si="1"/>
        <v>6.0000000000000001E-3</v>
      </c>
      <c r="M4" s="78">
        <f t="shared" si="1"/>
        <v>6.5000000000000006E-3</v>
      </c>
      <c r="N4" s="79"/>
      <c r="O4" s="78">
        <f t="shared" ref="O4:T4" si="2">MAX(O8:O13)</f>
        <v>1.35E-2</v>
      </c>
      <c r="P4" s="78">
        <f t="shared" si="2"/>
        <v>1.0500000000000001E-2</v>
      </c>
      <c r="Q4" s="78">
        <f t="shared" si="2"/>
        <v>1.0999999999999999E-2</v>
      </c>
      <c r="R4" s="78">
        <f t="shared" si="2"/>
        <v>1.2E-2</v>
      </c>
      <c r="S4" s="78">
        <f t="shared" si="2"/>
        <v>1.35E-2</v>
      </c>
      <c r="T4" s="78">
        <f t="shared" si="2"/>
        <v>1.6E-2</v>
      </c>
    </row>
    <row r="5" spans="1:21" x14ac:dyDescent="0.25">
      <c r="B5" s="71" t="s">
        <v>347</v>
      </c>
      <c r="C5" s="80" t="s">
        <v>358</v>
      </c>
      <c r="D5" s="79"/>
      <c r="E5" s="80">
        <f t="shared" ref="E5:F5" si="3">MEDIAN(E8:E13)</f>
        <v>5.0000000000000001E-4</v>
      </c>
      <c r="F5" s="80">
        <f t="shared" si="3"/>
        <v>1.5E-3</v>
      </c>
      <c r="G5" s="79"/>
      <c r="H5" s="80">
        <f t="shared" ref="H5:M5" si="4">MEDIAN(H8:H13)</f>
        <v>1E-3</v>
      </c>
      <c r="I5" s="80">
        <f t="shared" si="4"/>
        <v>2E-3</v>
      </c>
      <c r="J5" s="80">
        <f t="shared" si="4"/>
        <v>3.0000000000000001E-3</v>
      </c>
      <c r="K5" s="80">
        <f t="shared" si="4"/>
        <v>3.0000000000000001E-3</v>
      </c>
      <c r="L5" s="80">
        <f t="shared" si="4"/>
        <v>4.0000000000000001E-3</v>
      </c>
      <c r="M5" s="80">
        <f t="shared" si="4"/>
        <v>4.0000000000000001E-3</v>
      </c>
      <c r="N5" s="81"/>
      <c r="O5" s="80">
        <f t="shared" ref="O5:T5" si="5">MEDIAN(O8:O13)</f>
        <v>8.9999999999999993E-3</v>
      </c>
      <c r="P5" s="80">
        <f t="shared" si="5"/>
        <v>9.4999999999999998E-3</v>
      </c>
      <c r="Q5" s="80">
        <f t="shared" si="5"/>
        <v>1.0749999999999999E-2</v>
      </c>
      <c r="R5" s="80">
        <f t="shared" si="5"/>
        <v>1.15E-2</v>
      </c>
      <c r="S5" s="80">
        <f t="shared" si="5"/>
        <v>1.225E-2</v>
      </c>
      <c r="T5" s="80">
        <f t="shared" si="5"/>
        <v>1.4999999999999999E-2</v>
      </c>
    </row>
    <row r="6" spans="1:2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353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354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1.2E-2</v>
      </c>
      <c r="P9" s="37">
        <v>9.4999999999999998E-3</v>
      </c>
      <c r="Q9" s="65">
        <v>1.0999999999999999E-2</v>
      </c>
      <c r="R9" s="65">
        <v>1.15E-2</v>
      </c>
      <c r="S9" s="65">
        <v>1.2999999999999999E-2</v>
      </c>
      <c r="T9" s="65">
        <v>1.4999999999999999E-2</v>
      </c>
      <c r="U9" s="9"/>
    </row>
    <row r="10" spans="1:21" x14ac:dyDescent="0.25">
      <c r="A10" s="9"/>
      <c r="B10" t="s">
        <v>48</v>
      </c>
      <c r="C10" s="47" t="s">
        <v>355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1.35E-2</v>
      </c>
      <c r="P10" s="37">
        <v>6.0000000000000001E-3</v>
      </c>
      <c r="Q10" s="65">
        <v>6.4999999999999997E-3</v>
      </c>
      <c r="R10" s="65">
        <v>8.5000000000000006E-3</v>
      </c>
      <c r="S10" s="65">
        <v>1.0500000000000001E-2</v>
      </c>
      <c r="T10" s="65">
        <v>1.2500000000000001E-2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2E-3</v>
      </c>
      <c r="F11" s="89">
        <v>2.5000000000000001E-3</v>
      </c>
      <c r="H11" s="89">
        <v>3.0000000000000001E-3</v>
      </c>
      <c r="I11" s="87">
        <v>3.0000000000000001E-3</v>
      </c>
      <c r="J11" s="90">
        <v>3.5000000000000001E-3</v>
      </c>
      <c r="K11" s="87">
        <v>4.0000000000000001E-3</v>
      </c>
      <c r="L11" s="87">
        <v>5.0000000000000001E-3</v>
      </c>
      <c r="M11" s="87">
        <v>5.4999999999999997E-3</v>
      </c>
      <c r="O11" s="87">
        <v>8.9999999999999993E-3</v>
      </c>
      <c r="P11" s="87">
        <v>9.4999999999999998E-3</v>
      </c>
      <c r="Q11" s="87">
        <v>1.0999999999999999E-2</v>
      </c>
      <c r="R11" s="87">
        <v>1.2E-2</v>
      </c>
      <c r="S11" s="87">
        <v>1.35E-2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355</v>
      </c>
      <c r="D12" s="6"/>
      <c r="E12" s="70">
        <v>1.0000000000000001E-5</v>
      </c>
      <c r="F12" s="69">
        <v>2E-3</v>
      </c>
      <c r="G12" s="6"/>
      <c r="H12" s="37">
        <v>1E-3</v>
      </c>
      <c r="I12" s="37">
        <v>2.5000000000000001E-3</v>
      </c>
      <c r="J12" s="38">
        <v>3.5000000000000001E-3</v>
      </c>
      <c r="K12" s="37"/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1.0999999999999999E-2</v>
      </c>
      <c r="R12" s="37">
        <v>1.15E-2</v>
      </c>
      <c r="S12" s="37">
        <v>1.2E-2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355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 t="s">
        <v>4</v>
      </c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 t="shared" ref="E15:F15" si="6">MAX(E8:E13)</f>
        <v>2E-3</v>
      </c>
      <c r="F15" s="42">
        <f t="shared" si="6"/>
        <v>4.0000000000000001E-3</v>
      </c>
      <c r="G15" s="12"/>
      <c r="H15" s="42">
        <f t="shared" ref="H15:T15" si="7">MAX(H8:H13)</f>
        <v>3.0000000000000001E-3</v>
      </c>
      <c r="I15" s="42">
        <f t="shared" si="7"/>
        <v>4.0000000000000001E-3</v>
      </c>
      <c r="J15" s="42">
        <f t="shared" si="7"/>
        <v>5.0000000000000001E-3</v>
      </c>
      <c r="K15" s="42">
        <f t="shared" si="7"/>
        <v>6.0000000000000001E-3</v>
      </c>
      <c r="L15" s="42">
        <f t="shared" si="7"/>
        <v>6.0000000000000001E-3</v>
      </c>
      <c r="M15" s="42">
        <f t="shared" si="7"/>
        <v>6.5000000000000006E-3</v>
      </c>
      <c r="N15" s="12"/>
      <c r="O15" s="42">
        <f t="shared" si="7"/>
        <v>1.35E-2</v>
      </c>
      <c r="P15" s="42">
        <f t="shared" si="7"/>
        <v>1.0500000000000001E-2</v>
      </c>
      <c r="Q15" s="42">
        <f t="shared" si="7"/>
        <v>1.0999999999999999E-2</v>
      </c>
      <c r="R15" s="42">
        <f t="shared" si="7"/>
        <v>1.2E-2</v>
      </c>
      <c r="S15" s="42">
        <f t="shared" si="7"/>
        <v>1.35E-2</v>
      </c>
      <c r="T15" s="42">
        <f t="shared" si="7"/>
        <v>1.6E-2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1" x14ac:dyDescent="0.25">
      <c r="B17" t="s">
        <v>352</v>
      </c>
      <c r="C17" s="68">
        <v>0.02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1.46E-2</v>
      </c>
      <c r="P17" s="68"/>
      <c r="Q17" s="67">
        <v>1.6E-2</v>
      </c>
      <c r="R17" s="67">
        <v>1.7100000000000001E-2</v>
      </c>
      <c r="S17" s="67">
        <v>1.7999999999999999E-2</v>
      </c>
      <c r="T17" s="67">
        <v>1.9E-2</v>
      </c>
      <c r="U17" t="s">
        <v>365</v>
      </c>
    </row>
    <row r="18" spans="1:21" x14ac:dyDescent="0.25">
      <c r="B18" t="s">
        <v>362</v>
      </c>
      <c r="C18" s="68">
        <v>1.0500000000000001E-2</v>
      </c>
      <c r="D18" s="16"/>
      <c r="E18" s="64">
        <v>0.01</v>
      </c>
      <c r="F18" s="37" t="s">
        <v>4</v>
      </c>
      <c r="G18" s="16"/>
      <c r="H18" s="37">
        <v>9.4999999999999998E-3</v>
      </c>
      <c r="I18" s="37">
        <v>1.0500000000000001E-2</v>
      </c>
      <c r="J18" s="37">
        <v>1.0999999999999999E-2</v>
      </c>
      <c r="K18" s="37">
        <v>1.2E-2</v>
      </c>
      <c r="L18" s="37">
        <v>1.35E-2</v>
      </c>
      <c r="M18" s="37">
        <v>1.35E-2</v>
      </c>
      <c r="N18" s="16"/>
      <c r="O18" s="67">
        <v>1.46E-2</v>
      </c>
      <c r="P18" s="68"/>
      <c r="Q18" s="67">
        <v>1.6E-2</v>
      </c>
      <c r="R18" s="67">
        <v>1.7100000000000001E-2</v>
      </c>
      <c r="S18" s="67">
        <v>1.7999999999999999E-2</v>
      </c>
      <c r="T18" s="67">
        <v>1.9E-2</v>
      </c>
    </row>
    <row r="19" spans="1:21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8.9999999999999993E-3</v>
      </c>
      <c r="N19" s="16"/>
      <c r="O19" s="68">
        <v>1.35E-2</v>
      </c>
      <c r="P19" s="68"/>
      <c r="Q19" s="68">
        <v>1.6E-2</v>
      </c>
      <c r="R19" s="68">
        <v>1.7000000000000001E-2</v>
      </c>
      <c r="S19" s="68">
        <v>1.7999999999999999E-2</v>
      </c>
      <c r="T19" s="68">
        <v>1.9E-2</v>
      </c>
    </row>
    <row r="20" spans="1:21" x14ac:dyDescent="0.25">
      <c r="A20" s="9"/>
      <c r="B20" t="s">
        <v>11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1.4999999999999999E-2</v>
      </c>
      <c r="P20" s="67" t="s">
        <v>4</v>
      </c>
      <c r="Q20" s="67">
        <v>1.6500000000000001E-2</v>
      </c>
      <c r="R20" s="67">
        <v>1.7999999999999999E-2</v>
      </c>
      <c r="S20" s="67">
        <v>1.9E-2</v>
      </c>
      <c r="T20" s="67">
        <v>0.02</v>
      </c>
    </row>
    <row r="21" spans="1:21" x14ac:dyDescent="0.25">
      <c r="B21" t="s">
        <v>57</v>
      </c>
      <c r="C21" s="75">
        <v>1.2999999999999999E-2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1.4999999999999999E-2</v>
      </c>
      <c r="S21" s="67">
        <v>1.6500000000000001E-2</v>
      </c>
      <c r="T21" s="67">
        <v>2.5000000000000001E-2</v>
      </c>
    </row>
    <row r="22" spans="1:21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1" x14ac:dyDescent="0.25">
      <c r="B23" t="s">
        <v>230</v>
      </c>
      <c r="C23" s="70">
        <v>8.0000000000000002E-3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5.0000000000000001E-3</v>
      </c>
      <c r="K23" s="68" t="s">
        <v>4</v>
      </c>
      <c r="L23" s="68">
        <v>5.0000000000000001E-3</v>
      </c>
      <c r="M23" s="68">
        <v>5.0000000000000001E-3</v>
      </c>
      <c r="N23" s="76"/>
      <c r="O23" s="68">
        <v>1.6E-2</v>
      </c>
      <c r="P23" s="68">
        <v>1.55E-2</v>
      </c>
      <c r="Q23" s="68">
        <v>1.7999999999999999E-2</v>
      </c>
      <c r="R23" s="68">
        <v>1.9E-2</v>
      </c>
      <c r="S23" s="68">
        <v>0.02</v>
      </c>
      <c r="T23" s="68">
        <v>1.9E-2</v>
      </c>
    </row>
    <row r="24" spans="1:21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1.3899999999999999E-2</v>
      </c>
      <c r="P24" s="67" t="s">
        <v>4</v>
      </c>
      <c r="Q24" s="67">
        <v>1.34E-2</v>
      </c>
      <c r="R24" s="67">
        <v>1.49E-2</v>
      </c>
      <c r="S24" s="67">
        <v>1.5900000000000001E-2</v>
      </c>
      <c r="T24" s="67">
        <v>1.8800000000000001E-2</v>
      </c>
    </row>
    <row r="25" spans="1:21" x14ac:dyDescent="0.25">
      <c r="B25" t="s">
        <v>23</v>
      </c>
      <c r="C25" s="68">
        <v>1.4500000000000001E-2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2.1999999999999999E-2</v>
      </c>
      <c r="R25" s="67">
        <v>2.2499999999999999E-2</v>
      </c>
      <c r="S25" s="67">
        <v>2.3E-2</v>
      </c>
      <c r="T25" s="67">
        <v>2.4500000000000001E-2</v>
      </c>
    </row>
    <row r="26" spans="1:21" x14ac:dyDescent="0.25">
      <c r="A26" s="9" t="s">
        <v>24</v>
      </c>
      <c r="C26" s="71"/>
      <c r="D26" s="71"/>
    </row>
    <row r="27" spans="1:21" x14ac:dyDescent="0.25">
      <c r="A27" s="9"/>
      <c r="B27" s="9" t="s">
        <v>51</v>
      </c>
      <c r="C27" s="42">
        <f>MAX(C17:C25)</f>
        <v>0.02</v>
      </c>
      <c r="D27" s="12"/>
      <c r="E27" s="42">
        <f>MAX(E17:E25)</f>
        <v>0.01</v>
      </c>
      <c r="F27" s="42">
        <f>MAX(F17:F25)</f>
        <v>0</v>
      </c>
      <c r="G27" s="12"/>
      <c r="H27" s="42">
        <f t="shared" ref="H27:M27" si="8">MAX(H17:H25)</f>
        <v>1.2999999999999999E-2</v>
      </c>
      <c r="I27" s="42">
        <f t="shared" si="8"/>
        <v>1.2999999999999999E-2</v>
      </c>
      <c r="J27" s="42">
        <f t="shared" si="8"/>
        <v>1.4500000000000001E-2</v>
      </c>
      <c r="K27" s="42">
        <f t="shared" si="8"/>
        <v>1.4500000000000001E-2</v>
      </c>
      <c r="L27" s="42">
        <f t="shared" si="8"/>
        <v>1.4500000000000001E-2</v>
      </c>
      <c r="M27" s="42">
        <f t="shared" si="8"/>
        <v>1.4999999999999999E-2</v>
      </c>
      <c r="N27" s="12"/>
      <c r="O27" s="42">
        <f t="shared" ref="O27:T27" si="9">MAX(O17:O25)</f>
        <v>1.95E-2</v>
      </c>
      <c r="P27" s="42">
        <f t="shared" si="9"/>
        <v>1.55E-2</v>
      </c>
      <c r="Q27" s="42">
        <f t="shared" si="9"/>
        <v>2.1999999999999999E-2</v>
      </c>
      <c r="R27" s="42">
        <f t="shared" si="9"/>
        <v>2.2499999999999999E-2</v>
      </c>
      <c r="S27" s="42">
        <f t="shared" si="9"/>
        <v>2.3E-2</v>
      </c>
      <c r="T27" s="42">
        <f t="shared" si="9"/>
        <v>2.5000000000000001E-2</v>
      </c>
    </row>
    <row r="28" spans="1:21" x14ac:dyDescent="0.25">
      <c r="A28" s="9"/>
    </row>
    <row r="29" spans="1:21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1.95E-2</v>
      </c>
      <c r="R29" s="67">
        <v>0.02</v>
      </c>
      <c r="S29" s="67">
        <v>2.1499999999999998E-2</v>
      </c>
      <c r="T29" s="67">
        <v>2.3E-2</v>
      </c>
    </row>
    <row r="30" spans="1:21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0.02</v>
      </c>
      <c r="S30" s="67">
        <v>2.1499999999999998E-2</v>
      </c>
      <c r="T30" s="67">
        <v>2.3E-2</v>
      </c>
    </row>
    <row r="31" spans="1:21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1.9E-2</v>
      </c>
      <c r="S31" s="68">
        <v>2.0500000000000001E-2</v>
      </c>
      <c r="T31" s="68">
        <v>2.1999999999999999E-2</v>
      </c>
    </row>
    <row r="32" spans="1:21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0.02</v>
      </c>
      <c r="S32" s="69">
        <v>2.1499999999999998E-2</v>
      </c>
      <c r="T32" s="69">
        <v>2.3E-2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0.02</v>
      </c>
      <c r="S33" s="68">
        <v>2.1499999999999998E-2</v>
      </c>
      <c r="T33" s="68">
        <v>2.3E-2</v>
      </c>
      <c r="U33" t="s">
        <v>375</v>
      </c>
    </row>
    <row r="34" spans="1:21" x14ac:dyDescent="0.25">
      <c r="B34" t="s">
        <v>36</v>
      </c>
      <c r="C34" s="68" t="s">
        <v>380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1.9E-2</v>
      </c>
      <c r="S34" s="67">
        <v>2.0500000000000001E-2</v>
      </c>
      <c r="T34" s="67">
        <v>2.1999999999999999E-2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 t="shared" ref="Q36:T36" si="10">MAX(Q29:Q34)</f>
        <v>1.95E-2</v>
      </c>
      <c r="R36" s="42">
        <f t="shared" si="10"/>
        <v>0.02</v>
      </c>
      <c r="S36" s="42">
        <f t="shared" si="10"/>
        <v>2.1499999999999998E-2</v>
      </c>
      <c r="T36" s="42">
        <f t="shared" si="10"/>
        <v>2.3E-2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1.0500000000000001E-2</v>
      </c>
      <c r="D38" s="12"/>
      <c r="E38" s="83">
        <v>8.9999999999999993E-3</v>
      </c>
      <c r="F38" s="80">
        <v>1.2500000000000001E-2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1.2E-2</v>
      </c>
      <c r="L38" s="80">
        <v>1.3599999999999999E-2</v>
      </c>
      <c r="M38" s="80">
        <v>1.3599999999999999E-2</v>
      </c>
      <c r="N38" s="61"/>
      <c r="O38" s="80">
        <v>1.46E-2</v>
      </c>
      <c r="P38" s="80">
        <v>1.4999999999999999E-2</v>
      </c>
      <c r="Q38" s="80">
        <v>1.6E-2</v>
      </c>
      <c r="R38" s="80">
        <v>1.7000000000000001E-2</v>
      </c>
      <c r="S38" s="80">
        <v>1.7999999999999999E-2</v>
      </c>
      <c r="T38" s="80">
        <v>1.9E-2</v>
      </c>
    </row>
    <row r="39" spans="1:21" x14ac:dyDescent="0.25">
      <c r="B39" s="9" t="s">
        <v>364</v>
      </c>
      <c r="C39" s="78">
        <v>1.7500000000000002E-2</v>
      </c>
      <c r="D39" s="12"/>
      <c r="E39" s="78">
        <v>1.7500000000000002E-2</v>
      </c>
      <c r="F39" s="78">
        <v>1.8499999999999999E-2</v>
      </c>
      <c r="G39" s="12"/>
      <c r="H39" s="78">
        <v>1.7500000000000002E-2</v>
      </c>
      <c r="I39" s="78">
        <v>1.7500000000000002E-2</v>
      </c>
      <c r="J39" s="78">
        <v>1.7999999999999999E-2</v>
      </c>
      <c r="K39" s="78">
        <v>1.7999999999999999E-2</v>
      </c>
      <c r="L39" s="78">
        <v>1.7999999999999999E-2</v>
      </c>
      <c r="M39" s="78">
        <v>1.7999999999999999E-2</v>
      </c>
      <c r="N39" s="60"/>
      <c r="O39" s="78">
        <v>0.02</v>
      </c>
      <c r="P39" s="78">
        <v>2.1000000000000001E-2</v>
      </c>
      <c r="Q39" s="78">
        <v>2.1999999999999999E-2</v>
      </c>
      <c r="R39" s="78">
        <v>2.3E-2</v>
      </c>
      <c r="S39" s="78">
        <v>2.4E-2</v>
      </c>
      <c r="T39" s="78">
        <v>2.5000000000000001E-2</v>
      </c>
    </row>
    <row r="40" spans="1:21" x14ac:dyDescent="0.25">
      <c r="B40" t="s">
        <v>256</v>
      </c>
    </row>
  </sheetData>
  <customSheetViews>
    <customSheetView guid="{299C277F-2E78-4ADB-B474-2EF796E7CB2F}">
      <pane ySplit="2" topLeftCell="A9" activePane="bottomLeft" state="frozen"/>
      <selection pane="bottomLeft" activeCell="O17" sqref="O17"/>
      <pageMargins left="0.7" right="0.7" top="0.75" bottom="0.75" header="0.3" footer="0.3"/>
      <pageSetup orientation="portrait" verticalDpi="0" r:id="rId1"/>
    </customSheetView>
  </customSheetViews>
  <mergeCells count="3">
    <mergeCell ref="E1:F1"/>
    <mergeCell ref="H1:M1"/>
    <mergeCell ref="O1:T1"/>
  </mergeCells>
  <conditionalFormatting sqref="C6:D6 D5 G22">
    <cfRule type="cellIs" dxfId="1521" priority="51" operator="greaterThan">
      <formula>0.0165</formula>
    </cfRule>
  </conditionalFormatting>
  <conditionalFormatting sqref="N23">
    <cfRule type="cellIs" dxfId="1520" priority="50" operator="greaterThan">
      <formula>0.018</formula>
    </cfRule>
  </conditionalFormatting>
  <conditionalFormatting sqref="C22:D22 D24">
    <cfRule type="cellIs" dxfId="1519" priority="49" operator="greaterThan">
      <formula>0.0165</formula>
    </cfRule>
  </conditionalFormatting>
  <conditionalFormatting sqref="G5:G6">
    <cfRule type="cellIs" dxfId="1518" priority="48" operator="greaterThan">
      <formula>0.0165</formula>
    </cfRule>
  </conditionalFormatting>
  <conditionalFormatting sqref="G24">
    <cfRule type="cellIs" dxfId="1517" priority="47" operator="greaterThan">
      <formula>0.0165</formula>
    </cfRule>
  </conditionalFormatting>
  <conditionalFormatting sqref="C8:C13">
    <cfRule type="top10" dxfId="1516" priority="46" rank="1"/>
  </conditionalFormatting>
  <conditionalFormatting sqref="E8:E9 E11:E12">
    <cfRule type="top10" dxfId="1515" priority="45" rank="1"/>
  </conditionalFormatting>
  <conditionalFormatting sqref="H8:H9 H11:H13">
    <cfRule type="top10" dxfId="1514" priority="44" rank="1"/>
  </conditionalFormatting>
  <conditionalFormatting sqref="I8:I9 I11:I13">
    <cfRule type="top10" dxfId="1513" priority="43" rank="1"/>
  </conditionalFormatting>
  <conditionalFormatting sqref="J8:J13">
    <cfRule type="top10" dxfId="1512" priority="42" rank="1"/>
  </conditionalFormatting>
  <conditionalFormatting sqref="K8:K9 K11:K13">
    <cfRule type="top10" dxfId="1511" priority="41" rank="1"/>
  </conditionalFormatting>
  <conditionalFormatting sqref="L8:L13">
    <cfRule type="top10" dxfId="1510" priority="40" rank="1"/>
  </conditionalFormatting>
  <conditionalFormatting sqref="M8:M13">
    <cfRule type="top10" dxfId="1509" priority="39" rank="1"/>
  </conditionalFormatting>
  <conditionalFormatting sqref="O8:O13">
    <cfRule type="top10" dxfId="1508" priority="38" rank="1"/>
  </conditionalFormatting>
  <conditionalFormatting sqref="P8:P13">
    <cfRule type="top10" dxfId="1507" priority="37" rank="1"/>
  </conditionalFormatting>
  <conditionalFormatting sqref="Q8:Q13">
    <cfRule type="top10" dxfId="1506" priority="36" rank="1"/>
  </conditionalFormatting>
  <conditionalFormatting sqref="R8:R13">
    <cfRule type="top10" dxfId="1505" priority="35" rank="1"/>
  </conditionalFormatting>
  <conditionalFormatting sqref="S8:S13">
    <cfRule type="top10" dxfId="1504" priority="34" rank="1"/>
  </conditionalFormatting>
  <conditionalFormatting sqref="T8:T13">
    <cfRule type="top10" dxfId="1503" priority="33" rank="1"/>
  </conditionalFormatting>
  <conditionalFormatting sqref="H17:H25">
    <cfRule type="top10" dxfId="1502" priority="32" rank="1"/>
  </conditionalFormatting>
  <conditionalFormatting sqref="I17:I25">
    <cfRule type="top10" dxfId="1501" priority="31" rank="1"/>
  </conditionalFormatting>
  <conditionalFormatting sqref="J17:J25">
    <cfRule type="top10" dxfId="1500" priority="30" rank="1"/>
  </conditionalFormatting>
  <conditionalFormatting sqref="K17:K25">
    <cfRule type="top10" dxfId="1499" priority="29" rank="1"/>
  </conditionalFormatting>
  <conditionalFormatting sqref="L17:L25">
    <cfRule type="top10" dxfId="1498" priority="28" rank="1"/>
  </conditionalFormatting>
  <conditionalFormatting sqref="M17:M25">
    <cfRule type="top10" dxfId="1497" priority="27" rank="1"/>
  </conditionalFormatting>
  <conditionalFormatting sqref="O18:O25">
    <cfRule type="top10" dxfId="1496" priority="26" rank="1"/>
  </conditionalFormatting>
  <conditionalFormatting sqref="P18:P25">
    <cfRule type="top10" dxfId="1495" priority="25" rank="1"/>
  </conditionalFormatting>
  <conditionalFormatting sqref="Q18:Q25">
    <cfRule type="top10" dxfId="1494" priority="24" rank="1"/>
  </conditionalFormatting>
  <conditionalFormatting sqref="R18:R25">
    <cfRule type="top10" dxfId="1493" priority="23" rank="1"/>
  </conditionalFormatting>
  <conditionalFormatting sqref="S18:S25">
    <cfRule type="top10" dxfId="1492" priority="22" rank="1"/>
  </conditionalFormatting>
  <conditionalFormatting sqref="T18:T25">
    <cfRule type="top10" dxfId="1491" priority="21" rank="1"/>
  </conditionalFormatting>
  <conditionalFormatting sqref="C17:C25">
    <cfRule type="top10" dxfId="1490" priority="20" rank="1"/>
  </conditionalFormatting>
  <conditionalFormatting sqref="C29:C34">
    <cfRule type="top10" dxfId="1489" priority="19" rank="1"/>
  </conditionalFormatting>
  <conditionalFormatting sqref="E17:E25">
    <cfRule type="top10" dxfId="1488" priority="18" rank="1"/>
  </conditionalFormatting>
  <conditionalFormatting sqref="F17:F25">
    <cfRule type="top10" dxfId="1487" priority="17" rank="1"/>
  </conditionalFormatting>
  <conditionalFormatting sqref="F8:F13">
    <cfRule type="top10" dxfId="1486" priority="16" rank="1"/>
  </conditionalFormatting>
  <conditionalFormatting sqref="O29:O34">
    <cfRule type="top10" dxfId="1485" priority="15" rank="1"/>
  </conditionalFormatting>
  <conditionalFormatting sqref="Q29:Q34">
    <cfRule type="top10" dxfId="1484" priority="14" rank="1"/>
  </conditionalFormatting>
  <conditionalFormatting sqref="R29:R34">
    <cfRule type="top10" dxfId="1483" priority="10" rank="1"/>
    <cfRule type="top10" dxfId="1482" priority="13" rank="1"/>
  </conditionalFormatting>
  <conditionalFormatting sqref="S29:S34">
    <cfRule type="top10" dxfId="1481" priority="12" rank="1"/>
  </conditionalFormatting>
  <conditionalFormatting sqref="T29:T34">
    <cfRule type="top10" dxfId="1480" priority="11" rank="1"/>
  </conditionalFormatting>
  <conditionalFormatting sqref="I10">
    <cfRule type="top10" dxfId="1479" priority="9" rank="1"/>
  </conditionalFormatting>
  <conditionalFormatting sqref="K10">
    <cfRule type="top10" dxfId="1478" priority="8" rank="1"/>
  </conditionalFormatting>
  <conditionalFormatting sqref="O17">
    <cfRule type="top10" dxfId="1477" priority="7" rank="1"/>
  </conditionalFormatting>
  <conditionalFormatting sqref="P17">
    <cfRule type="top10" dxfId="1476" priority="6" rank="1"/>
  </conditionalFormatting>
  <conditionalFormatting sqref="Q17">
    <cfRule type="top10" dxfId="1475" priority="5" rank="1"/>
  </conditionalFormatting>
  <conditionalFormatting sqref="R17">
    <cfRule type="top10" dxfId="1474" priority="4" rank="1"/>
  </conditionalFormatting>
  <conditionalFormatting sqref="S17">
    <cfRule type="top10" dxfId="1473" priority="3" rank="1"/>
  </conditionalFormatting>
  <conditionalFormatting sqref="T17">
    <cfRule type="top10" dxfId="1472" priority="2" rank="1"/>
  </conditionalFormatting>
  <conditionalFormatting sqref="H10">
    <cfRule type="top10" dxfId="1471" priority="1" rank="1"/>
  </conditionalFormatting>
  <pageMargins left="0.7" right="0.7" top="0.75" bottom="0.75" header="0.3" footer="0.3"/>
  <pageSetup orientation="portrait" verticalDpi="0" r:id="rId2"/>
  <legacyDrawing r:id="rId3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U40"/>
  <sheetViews>
    <sheetView zoomScaleNormal="100" workbookViewId="0">
      <pane ySplit="2" topLeftCell="A3" activePane="bottomLeft" state="frozen"/>
      <selection pane="bottomLeft" activeCell="V12" sqref="V12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x14ac:dyDescent="0.25">
      <c r="B4" s="71" t="s">
        <v>346</v>
      </c>
      <c r="C4" s="78">
        <v>0.02</v>
      </c>
      <c r="D4" s="79"/>
      <c r="E4" s="78">
        <f t="shared" ref="E4:F4" si="0">MAX(E8:E13)</f>
        <v>2E-3</v>
      </c>
      <c r="F4" s="78">
        <f t="shared" si="0"/>
        <v>4.0000000000000001E-3</v>
      </c>
      <c r="G4" s="79"/>
      <c r="H4" s="78">
        <f t="shared" ref="H4:M4" si="1">MAX(H8:H13)</f>
        <v>3.0000000000000001E-3</v>
      </c>
      <c r="I4" s="78">
        <f t="shared" si="1"/>
        <v>4.0000000000000001E-3</v>
      </c>
      <c r="J4" s="78">
        <f t="shared" si="1"/>
        <v>5.0000000000000001E-3</v>
      </c>
      <c r="K4" s="78">
        <f t="shared" si="1"/>
        <v>6.0000000000000001E-3</v>
      </c>
      <c r="L4" s="78">
        <f t="shared" si="1"/>
        <v>6.0000000000000001E-3</v>
      </c>
      <c r="M4" s="78">
        <f t="shared" si="1"/>
        <v>6.5000000000000006E-3</v>
      </c>
      <c r="N4" s="79"/>
      <c r="O4" s="78">
        <f t="shared" ref="O4:T4" si="2">MAX(O8:O13)</f>
        <v>1.35E-2</v>
      </c>
      <c r="P4" s="78">
        <f t="shared" si="2"/>
        <v>1.0500000000000001E-2</v>
      </c>
      <c r="Q4" s="78">
        <f t="shared" si="2"/>
        <v>1.0999999999999999E-2</v>
      </c>
      <c r="R4" s="78">
        <f t="shared" si="2"/>
        <v>1.2E-2</v>
      </c>
      <c r="S4" s="78">
        <f t="shared" si="2"/>
        <v>1.35E-2</v>
      </c>
      <c r="T4" s="78">
        <f t="shared" si="2"/>
        <v>1.6E-2</v>
      </c>
    </row>
    <row r="5" spans="1:21" x14ac:dyDescent="0.25">
      <c r="B5" s="71" t="s">
        <v>347</v>
      </c>
      <c r="C5" s="80" t="s">
        <v>358</v>
      </c>
      <c r="D5" s="79"/>
      <c r="E5" s="80">
        <f t="shared" ref="E5:F5" si="3">MEDIAN(E8:E13)</f>
        <v>5.0000000000000001E-4</v>
      </c>
      <c r="F5" s="80">
        <f t="shared" si="3"/>
        <v>1.5E-3</v>
      </c>
      <c r="G5" s="79"/>
      <c r="H5" s="80">
        <f t="shared" ref="H5:M5" si="4">MEDIAN(H8:H13)</f>
        <v>1E-3</v>
      </c>
      <c r="I5" s="80">
        <f t="shared" si="4"/>
        <v>2E-3</v>
      </c>
      <c r="J5" s="80">
        <f t="shared" si="4"/>
        <v>3.0000000000000001E-3</v>
      </c>
      <c r="K5" s="80">
        <f t="shared" si="4"/>
        <v>3.0000000000000001E-3</v>
      </c>
      <c r="L5" s="80">
        <f t="shared" si="4"/>
        <v>4.0000000000000001E-3</v>
      </c>
      <c r="M5" s="80">
        <f t="shared" si="4"/>
        <v>4.0000000000000001E-3</v>
      </c>
      <c r="N5" s="81"/>
      <c r="O5" s="80">
        <f t="shared" ref="O5:T5" si="5">MEDIAN(O8:O13)</f>
        <v>8.9999999999999993E-3</v>
      </c>
      <c r="P5" s="80">
        <f t="shared" si="5"/>
        <v>9.4999999999999998E-3</v>
      </c>
      <c r="Q5" s="80">
        <f t="shared" si="5"/>
        <v>1.0749999999999999E-2</v>
      </c>
      <c r="R5" s="80">
        <f t="shared" si="5"/>
        <v>1.15E-2</v>
      </c>
      <c r="S5" s="80">
        <f t="shared" si="5"/>
        <v>1.225E-2</v>
      </c>
      <c r="T5" s="80">
        <f t="shared" si="5"/>
        <v>1.4999999999999999E-2</v>
      </c>
    </row>
    <row r="6" spans="1:2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353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354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1.2E-2</v>
      </c>
      <c r="P9" s="37"/>
      <c r="Q9" s="65">
        <v>1.0999999999999999E-2</v>
      </c>
      <c r="R9" s="65">
        <v>1.15E-2</v>
      </c>
      <c r="S9" s="65">
        <v>1.2999999999999999E-2</v>
      </c>
      <c r="T9" s="65">
        <v>1.4999999999999999E-2</v>
      </c>
      <c r="U9" s="9"/>
    </row>
    <row r="10" spans="1:21" x14ac:dyDescent="0.25">
      <c r="A10" s="9"/>
      <c r="B10" t="s">
        <v>48</v>
      </c>
      <c r="C10" s="47" t="s">
        <v>355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1.35E-2</v>
      </c>
      <c r="P10" s="37">
        <v>6.0000000000000001E-3</v>
      </c>
      <c r="Q10" s="65">
        <v>6.4999999999999997E-3</v>
      </c>
      <c r="R10" s="65">
        <v>8.5000000000000006E-3</v>
      </c>
      <c r="S10" s="65">
        <v>1.0500000000000001E-2</v>
      </c>
      <c r="T10" s="65">
        <v>1.2500000000000001E-2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2E-3</v>
      </c>
      <c r="F11" s="89">
        <v>2.5000000000000001E-3</v>
      </c>
      <c r="H11" s="89">
        <v>3.0000000000000001E-3</v>
      </c>
      <c r="I11" s="87">
        <v>3.0000000000000001E-3</v>
      </c>
      <c r="J11" s="90">
        <v>3.5000000000000001E-3</v>
      </c>
      <c r="K11" s="87">
        <v>4.0000000000000001E-3</v>
      </c>
      <c r="L11" s="87">
        <v>5.0000000000000001E-3</v>
      </c>
      <c r="M11" s="87">
        <v>5.4999999999999997E-3</v>
      </c>
      <c r="O11" s="87">
        <v>8.9999999999999993E-3</v>
      </c>
      <c r="P11" s="87">
        <v>9.4999999999999998E-3</v>
      </c>
      <c r="Q11" s="87">
        <v>1.0999999999999999E-2</v>
      </c>
      <c r="R11" s="87">
        <v>1.2E-2</v>
      </c>
      <c r="S11" s="87">
        <v>1.35E-2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355</v>
      </c>
      <c r="D12" s="6"/>
      <c r="E12" s="70">
        <v>1.0000000000000001E-5</v>
      </c>
      <c r="F12" s="69">
        <v>2E-3</v>
      </c>
      <c r="G12" s="6"/>
      <c r="H12" s="37">
        <v>1E-3</v>
      </c>
      <c r="I12" s="37">
        <v>2.5000000000000001E-3</v>
      </c>
      <c r="J12" s="38">
        <v>3.5000000000000001E-3</v>
      </c>
      <c r="K12" s="37"/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1.0999999999999999E-2</v>
      </c>
      <c r="R12" s="37">
        <v>1.15E-2</v>
      </c>
      <c r="S12" s="37">
        <v>1.2E-2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355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 t="s">
        <v>4</v>
      </c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 t="shared" ref="E15:F15" si="6">MAX(E8:E13)</f>
        <v>2E-3</v>
      </c>
      <c r="F15" s="42">
        <f t="shared" si="6"/>
        <v>4.0000000000000001E-3</v>
      </c>
      <c r="G15" s="12"/>
      <c r="H15" s="42">
        <f t="shared" ref="H15:T15" si="7">MAX(H8:H13)</f>
        <v>3.0000000000000001E-3</v>
      </c>
      <c r="I15" s="42">
        <f t="shared" si="7"/>
        <v>4.0000000000000001E-3</v>
      </c>
      <c r="J15" s="42">
        <f t="shared" si="7"/>
        <v>5.0000000000000001E-3</v>
      </c>
      <c r="K15" s="42">
        <f t="shared" si="7"/>
        <v>6.0000000000000001E-3</v>
      </c>
      <c r="L15" s="42">
        <f t="shared" si="7"/>
        <v>6.0000000000000001E-3</v>
      </c>
      <c r="M15" s="42">
        <f t="shared" si="7"/>
        <v>6.5000000000000006E-3</v>
      </c>
      <c r="N15" s="12"/>
      <c r="O15" s="42">
        <f t="shared" si="7"/>
        <v>1.35E-2</v>
      </c>
      <c r="P15" s="42">
        <f t="shared" si="7"/>
        <v>1.0500000000000001E-2</v>
      </c>
      <c r="Q15" s="42">
        <f t="shared" si="7"/>
        <v>1.0999999999999999E-2</v>
      </c>
      <c r="R15" s="42">
        <f t="shared" si="7"/>
        <v>1.2E-2</v>
      </c>
      <c r="S15" s="42">
        <f t="shared" si="7"/>
        <v>1.35E-2</v>
      </c>
      <c r="T15" s="42">
        <f t="shared" si="7"/>
        <v>1.6E-2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1" x14ac:dyDescent="0.25">
      <c r="B17" t="s">
        <v>352</v>
      </c>
      <c r="C17" s="68">
        <v>0.02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1.46E-2</v>
      </c>
      <c r="P17" s="68"/>
      <c r="Q17" s="67">
        <v>1.6500000000000001E-2</v>
      </c>
      <c r="R17" s="67">
        <v>1.77E-2</v>
      </c>
      <c r="S17" s="67">
        <v>1.7999999999999999E-2</v>
      </c>
      <c r="T17" s="67">
        <v>1.9E-2</v>
      </c>
      <c r="U17" t="s">
        <v>365</v>
      </c>
    </row>
    <row r="18" spans="1:21" x14ac:dyDescent="0.25">
      <c r="B18" t="s">
        <v>362</v>
      </c>
      <c r="C18" s="68">
        <v>1.0500000000000001E-2</v>
      </c>
      <c r="D18" s="16"/>
      <c r="E18" s="64">
        <v>0.01</v>
      </c>
      <c r="F18" s="37" t="s">
        <v>4</v>
      </c>
      <c r="G18" s="16"/>
      <c r="H18" s="37">
        <v>9.4999999999999998E-3</v>
      </c>
      <c r="I18" s="37">
        <v>1.0500000000000001E-2</v>
      </c>
      <c r="J18" s="37">
        <v>1.0999999999999999E-2</v>
      </c>
      <c r="K18" s="37">
        <v>1.2E-2</v>
      </c>
      <c r="L18" s="37">
        <v>1.4E-2</v>
      </c>
      <c r="M18" s="37">
        <v>1.4E-2</v>
      </c>
      <c r="N18" s="16"/>
      <c r="O18" s="67">
        <v>1.46E-2</v>
      </c>
      <c r="P18" s="68"/>
      <c r="Q18" s="67">
        <v>1.6500000000000001E-2</v>
      </c>
      <c r="R18" s="67">
        <v>1.77E-2</v>
      </c>
      <c r="S18" s="67">
        <v>1.7999999999999999E-2</v>
      </c>
      <c r="T18" s="67">
        <v>1.9E-2</v>
      </c>
    </row>
    <row r="19" spans="1:21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8.9999999999999993E-3</v>
      </c>
      <c r="N19" s="16"/>
      <c r="O19" s="68">
        <v>1.35E-2</v>
      </c>
      <c r="P19" s="68"/>
      <c r="Q19" s="68">
        <v>1.6E-2</v>
      </c>
      <c r="R19" s="68">
        <v>1.7000000000000001E-2</v>
      </c>
      <c r="S19" s="68">
        <v>1.7999999999999999E-2</v>
      </c>
      <c r="T19" s="68">
        <v>1.9E-2</v>
      </c>
    </row>
    <row r="20" spans="1:21" x14ac:dyDescent="0.25">
      <c r="A20" s="9"/>
      <c r="B20" t="s">
        <v>11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1.4999999999999999E-2</v>
      </c>
      <c r="P20" s="67" t="s">
        <v>4</v>
      </c>
      <c r="Q20" s="67">
        <v>1.6500000000000001E-2</v>
      </c>
      <c r="R20" s="67">
        <v>1.7999999999999999E-2</v>
      </c>
      <c r="S20" s="67">
        <v>1.9E-2</v>
      </c>
      <c r="T20" s="67">
        <v>0.02</v>
      </c>
    </row>
    <row r="21" spans="1:21" x14ac:dyDescent="0.25">
      <c r="B21" t="s">
        <v>57</v>
      </c>
      <c r="C21" s="75">
        <v>1.2999999999999999E-2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1.4999999999999999E-2</v>
      </c>
      <c r="S21" s="67">
        <v>1.6500000000000001E-2</v>
      </c>
      <c r="T21" s="67">
        <v>2.5000000000000001E-2</v>
      </c>
    </row>
    <row r="22" spans="1:21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1" x14ac:dyDescent="0.25">
      <c r="B23" t="s">
        <v>230</v>
      </c>
      <c r="C23" s="70">
        <v>8.0000000000000002E-3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5.0000000000000001E-3</v>
      </c>
      <c r="K23" s="68" t="s">
        <v>4</v>
      </c>
      <c r="L23" s="68">
        <v>5.0000000000000001E-3</v>
      </c>
      <c r="M23" s="68">
        <v>5.0000000000000001E-3</v>
      </c>
      <c r="N23" s="76"/>
      <c r="O23" s="68">
        <v>1.6E-2</v>
      </c>
      <c r="P23" s="68">
        <v>1.55E-2</v>
      </c>
      <c r="Q23" s="68">
        <v>1.7999999999999999E-2</v>
      </c>
      <c r="R23" s="68">
        <v>1.9E-2</v>
      </c>
      <c r="S23" s="68">
        <v>0.02</v>
      </c>
      <c r="T23" s="68">
        <v>1.9E-2</v>
      </c>
    </row>
    <row r="24" spans="1:21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1.3899999999999999E-2</v>
      </c>
      <c r="P24" s="67" t="s">
        <v>4</v>
      </c>
      <c r="Q24" s="67">
        <v>1.34E-2</v>
      </c>
      <c r="R24" s="67">
        <v>1.49E-2</v>
      </c>
      <c r="S24" s="67">
        <v>1.5900000000000001E-2</v>
      </c>
      <c r="T24" s="67">
        <v>1.8800000000000001E-2</v>
      </c>
    </row>
    <row r="25" spans="1:21" x14ac:dyDescent="0.25">
      <c r="B25" t="s">
        <v>23</v>
      </c>
      <c r="C25" s="68">
        <v>1.4500000000000001E-2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2.1999999999999999E-2</v>
      </c>
      <c r="R25" s="67">
        <v>2.2499999999999999E-2</v>
      </c>
      <c r="S25" s="67">
        <v>2.3E-2</v>
      </c>
      <c r="T25" s="67">
        <v>2.4500000000000001E-2</v>
      </c>
    </row>
    <row r="26" spans="1:21" x14ac:dyDescent="0.25">
      <c r="A26" s="9" t="s">
        <v>24</v>
      </c>
      <c r="C26" s="71"/>
      <c r="D26" s="71"/>
    </row>
    <row r="27" spans="1:21" x14ac:dyDescent="0.25">
      <c r="A27" s="9"/>
      <c r="B27" s="9" t="s">
        <v>51</v>
      </c>
      <c r="C27" s="42">
        <f>MAX(C17:C25)</f>
        <v>0.02</v>
      </c>
      <c r="D27" s="12"/>
      <c r="E27" s="42">
        <f>MAX(E17:E25)</f>
        <v>0.01</v>
      </c>
      <c r="F27" s="42">
        <f>MAX(F17:F25)</f>
        <v>0</v>
      </c>
      <c r="G27" s="12"/>
      <c r="H27" s="42">
        <f t="shared" ref="H27:M27" si="8">MAX(H17:H25)</f>
        <v>1.2999999999999999E-2</v>
      </c>
      <c r="I27" s="42">
        <f t="shared" si="8"/>
        <v>1.2999999999999999E-2</v>
      </c>
      <c r="J27" s="42">
        <f t="shared" si="8"/>
        <v>1.4500000000000001E-2</v>
      </c>
      <c r="K27" s="42">
        <f t="shared" si="8"/>
        <v>1.4500000000000001E-2</v>
      </c>
      <c r="L27" s="42">
        <f t="shared" si="8"/>
        <v>1.4500000000000001E-2</v>
      </c>
      <c r="M27" s="42">
        <f t="shared" si="8"/>
        <v>1.4999999999999999E-2</v>
      </c>
      <c r="N27" s="12"/>
      <c r="O27" s="42">
        <f t="shared" ref="O27:T27" si="9">MAX(O17:O25)</f>
        <v>1.95E-2</v>
      </c>
      <c r="P27" s="42">
        <f t="shared" si="9"/>
        <v>1.55E-2</v>
      </c>
      <c r="Q27" s="42">
        <f t="shared" si="9"/>
        <v>2.1999999999999999E-2</v>
      </c>
      <c r="R27" s="42">
        <f t="shared" si="9"/>
        <v>2.2499999999999999E-2</v>
      </c>
      <c r="S27" s="42">
        <f t="shared" si="9"/>
        <v>2.3E-2</v>
      </c>
      <c r="T27" s="42">
        <f t="shared" si="9"/>
        <v>2.5000000000000001E-2</v>
      </c>
    </row>
    <row r="28" spans="1:21" x14ac:dyDescent="0.25">
      <c r="A28" s="9"/>
    </row>
    <row r="29" spans="1:21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1.95E-2</v>
      </c>
      <c r="R29" s="67">
        <v>0.02</v>
      </c>
      <c r="S29" s="67">
        <v>2.1499999999999998E-2</v>
      </c>
      <c r="T29" s="67">
        <v>2.3E-2</v>
      </c>
    </row>
    <row r="30" spans="1:21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0.02</v>
      </c>
      <c r="S30" s="67">
        <v>2.1499999999999998E-2</v>
      </c>
      <c r="T30" s="67">
        <v>2.3E-2</v>
      </c>
    </row>
    <row r="31" spans="1:21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1.9E-2</v>
      </c>
      <c r="S31" s="68">
        <v>2.0500000000000001E-2</v>
      </c>
      <c r="T31" s="68">
        <v>2.1999999999999999E-2</v>
      </c>
    </row>
    <row r="32" spans="1:21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0.02</v>
      </c>
      <c r="S32" s="69">
        <v>2.1499999999999998E-2</v>
      </c>
      <c r="T32" s="69">
        <v>2.3E-2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1.8499999999999999E-2</v>
      </c>
      <c r="P33" s="68"/>
      <c r="Q33" s="68">
        <v>1.95E-2</v>
      </c>
      <c r="R33" s="68">
        <v>0.02</v>
      </c>
      <c r="S33" s="68">
        <v>2.1499999999999998E-2</v>
      </c>
      <c r="T33" s="68">
        <v>2.3E-2</v>
      </c>
      <c r="U33" t="s">
        <v>375</v>
      </c>
    </row>
    <row r="34" spans="1:21" x14ac:dyDescent="0.25">
      <c r="B34" t="s">
        <v>36</v>
      </c>
      <c r="C34" s="68" t="s">
        <v>380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1.9E-2</v>
      </c>
      <c r="S34" s="67">
        <v>2.0500000000000001E-2</v>
      </c>
      <c r="T34" s="67">
        <v>2.1999999999999999E-2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 t="shared" ref="Q36:T36" si="10">MAX(Q29:Q34)</f>
        <v>1.95E-2</v>
      </c>
      <c r="R36" s="42">
        <f t="shared" si="10"/>
        <v>0.02</v>
      </c>
      <c r="S36" s="42">
        <f t="shared" si="10"/>
        <v>2.1499999999999998E-2</v>
      </c>
      <c r="T36" s="42">
        <f t="shared" si="10"/>
        <v>2.3E-2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1.0500000000000001E-2</v>
      </c>
      <c r="D38" s="12"/>
      <c r="E38" s="83">
        <v>8.9999999999999993E-3</v>
      </c>
      <c r="F38" s="80">
        <v>1.2500000000000001E-2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1.2E-2</v>
      </c>
      <c r="L38" s="80">
        <v>1.3599999999999999E-2</v>
      </c>
      <c r="M38" s="80">
        <v>1.3599999999999999E-2</v>
      </c>
      <c r="N38" s="61"/>
      <c r="O38" s="80">
        <v>1.46E-2</v>
      </c>
      <c r="P38" s="80">
        <v>1.4999999999999999E-2</v>
      </c>
      <c r="Q38" s="80">
        <v>1.6E-2</v>
      </c>
      <c r="R38" s="80">
        <v>1.7000000000000001E-2</v>
      </c>
      <c r="S38" s="80">
        <v>1.7999999999999999E-2</v>
      </c>
      <c r="T38" s="80">
        <v>1.9E-2</v>
      </c>
    </row>
    <row r="39" spans="1:21" x14ac:dyDescent="0.25">
      <c r="B39" s="9" t="s">
        <v>364</v>
      </c>
      <c r="C39" s="78">
        <v>1.7500000000000002E-2</v>
      </c>
      <c r="D39" s="12"/>
      <c r="E39" s="78">
        <v>1.7500000000000002E-2</v>
      </c>
      <c r="F39" s="78">
        <v>1.8499999999999999E-2</v>
      </c>
      <c r="G39" s="12"/>
      <c r="H39" s="78">
        <v>1.7500000000000002E-2</v>
      </c>
      <c r="I39" s="78">
        <v>1.7500000000000002E-2</v>
      </c>
      <c r="J39" s="78">
        <v>1.7999999999999999E-2</v>
      </c>
      <c r="K39" s="78">
        <v>1.7999999999999999E-2</v>
      </c>
      <c r="L39" s="78">
        <v>1.7999999999999999E-2</v>
      </c>
      <c r="M39" s="78">
        <v>1.7999999999999999E-2</v>
      </c>
      <c r="N39" s="60"/>
      <c r="O39" s="78">
        <v>0.02</v>
      </c>
      <c r="P39" s="78">
        <v>2.1000000000000001E-2</v>
      </c>
      <c r="Q39" s="78">
        <v>2.1999999999999999E-2</v>
      </c>
      <c r="R39" s="78">
        <v>2.3E-2</v>
      </c>
      <c r="S39" s="78">
        <v>2.4E-2</v>
      </c>
      <c r="T39" s="78">
        <v>2.5000000000000001E-2</v>
      </c>
    </row>
    <row r="40" spans="1:21" x14ac:dyDescent="0.25">
      <c r="B40" t="s">
        <v>256</v>
      </c>
    </row>
  </sheetData>
  <customSheetViews>
    <customSheetView guid="{299C277F-2E78-4ADB-B474-2EF796E7CB2F}">
      <pane ySplit="2" topLeftCell="A3" activePane="bottomLeft" state="frozen"/>
      <selection pane="bottomLeft" activeCell="V12" sqref="V12"/>
      <pageMargins left="0.7" right="0.7" top="0.75" bottom="0.75" header="0.3" footer="0.3"/>
      <pageSetup orientation="portrait" verticalDpi="0" r:id="rId1"/>
    </customSheetView>
  </customSheetViews>
  <mergeCells count="3">
    <mergeCell ref="E1:F1"/>
    <mergeCell ref="H1:M1"/>
    <mergeCell ref="O1:T1"/>
  </mergeCells>
  <conditionalFormatting sqref="C6:D6 D5 G22">
    <cfRule type="cellIs" dxfId="1470" priority="51" operator="greaterThan">
      <formula>0.0165</formula>
    </cfRule>
  </conditionalFormatting>
  <conditionalFormatting sqref="N23">
    <cfRule type="cellIs" dxfId="1469" priority="50" operator="greaterThan">
      <formula>0.018</formula>
    </cfRule>
  </conditionalFormatting>
  <conditionalFormatting sqref="C22:D22 D24">
    <cfRule type="cellIs" dxfId="1468" priority="49" operator="greaterThan">
      <formula>0.0165</formula>
    </cfRule>
  </conditionalFormatting>
  <conditionalFormatting sqref="G5:G6">
    <cfRule type="cellIs" dxfId="1467" priority="48" operator="greaterThan">
      <formula>0.0165</formula>
    </cfRule>
  </conditionalFormatting>
  <conditionalFormatting sqref="G24">
    <cfRule type="cellIs" dxfId="1466" priority="47" operator="greaterThan">
      <formula>0.0165</formula>
    </cfRule>
  </conditionalFormatting>
  <conditionalFormatting sqref="C8:C13">
    <cfRule type="top10" dxfId="1465" priority="46" rank="1"/>
  </conditionalFormatting>
  <conditionalFormatting sqref="E8:E9 E11:E12">
    <cfRule type="top10" dxfId="1464" priority="45" rank="1"/>
  </conditionalFormatting>
  <conditionalFormatting sqref="H8:H9 H11:H13">
    <cfRule type="top10" dxfId="1463" priority="44" rank="1"/>
  </conditionalFormatting>
  <conditionalFormatting sqref="I8:I9 I11:I13">
    <cfRule type="top10" dxfId="1462" priority="43" rank="1"/>
  </conditionalFormatting>
  <conditionalFormatting sqref="J8:J13">
    <cfRule type="top10" dxfId="1461" priority="42" rank="1"/>
  </conditionalFormatting>
  <conditionalFormatting sqref="K8:K9 K11:K13">
    <cfRule type="top10" dxfId="1460" priority="41" rank="1"/>
  </conditionalFormatting>
  <conditionalFormatting sqref="L8:L13">
    <cfRule type="top10" dxfId="1459" priority="40" rank="1"/>
  </conditionalFormatting>
  <conditionalFormatting sqref="M8:M13">
    <cfRule type="top10" dxfId="1458" priority="39" rank="1"/>
  </conditionalFormatting>
  <conditionalFormatting sqref="O8:O13">
    <cfRule type="top10" dxfId="1457" priority="38" rank="1"/>
  </conditionalFormatting>
  <conditionalFormatting sqref="P8:P13">
    <cfRule type="top10" dxfId="1456" priority="37" rank="1"/>
  </conditionalFormatting>
  <conditionalFormatting sqref="Q8:Q13">
    <cfRule type="top10" dxfId="1455" priority="36" rank="1"/>
  </conditionalFormatting>
  <conditionalFormatting sqref="R8:R13">
    <cfRule type="top10" dxfId="1454" priority="35" rank="1"/>
  </conditionalFormatting>
  <conditionalFormatting sqref="S8:S13">
    <cfRule type="top10" dxfId="1453" priority="34" rank="1"/>
  </conditionalFormatting>
  <conditionalFormatting sqref="T8:T13">
    <cfRule type="top10" dxfId="1452" priority="33" rank="1"/>
  </conditionalFormatting>
  <conditionalFormatting sqref="H17:H25">
    <cfRule type="top10" dxfId="1451" priority="32" rank="1"/>
  </conditionalFormatting>
  <conditionalFormatting sqref="I17:I25">
    <cfRule type="top10" dxfId="1450" priority="31" rank="1"/>
  </conditionalFormatting>
  <conditionalFormatting sqref="J17:J25">
    <cfRule type="top10" dxfId="1449" priority="30" rank="1"/>
  </conditionalFormatting>
  <conditionalFormatting sqref="K17:K25">
    <cfRule type="top10" dxfId="1448" priority="29" rank="1"/>
  </conditionalFormatting>
  <conditionalFormatting sqref="L17:L25">
    <cfRule type="top10" dxfId="1447" priority="28" rank="1"/>
  </conditionalFormatting>
  <conditionalFormatting sqref="M17:M25">
    <cfRule type="top10" dxfId="1446" priority="27" rank="1"/>
  </conditionalFormatting>
  <conditionalFormatting sqref="O18:O25">
    <cfRule type="top10" dxfId="1445" priority="26" rank="1"/>
  </conditionalFormatting>
  <conditionalFormatting sqref="P18:P25">
    <cfRule type="top10" dxfId="1444" priority="25" rank="1"/>
  </conditionalFormatting>
  <conditionalFormatting sqref="Q18:Q25">
    <cfRule type="top10" dxfId="1443" priority="24" rank="1"/>
  </conditionalFormatting>
  <conditionalFormatting sqref="R18:R25">
    <cfRule type="top10" dxfId="1442" priority="23" rank="1"/>
  </conditionalFormatting>
  <conditionalFormatting sqref="S18:S25">
    <cfRule type="top10" dxfId="1441" priority="22" rank="1"/>
  </conditionalFormatting>
  <conditionalFormatting sqref="T18:T25">
    <cfRule type="top10" dxfId="1440" priority="21" rank="1"/>
  </conditionalFormatting>
  <conditionalFormatting sqref="C17:C25">
    <cfRule type="top10" dxfId="1439" priority="20" rank="1"/>
  </conditionalFormatting>
  <conditionalFormatting sqref="C29:C34">
    <cfRule type="top10" dxfId="1438" priority="19" rank="1"/>
  </conditionalFormatting>
  <conditionalFormatting sqref="E17:E25">
    <cfRule type="top10" dxfId="1437" priority="18" rank="1"/>
  </conditionalFormatting>
  <conditionalFormatting sqref="F17:F25">
    <cfRule type="top10" dxfId="1436" priority="17" rank="1"/>
  </conditionalFormatting>
  <conditionalFormatting sqref="F8:F13">
    <cfRule type="top10" dxfId="1435" priority="16" rank="1"/>
  </conditionalFormatting>
  <conditionalFormatting sqref="O29:O34">
    <cfRule type="top10" dxfId="1434" priority="15" rank="1"/>
  </conditionalFormatting>
  <conditionalFormatting sqref="Q29:Q34">
    <cfRule type="top10" dxfId="1433" priority="14" rank="1"/>
  </conditionalFormatting>
  <conditionalFormatting sqref="R29:R34">
    <cfRule type="top10" dxfId="1432" priority="10" rank="1"/>
    <cfRule type="top10" dxfId="1431" priority="13" rank="1"/>
  </conditionalFormatting>
  <conditionalFormatting sqref="S29:S34">
    <cfRule type="top10" dxfId="1430" priority="12" rank="1"/>
  </conditionalFormatting>
  <conditionalFormatting sqref="T29:T34">
    <cfRule type="top10" dxfId="1429" priority="11" rank="1"/>
  </conditionalFormatting>
  <conditionalFormatting sqref="I10">
    <cfRule type="top10" dxfId="1428" priority="9" rank="1"/>
  </conditionalFormatting>
  <conditionalFormatting sqref="K10">
    <cfRule type="top10" dxfId="1427" priority="8" rank="1"/>
  </conditionalFormatting>
  <conditionalFormatting sqref="O17">
    <cfRule type="top10" dxfId="1426" priority="7" rank="1"/>
  </conditionalFormatting>
  <conditionalFormatting sqref="P17">
    <cfRule type="top10" dxfId="1425" priority="6" rank="1"/>
  </conditionalFormatting>
  <conditionalFormatting sqref="Q17">
    <cfRule type="top10" dxfId="1424" priority="5" rank="1"/>
  </conditionalFormatting>
  <conditionalFormatting sqref="R17">
    <cfRule type="top10" dxfId="1423" priority="4" rank="1"/>
  </conditionalFormatting>
  <conditionalFormatting sqref="S17">
    <cfRule type="top10" dxfId="1422" priority="3" rank="1"/>
  </conditionalFormatting>
  <conditionalFormatting sqref="T17">
    <cfRule type="top10" dxfId="1421" priority="2" rank="1"/>
  </conditionalFormatting>
  <conditionalFormatting sqref="H10">
    <cfRule type="top10" dxfId="1420" priority="1" rank="1"/>
  </conditionalFormatting>
  <pageMargins left="0.7" right="0.7" top="0.75" bottom="0.75" header="0.3" footer="0.3"/>
  <pageSetup orientation="portrait" verticalDpi="0" r:id="rId2"/>
  <legacyDrawing r:id="rId3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U40"/>
  <sheetViews>
    <sheetView zoomScaleNormal="100" workbookViewId="0">
      <pane ySplit="2" topLeftCell="A12" activePane="bottomLeft" state="frozen"/>
      <selection pane="bottomLeft" activeCell="A20" sqref="A20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19" width="6.5703125" bestFit="1" customWidth="1"/>
    <col min="20" max="20" width="8" bestFit="1" customWidth="1"/>
    <col min="21" max="21" width="8.7109375" bestFit="1" customWidth="1"/>
  </cols>
  <sheetData>
    <row r="1" spans="1:21" x14ac:dyDescent="0.25"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x14ac:dyDescent="0.25">
      <c r="B4" s="71" t="s">
        <v>346</v>
      </c>
      <c r="C4" s="78">
        <v>0.02</v>
      </c>
      <c r="D4" s="79"/>
      <c r="E4" s="78">
        <f t="shared" ref="E4:F4" si="0">MAX(E8:E13)</f>
        <v>2E-3</v>
      </c>
      <c r="F4" s="78">
        <f t="shared" si="0"/>
        <v>4.0000000000000001E-3</v>
      </c>
      <c r="G4" s="79"/>
      <c r="H4" s="78">
        <f t="shared" ref="H4:M4" si="1">MAX(H8:H13)</f>
        <v>3.0000000000000001E-3</v>
      </c>
      <c r="I4" s="78">
        <f t="shared" si="1"/>
        <v>4.0000000000000001E-3</v>
      </c>
      <c r="J4" s="78">
        <f t="shared" si="1"/>
        <v>5.0000000000000001E-3</v>
      </c>
      <c r="K4" s="78">
        <f t="shared" si="1"/>
        <v>6.0000000000000001E-3</v>
      </c>
      <c r="L4" s="78">
        <f t="shared" si="1"/>
        <v>6.0000000000000001E-3</v>
      </c>
      <c r="M4" s="78">
        <f t="shared" si="1"/>
        <v>6.5000000000000006E-3</v>
      </c>
      <c r="N4" s="79"/>
      <c r="O4" s="78">
        <f t="shared" ref="O4:T4" si="2">MAX(O8:O13)</f>
        <v>1.35E-2</v>
      </c>
      <c r="P4" s="78">
        <f t="shared" si="2"/>
        <v>1.0500000000000001E-2</v>
      </c>
      <c r="Q4" s="78">
        <f t="shared" si="2"/>
        <v>1.0999999999999999E-2</v>
      </c>
      <c r="R4" s="78">
        <f t="shared" si="2"/>
        <v>1.2E-2</v>
      </c>
      <c r="S4" s="78">
        <f t="shared" si="2"/>
        <v>1.35E-2</v>
      </c>
      <c r="T4" s="78">
        <f t="shared" si="2"/>
        <v>1.6E-2</v>
      </c>
    </row>
    <row r="5" spans="1:21" x14ac:dyDescent="0.25">
      <c r="B5" s="71" t="s">
        <v>347</v>
      </c>
      <c r="C5" s="80" t="s">
        <v>358</v>
      </c>
      <c r="D5" s="79"/>
      <c r="E5" s="80">
        <f t="shared" ref="E5:F5" si="3">MEDIAN(E8:E13)</f>
        <v>5.0000000000000001E-4</v>
      </c>
      <c r="F5" s="80">
        <f t="shared" si="3"/>
        <v>1.5E-3</v>
      </c>
      <c r="G5" s="79"/>
      <c r="H5" s="80">
        <f t="shared" ref="H5:M5" si="4">MEDIAN(H8:H13)</f>
        <v>1E-3</v>
      </c>
      <c r="I5" s="80">
        <f t="shared" si="4"/>
        <v>2E-3</v>
      </c>
      <c r="J5" s="80">
        <f t="shared" si="4"/>
        <v>3.0000000000000001E-3</v>
      </c>
      <c r="K5" s="80">
        <f t="shared" si="4"/>
        <v>3.0000000000000001E-3</v>
      </c>
      <c r="L5" s="80">
        <f t="shared" si="4"/>
        <v>4.0000000000000001E-3</v>
      </c>
      <c r="M5" s="80">
        <f t="shared" si="4"/>
        <v>4.0000000000000001E-3</v>
      </c>
      <c r="N5" s="81"/>
      <c r="O5" s="80">
        <f t="shared" ref="O5:T5" si="5">MEDIAN(O8:O13)</f>
        <v>8.9999999999999993E-3</v>
      </c>
      <c r="P5" s="80">
        <f t="shared" si="5"/>
        <v>9.4999999999999998E-3</v>
      </c>
      <c r="Q5" s="80">
        <f t="shared" si="5"/>
        <v>1.0749999999999999E-2</v>
      </c>
      <c r="R5" s="80">
        <f t="shared" si="5"/>
        <v>1.15E-2</v>
      </c>
      <c r="S5" s="80">
        <f t="shared" si="5"/>
        <v>1.225E-2</v>
      </c>
      <c r="T5" s="80">
        <f t="shared" si="5"/>
        <v>1.4999999999999999E-2</v>
      </c>
    </row>
    <row r="6" spans="1:2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353</v>
      </c>
      <c r="D8" s="6"/>
      <c r="E8" s="70">
        <v>1E-3</v>
      </c>
      <c r="F8" s="69">
        <v>4.0000000000000001E-3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354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8.9999999999999993E-3</v>
      </c>
      <c r="P9" s="37"/>
      <c r="Q9" s="65">
        <v>1.0999999999999999E-2</v>
      </c>
      <c r="R9" s="65">
        <v>1.15E-2</v>
      </c>
      <c r="S9" s="65">
        <v>1.2999999999999999E-2</v>
      </c>
      <c r="T9" s="65">
        <v>1.4999999999999999E-2</v>
      </c>
      <c r="U9" s="9"/>
    </row>
    <row r="10" spans="1:21" x14ac:dyDescent="0.25">
      <c r="A10" s="9"/>
      <c r="B10" t="s">
        <v>48</v>
      </c>
      <c r="C10" s="47" t="s">
        <v>355</v>
      </c>
      <c r="D10" s="6"/>
      <c r="E10" s="69">
        <v>5.0000000000000001E-4</v>
      </c>
      <c r="F10" s="69">
        <v>5.0000000000000001E-4</v>
      </c>
      <c r="G10" s="6"/>
      <c r="H10" s="37"/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1.35E-2</v>
      </c>
      <c r="P10" s="37">
        <v>6.0000000000000001E-3</v>
      </c>
      <c r="Q10" s="65">
        <v>6.4999999999999997E-3</v>
      </c>
      <c r="R10" s="65">
        <v>8.5000000000000006E-3</v>
      </c>
      <c r="S10" s="65">
        <v>1.0500000000000001E-2</v>
      </c>
      <c r="T10" s="65">
        <v>1.2500000000000001E-2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2E-3</v>
      </c>
      <c r="F11" s="89">
        <v>2.5000000000000001E-3</v>
      </c>
      <c r="H11" s="89">
        <v>3.0000000000000001E-3</v>
      </c>
      <c r="I11" s="87">
        <v>3.0000000000000001E-3</v>
      </c>
      <c r="J11" s="90">
        <v>3.5000000000000001E-3</v>
      </c>
      <c r="K11" s="87">
        <v>4.0000000000000001E-3</v>
      </c>
      <c r="L11" s="87">
        <v>5.0000000000000001E-3</v>
      </c>
      <c r="M11" s="87">
        <v>5.4999999999999997E-3</v>
      </c>
      <c r="O11" s="87">
        <v>8.9999999999999993E-3</v>
      </c>
      <c r="P11" s="87">
        <v>9.4999999999999998E-3</v>
      </c>
      <c r="Q11" s="87">
        <v>1.0999999999999999E-2</v>
      </c>
      <c r="R11" s="87">
        <v>1.2E-2</v>
      </c>
      <c r="S11" s="87">
        <v>1.35E-2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355</v>
      </c>
      <c r="D12" s="6"/>
      <c r="E12" s="70">
        <v>1.0000000000000001E-5</v>
      </c>
      <c r="F12" s="69">
        <v>2E-3</v>
      </c>
      <c r="G12" s="6"/>
      <c r="H12" s="37">
        <v>1E-3</v>
      </c>
      <c r="I12" s="37">
        <v>2.5000000000000001E-3</v>
      </c>
      <c r="J12" s="38">
        <v>3.5000000000000001E-3</v>
      </c>
      <c r="K12" s="37"/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1.0999999999999999E-2</v>
      </c>
      <c r="R12" s="37">
        <v>1.15E-2</v>
      </c>
      <c r="S12" s="37">
        <v>1.2E-2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355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 t="s">
        <v>4</v>
      </c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 t="shared" ref="E15:F15" si="6">MAX(E8:E13)</f>
        <v>2E-3</v>
      </c>
      <c r="F15" s="42">
        <f t="shared" si="6"/>
        <v>4.0000000000000001E-3</v>
      </c>
      <c r="G15" s="12"/>
      <c r="H15" s="42">
        <f t="shared" ref="H15:T15" si="7">MAX(H8:H13)</f>
        <v>3.0000000000000001E-3</v>
      </c>
      <c r="I15" s="42">
        <f t="shared" si="7"/>
        <v>4.0000000000000001E-3</v>
      </c>
      <c r="J15" s="42">
        <f t="shared" si="7"/>
        <v>5.0000000000000001E-3</v>
      </c>
      <c r="K15" s="42">
        <f t="shared" si="7"/>
        <v>6.0000000000000001E-3</v>
      </c>
      <c r="L15" s="42">
        <f t="shared" si="7"/>
        <v>6.0000000000000001E-3</v>
      </c>
      <c r="M15" s="42">
        <f t="shared" si="7"/>
        <v>6.5000000000000006E-3</v>
      </c>
      <c r="N15" s="12"/>
      <c r="O15" s="42">
        <f t="shared" si="7"/>
        <v>1.35E-2</v>
      </c>
      <c r="P15" s="42">
        <f t="shared" si="7"/>
        <v>1.0500000000000001E-2</v>
      </c>
      <c r="Q15" s="42">
        <f t="shared" si="7"/>
        <v>1.0999999999999999E-2</v>
      </c>
      <c r="R15" s="42">
        <f t="shared" si="7"/>
        <v>1.2E-2</v>
      </c>
      <c r="S15" s="42">
        <f t="shared" si="7"/>
        <v>1.35E-2</v>
      </c>
      <c r="T15" s="42">
        <f t="shared" si="7"/>
        <v>1.6E-2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1" x14ac:dyDescent="0.25">
      <c r="B17" t="s">
        <v>352</v>
      </c>
      <c r="C17" s="68">
        <v>0.02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1.55E-2</v>
      </c>
      <c r="P17" s="68"/>
      <c r="Q17" s="67">
        <v>1.6500000000000001E-2</v>
      </c>
      <c r="R17" s="67">
        <v>1.77E-2</v>
      </c>
      <c r="S17" s="67">
        <v>1.7999999999999999E-2</v>
      </c>
      <c r="T17" s="67">
        <v>1.95E-2</v>
      </c>
      <c r="U17" t="s">
        <v>365</v>
      </c>
    </row>
    <row r="18" spans="1:21" x14ac:dyDescent="0.25">
      <c r="B18" t="s">
        <v>362</v>
      </c>
      <c r="C18" s="68">
        <v>1.0500000000000001E-2</v>
      </c>
      <c r="D18" s="16"/>
      <c r="E18" s="64">
        <v>0.01</v>
      </c>
      <c r="F18" s="37" t="s">
        <v>4</v>
      </c>
      <c r="G18" s="16"/>
      <c r="H18" s="37">
        <v>9.4999999999999998E-3</v>
      </c>
      <c r="I18" s="37">
        <v>1.0500000000000001E-2</v>
      </c>
      <c r="J18" s="37">
        <v>1.0999999999999999E-2</v>
      </c>
      <c r="K18" s="37">
        <v>1.2E-2</v>
      </c>
      <c r="L18" s="37">
        <v>1.4E-2</v>
      </c>
      <c r="M18" s="37">
        <v>1.4E-2</v>
      </c>
      <c r="N18" s="16"/>
      <c r="O18" s="67">
        <v>1.55E-2</v>
      </c>
      <c r="P18" s="68"/>
      <c r="Q18" s="67">
        <v>1.6500000000000001E-2</v>
      </c>
      <c r="R18" s="67">
        <v>1.77E-2</v>
      </c>
      <c r="S18" s="67">
        <v>1.7999999999999999E-2</v>
      </c>
      <c r="T18" s="67">
        <v>1.95E-2</v>
      </c>
    </row>
    <row r="19" spans="1:21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8.9999999999999993E-3</v>
      </c>
      <c r="N19" s="16"/>
      <c r="O19" s="68">
        <v>1.35E-2</v>
      </c>
      <c r="P19" s="68"/>
      <c r="Q19" s="68">
        <v>1.6E-2</v>
      </c>
      <c r="R19" s="68">
        <v>1.7000000000000001E-2</v>
      </c>
      <c r="S19" s="68">
        <v>1.7999999999999999E-2</v>
      </c>
      <c r="T19" s="68">
        <v>1.9E-2</v>
      </c>
    </row>
    <row r="20" spans="1:21" x14ac:dyDescent="0.25">
      <c r="A20" s="9"/>
      <c r="B20" t="s">
        <v>11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1.4999999999999999E-2</v>
      </c>
      <c r="P20" s="67" t="s">
        <v>4</v>
      </c>
      <c r="Q20" s="67">
        <v>1.6500000000000001E-2</v>
      </c>
      <c r="R20" s="67">
        <v>1.7999999999999999E-2</v>
      </c>
      <c r="S20" s="67">
        <v>1.9E-2</v>
      </c>
      <c r="T20" s="67">
        <v>0.02</v>
      </c>
    </row>
    <row r="21" spans="1:21" x14ac:dyDescent="0.25">
      <c r="B21" t="s">
        <v>57</v>
      </c>
      <c r="C21" s="75">
        <v>1.2999999999999999E-2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1.4999999999999999E-2</v>
      </c>
      <c r="S21" s="67">
        <v>1.6500000000000001E-2</v>
      </c>
      <c r="T21" s="67">
        <v>2.5000000000000001E-2</v>
      </c>
    </row>
    <row r="22" spans="1:21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1" x14ac:dyDescent="0.25">
      <c r="B23" t="s">
        <v>230</v>
      </c>
      <c r="C23" s="70">
        <v>8.0000000000000002E-3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5.0000000000000001E-3</v>
      </c>
      <c r="K23" s="68" t="s">
        <v>4</v>
      </c>
      <c r="L23" s="68">
        <v>5.0000000000000001E-3</v>
      </c>
      <c r="M23" s="68">
        <v>5.0000000000000001E-3</v>
      </c>
      <c r="N23" s="76"/>
      <c r="O23" s="68">
        <v>1.4E-2</v>
      </c>
      <c r="P23" s="68">
        <v>1.55E-2</v>
      </c>
      <c r="Q23" s="68">
        <v>1.6E-2</v>
      </c>
      <c r="R23" s="68">
        <v>1.7000000000000001E-2</v>
      </c>
      <c r="S23" s="68">
        <v>1.7999999999999999E-2</v>
      </c>
      <c r="T23" s="68">
        <v>1.9E-2</v>
      </c>
    </row>
    <row r="24" spans="1:21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1.3899999999999999E-2</v>
      </c>
      <c r="P24" s="67" t="s">
        <v>4</v>
      </c>
      <c r="Q24" s="67">
        <v>1.34E-2</v>
      </c>
      <c r="R24" s="67">
        <v>1.49E-2</v>
      </c>
      <c r="S24" s="67">
        <v>1.5900000000000001E-2</v>
      </c>
      <c r="T24" s="67">
        <v>1.8800000000000001E-2</v>
      </c>
    </row>
    <row r="25" spans="1:21" x14ac:dyDescent="0.25">
      <c r="B25" t="s">
        <v>23</v>
      </c>
      <c r="C25" s="68">
        <v>1.4500000000000001E-2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2.1999999999999999E-2</v>
      </c>
      <c r="R25" s="67">
        <v>2.2499999999999999E-2</v>
      </c>
      <c r="S25" s="67">
        <v>2.3E-2</v>
      </c>
      <c r="T25" s="67">
        <v>2.4500000000000001E-2</v>
      </c>
    </row>
    <row r="26" spans="1:21" x14ac:dyDescent="0.25">
      <c r="A26" s="9" t="s">
        <v>24</v>
      </c>
      <c r="C26" s="71"/>
      <c r="D26" s="71"/>
    </row>
    <row r="27" spans="1:21" x14ac:dyDescent="0.25">
      <c r="A27" s="9"/>
      <c r="B27" s="9" t="s">
        <v>51</v>
      </c>
      <c r="C27" s="42">
        <f>MAX(C17:C25)</f>
        <v>0.02</v>
      </c>
      <c r="D27" s="12"/>
      <c r="E27" s="42">
        <f>MAX(E17:E25)</f>
        <v>0.01</v>
      </c>
      <c r="F27" s="42">
        <f>MAX(F17:F25)</f>
        <v>0</v>
      </c>
      <c r="G27" s="12"/>
      <c r="H27" s="42">
        <f t="shared" ref="H27:M27" si="8">MAX(H17:H25)</f>
        <v>1.2999999999999999E-2</v>
      </c>
      <c r="I27" s="42">
        <f t="shared" si="8"/>
        <v>1.2999999999999999E-2</v>
      </c>
      <c r="J27" s="42">
        <f t="shared" si="8"/>
        <v>1.4500000000000001E-2</v>
      </c>
      <c r="K27" s="42">
        <f t="shared" si="8"/>
        <v>1.4500000000000001E-2</v>
      </c>
      <c r="L27" s="42">
        <f t="shared" si="8"/>
        <v>1.4500000000000001E-2</v>
      </c>
      <c r="M27" s="42">
        <f t="shared" si="8"/>
        <v>1.4999999999999999E-2</v>
      </c>
      <c r="N27" s="12"/>
      <c r="O27" s="42">
        <f t="shared" ref="O27:T27" si="9">MAX(O17:O25)</f>
        <v>1.95E-2</v>
      </c>
      <c r="P27" s="42">
        <f t="shared" si="9"/>
        <v>1.55E-2</v>
      </c>
      <c r="Q27" s="42">
        <f t="shared" si="9"/>
        <v>2.1999999999999999E-2</v>
      </c>
      <c r="R27" s="42">
        <f t="shared" si="9"/>
        <v>2.2499999999999999E-2</v>
      </c>
      <c r="S27" s="42">
        <f t="shared" si="9"/>
        <v>2.3E-2</v>
      </c>
      <c r="T27" s="42">
        <f t="shared" si="9"/>
        <v>2.5000000000000001E-2</v>
      </c>
    </row>
    <row r="28" spans="1:21" x14ac:dyDescent="0.25">
      <c r="A28" s="9"/>
    </row>
    <row r="29" spans="1:21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1.95E-2</v>
      </c>
      <c r="R29" s="67">
        <v>0.02</v>
      </c>
      <c r="S29" s="67">
        <v>2.1499999999999998E-2</v>
      </c>
      <c r="T29" s="67">
        <v>2.3E-2</v>
      </c>
    </row>
    <row r="30" spans="1:21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0.02</v>
      </c>
      <c r="S30" s="67">
        <v>2.1499999999999998E-2</v>
      </c>
      <c r="T30" s="67">
        <v>2.3E-2</v>
      </c>
    </row>
    <row r="31" spans="1:21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1.9E-2</v>
      </c>
      <c r="S31" s="68">
        <v>2.0500000000000001E-2</v>
      </c>
      <c r="T31" s="68">
        <v>2.1999999999999999E-2</v>
      </c>
    </row>
    <row r="32" spans="1:21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0.02</v>
      </c>
      <c r="S32" s="69">
        <v>2.1499999999999998E-2</v>
      </c>
      <c r="T32" s="69">
        <v>2.3E-2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1.7999999999999999E-2</v>
      </c>
      <c r="P33" s="68"/>
      <c r="Q33" s="68">
        <v>1.9E-2</v>
      </c>
      <c r="R33" s="68">
        <v>1.95E-2</v>
      </c>
      <c r="S33" s="68">
        <v>2.1000000000000001E-2</v>
      </c>
      <c r="T33" s="68">
        <v>2.2499999999999999E-2</v>
      </c>
      <c r="U33" t="s">
        <v>375</v>
      </c>
    </row>
    <row r="34" spans="1:21" x14ac:dyDescent="0.25">
      <c r="B34" t="s">
        <v>36</v>
      </c>
      <c r="C34" s="68" t="s">
        <v>380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1.9E-2</v>
      </c>
      <c r="S34" s="67">
        <v>2.0500000000000001E-2</v>
      </c>
      <c r="T34" s="67">
        <v>2.1999999999999999E-2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 t="shared" ref="Q36:T36" si="10">MAX(Q29:Q34)</f>
        <v>1.95E-2</v>
      </c>
      <c r="R36" s="42">
        <f t="shared" si="10"/>
        <v>0.02</v>
      </c>
      <c r="S36" s="42">
        <f t="shared" si="10"/>
        <v>2.1499999999999998E-2</v>
      </c>
      <c r="T36" s="42">
        <f t="shared" si="10"/>
        <v>2.3E-2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1.0500000000000001E-2</v>
      </c>
      <c r="D38" s="12"/>
      <c r="E38" s="83">
        <v>8.9999999999999993E-3</v>
      </c>
      <c r="F38" s="80">
        <v>1.2500000000000001E-2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1.2E-2</v>
      </c>
      <c r="L38" s="80">
        <v>1.3599999999999999E-2</v>
      </c>
      <c r="M38" s="80">
        <v>1.3599999999999999E-2</v>
      </c>
      <c r="N38" s="61"/>
      <c r="O38" s="80">
        <v>1.46E-2</v>
      </c>
      <c r="P38" s="80">
        <v>1.4999999999999999E-2</v>
      </c>
      <c r="Q38" s="80">
        <v>1.6E-2</v>
      </c>
      <c r="R38" s="80">
        <v>1.7000000000000001E-2</v>
      </c>
      <c r="S38" s="80">
        <v>1.7999999999999999E-2</v>
      </c>
      <c r="T38" s="80">
        <v>1.9E-2</v>
      </c>
    </row>
    <row r="39" spans="1:21" x14ac:dyDescent="0.25">
      <c r="B39" s="9" t="s">
        <v>364</v>
      </c>
      <c r="C39" s="78">
        <v>1.7500000000000002E-2</v>
      </c>
      <c r="D39" s="12"/>
      <c r="E39" s="78">
        <v>1.7500000000000002E-2</v>
      </c>
      <c r="F39" s="78">
        <v>1.8499999999999999E-2</v>
      </c>
      <c r="G39" s="12"/>
      <c r="H39" s="78">
        <v>1.7500000000000002E-2</v>
      </c>
      <c r="I39" s="78">
        <v>1.7500000000000002E-2</v>
      </c>
      <c r="J39" s="78">
        <v>1.7999999999999999E-2</v>
      </c>
      <c r="K39" s="78">
        <v>1.7999999999999999E-2</v>
      </c>
      <c r="L39" s="78">
        <v>1.7999999999999999E-2</v>
      </c>
      <c r="M39" s="78">
        <v>1.7999999999999999E-2</v>
      </c>
      <c r="N39" s="60"/>
      <c r="O39" s="78">
        <v>0.02</v>
      </c>
      <c r="P39" s="78">
        <v>2.1000000000000001E-2</v>
      </c>
      <c r="Q39" s="78">
        <v>2.1999999999999999E-2</v>
      </c>
      <c r="R39" s="78">
        <v>2.3E-2</v>
      </c>
      <c r="S39" s="78">
        <v>2.4E-2</v>
      </c>
      <c r="T39" s="78">
        <v>2.5000000000000001E-2</v>
      </c>
    </row>
    <row r="40" spans="1:21" x14ac:dyDescent="0.25">
      <c r="B40" t="s">
        <v>256</v>
      </c>
    </row>
  </sheetData>
  <customSheetViews>
    <customSheetView guid="{299C277F-2E78-4ADB-B474-2EF796E7CB2F}">
      <pane ySplit="2" topLeftCell="A12" activePane="bottomLeft" state="frozen"/>
      <selection pane="bottomLeft" activeCell="A20" sqref="A20"/>
      <pageMargins left="0.7" right="0.7" top="0.75" bottom="0.75" header="0.3" footer="0.3"/>
      <pageSetup orientation="portrait" verticalDpi="0" r:id="rId1"/>
    </customSheetView>
  </customSheetViews>
  <mergeCells count="3">
    <mergeCell ref="E1:F1"/>
    <mergeCell ref="H1:M1"/>
    <mergeCell ref="O1:T1"/>
  </mergeCells>
  <conditionalFormatting sqref="C6:D6 D5 G22">
    <cfRule type="cellIs" dxfId="1419" priority="51" operator="greaterThan">
      <formula>0.0165</formula>
    </cfRule>
  </conditionalFormatting>
  <conditionalFormatting sqref="N23">
    <cfRule type="cellIs" dxfId="1418" priority="50" operator="greaterThan">
      <formula>0.018</formula>
    </cfRule>
  </conditionalFormatting>
  <conditionalFormatting sqref="C22:D22 D24">
    <cfRule type="cellIs" dxfId="1417" priority="49" operator="greaterThan">
      <formula>0.0165</formula>
    </cfRule>
  </conditionalFormatting>
  <conditionalFormatting sqref="G5:G6">
    <cfRule type="cellIs" dxfId="1416" priority="48" operator="greaterThan">
      <formula>0.0165</formula>
    </cfRule>
  </conditionalFormatting>
  <conditionalFormatting sqref="G24">
    <cfRule type="cellIs" dxfId="1415" priority="47" operator="greaterThan">
      <formula>0.0165</formula>
    </cfRule>
  </conditionalFormatting>
  <conditionalFormatting sqref="C8:C13">
    <cfRule type="top10" dxfId="1414" priority="46" rank="1"/>
  </conditionalFormatting>
  <conditionalFormatting sqref="E8:E9 E11:E12">
    <cfRule type="top10" dxfId="1413" priority="45" rank="1"/>
  </conditionalFormatting>
  <conditionalFormatting sqref="H8:H9 H11:H13">
    <cfRule type="top10" dxfId="1412" priority="44" rank="1"/>
  </conditionalFormatting>
  <conditionalFormatting sqref="I8:I9 I11:I13">
    <cfRule type="top10" dxfId="1411" priority="43" rank="1"/>
  </conditionalFormatting>
  <conditionalFormatting sqref="J8:J13">
    <cfRule type="top10" dxfId="1410" priority="42" rank="1"/>
  </conditionalFormatting>
  <conditionalFormatting sqref="K8:K9 K11:K13">
    <cfRule type="top10" dxfId="1409" priority="41" rank="1"/>
  </conditionalFormatting>
  <conditionalFormatting sqref="L8:L13">
    <cfRule type="top10" dxfId="1408" priority="40" rank="1"/>
  </conditionalFormatting>
  <conditionalFormatting sqref="M8:M13">
    <cfRule type="top10" dxfId="1407" priority="39" rank="1"/>
  </conditionalFormatting>
  <conditionalFormatting sqref="O8:O13">
    <cfRule type="top10" dxfId="1406" priority="38" rank="1"/>
  </conditionalFormatting>
  <conditionalFormatting sqref="P8:P13">
    <cfRule type="top10" dxfId="1405" priority="37" rank="1"/>
  </conditionalFormatting>
  <conditionalFormatting sqref="Q8:Q13">
    <cfRule type="top10" dxfId="1404" priority="36" rank="1"/>
  </conditionalFormatting>
  <conditionalFormatting sqref="R8:R13">
    <cfRule type="top10" dxfId="1403" priority="35" rank="1"/>
  </conditionalFormatting>
  <conditionalFormatting sqref="S8:S13">
    <cfRule type="top10" dxfId="1402" priority="34" rank="1"/>
  </conditionalFormatting>
  <conditionalFormatting sqref="T8:T13">
    <cfRule type="top10" dxfId="1401" priority="33" rank="1"/>
  </conditionalFormatting>
  <conditionalFormatting sqref="H17:H25">
    <cfRule type="top10" dxfId="1400" priority="32" rank="1"/>
  </conditionalFormatting>
  <conditionalFormatting sqref="I17:I25">
    <cfRule type="top10" dxfId="1399" priority="31" rank="1"/>
  </conditionalFormatting>
  <conditionalFormatting sqref="J17:J25">
    <cfRule type="top10" dxfId="1398" priority="30" rank="1"/>
  </conditionalFormatting>
  <conditionalFormatting sqref="K17:K25">
    <cfRule type="top10" dxfId="1397" priority="29" rank="1"/>
  </conditionalFormatting>
  <conditionalFormatting sqref="L17:L25">
    <cfRule type="top10" dxfId="1396" priority="28" rank="1"/>
  </conditionalFormatting>
  <conditionalFormatting sqref="M17:M25">
    <cfRule type="top10" dxfId="1395" priority="27" rank="1"/>
  </conditionalFormatting>
  <conditionalFormatting sqref="O18:O25">
    <cfRule type="top10" dxfId="1394" priority="26" rank="1"/>
  </conditionalFormatting>
  <conditionalFormatting sqref="P18:P25">
    <cfRule type="top10" dxfId="1393" priority="25" rank="1"/>
  </conditionalFormatting>
  <conditionalFormatting sqref="Q18:Q25">
    <cfRule type="top10" dxfId="1392" priority="24" rank="1"/>
  </conditionalFormatting>
  <conditionalFormatting sqref="R18:R25">
    <cfRule type="top10" dxfId="1391" priority="23" rank="1"/>
  </conditionalFormatting>
  <conditionalFormatting sqref="S18:S25">
    <cfRule type="top10" dxfId="1390" priority="22" rank="1"/>
  </conditionalFormatting>
  <conditionalFormatting sqref="T18:T25">
    <cfRule type="top10" dxfId="1389" priority="21" rank="1"/>
  </conditionalFormatting>
  <conditionalFormatting sqref="C17:C25">
    <cfRule type="top10" dxfId="1388" priority="20" rank="1"/>
  </conditionalFormatting>
  <conditionalFormatting sqref="C29:C34">
    <cfRule type="top10" dxfId="1387" priority="19" rank="1"/>
  </conditionalFormatting>
  <conditionalFormatting sqref="E17:E25">
    <cfRule type="top10" dxfId="1386" priority="18" rank="1"/>
  </conditionalFormatting>
  <conditionalFormatting sqref="F17:F25">
    <cfRule type="top10" dxfId="1385" priority="17" rank="1"/>
  </conditionalFormatting>
  <conditionalFormatting sqref="F8:F13">
    <cfRule type="top10" dxfId="1384" priority="16" rank="1"/>
  </conditionalFormatting>
  <conditionalFormatting sqref="O29:O34">
    <cfRule type="top10" dxfId="1383" priority="15" rank="1"/>
  </conditionalFormatting>
  <conditionalFormatting sqref="Q29:Q34">
    <cfRule type="top10" dxfId="1382" priority="14" rank="1"/>
  </conditionalFormatting>
  <conditionalFormatting sqref="R29:R34">
    <cfRule type="top10" dxfId="1381" priority="10" rank="1"/>
    <cfRule type="top10" dxfId="1380" priority="13" rank="1"/>
  </conditionalFormatting>
  <conditionalFormatting sqref="S29:S34">
    <cfRule type="top10" dxfId="1379" priority="12" rank="1"/>
  </conditionalFormatting>
  <conditionalFormatting sqref="T29:T34">
    <cfRule type="top10" dxfId="1378" priority="11" rank="1"/>
  </conditionalFormatting>
  <conditionalFormatting sqref="I10">
    <cfRule type="top10" dxfId="1377" priority="9" rank="1"/>
  </conditionalFormatting>
  <conditionalFormatting sqref="K10">
    <cfRule type="top10" dxfId="1376" priority="8" rank="1"/>
  </conditionalFormatting>
  <conditionalFormatting sqref="O17">
    <cfRule type="top10" dxfId="1375" priority="7" rank="1"/>
  </conditionalFormatting>
  <conditionalFormatting sqref="P17">
    <cfRule type="top10" dxfId="1374" priority="6" rank="1"/>
  </conditionalFormatting>
  <conditionalFormatting sqref="Q17">
    <cfRule type="top10" dxfId="1373" priority="5" rank="1"/>
  </conditionalFormatting>
  <conditionalFormatting sqref="R17">
    <cfRule type="top10" dxfId="1372" priority="4" rank="1"/>
  </conditionalFormatting>
  <conditionalFormatting sqref="S17">
    <cfRule type="top10" dxfId="1371" priority="3" rank="1"/>
  </conditionalFormatting>
  <conditionalFormatting sqref="T17">
    <cfRule type="top10" dxfId="1370" priority="2" rank="1"/>
  </conditionalFormatting>
  <conditionalFormatting sqref="H10">
    <cfRule type="top10" dxfId="1369" priority="1" rank="1"/>
  </conditionalFormatting>
  <pageMargins left="0.7" right="0.7" top="0.75" bottom="0.75" header="0.3" footer="0.3"/>
  <pageSetup orientation="portrait" verticalDpi="0" r:id="rId2"/>
  <legacyDrawing r:id="rId3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U40"/>
  <sheetViews>
    <sheetView zoomScaleNormal="100" workbookViewId="0">
      <pane ySplit="2" topLeftCell="A3" activePane="bottomLeft" state="frozen"/>
      <selection pane="bottomLeft" activeCell="D26" sqref="D26"/>
    </sheetView>
  </sheetViews>
  <sheetFormatPr defaultColWidth="9.140625" defaultRowHeight="15" x14ac:dyDescent="0.25"/>
  <cols>
    <col min="1" max="1" width="22.7109375" bestFit="1" customWidth="1"/>
    <col min="2" max="2" width="21" customWidth="1"/>
    <col min="3" max="3" width="15.7109375" bestFit="1" customWidth="1"/>
    <col min="5" max="6" width="8.28515625" bestFit="1" customWidth="1"/>
    <col min="8" max="13" width="6.5703125" bestFit="1" customWidth="1"/>
    <col min="15" max="20" width="6.5703125" bestFit="1" customWidth="1"/>
    <col min="21" max="21" width="8.7109375" bestFit="1" customWidth="1"/>
  </cols>
  <sheetData>
    <row r="1" spans="1:21" x14ac:dyDescent="0.25">
      <c r="B1" s="3"/>
      <c r="C1" s="4" t="s">
        <v>0</v>
      </c>
      <c r="D1" s="5"/>
      <c r="E1" s="149" t="s">
        <v>1</v>
      </c>
      <c r="F1" s="150"/>
      <c r="G1" s="5"/>
      <c r="H1" s="142" t="s">
        <v>2</v>
      </c>
      <c r="I1" s="143"/>
      <c r="J1" s="143"/>
      <c r="K1" s="143"/>
      <c r="L1" s="143"/>
      <c r="M1" s="144"/>
      <c r="N1" s="5"/>
      <c r="O1" s="145" t="s">
        <v>3</v>
      </c>
      <c r="P1" s="146"/>
      <c r="Q1" s="146"/>
      <c r="R1" s="146"/>
      <c r="S1" s="146"/>
      <c r="T1" s="147"/>
    </row>
    <row r="2" spans="1:21" x14ac:dyDescent="0.25">
      <c r="C2" s="6" t="s">
        <v>4</v>
      </c>
      <c r="D2" s="6"/>
      <c r="E2" s="7" t="s">
        <v>348</v>
      </c>
      <c r="F2" s="7" t="s">
        <v>349</v>
      </c>
      <c r="G2" s="6"/>
      <c r="H2" s="8">
        <v>30</v>
      </c>
      <c r="I2" s="8">
        <v>60</v>
      </c>
      <c r="J2" s="8">
        <v>90</v>
      </c>
      <c r="K2" s="8">
        <v>120</v>
      </c>
      <c r="L2" s="8">
        <v>180</v>
      </c>
      <c r="M2" s="8">
        <v>270</v>
      </c>
      <c r="N2" s="8"/>
      <c r="O2" s="8">
        <v>1</v>
      </c>
      <c r="P2" s="8">
        <v>1.5</v>
      </c>
      <c r="Q2" s="8">
        <v>2</v>
      </c>
      <c r="R2" s="8">
        <v>3</v>
      </c>
      <c r="S2" s="8">
        <v>4</v>
      </c>
      <c r="T2" s="8">
        <v>5</v>
      </c>
    </row>
    <row r="3" spans="1:21" x14ac:dyDescent="0.25">
      <c r="A3" s="9" t="s">
        <v>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</row>
    <row r="4" spans="1:21" x14ac:dyDescent="0.25">
      <c r="B4" s="71" t="s">
        <v>346</v>
      </c>
      <c r="C4" s="78">
        <v>0.02</v>
      </c>
      <c r="D4" s="79"/>
      <c r="E4" s="78">
        <f t="shared" ref="E4:F4" si="0">MAX(E8:E13)</f>
        <v>2E-3</v>
      </c>
      <c r="F4" s="78">
        <f t="shared" si="0"/>
        <v>3.0000000000000001E-3</v>
      </c>
      <c r="G4" s="79"/>
      <c r="H4" s="78">
        <f t="shared" ref="H4:M4" si="1">MAX(H8:H13)</f>
        <v>3.0000000000000001E-3</v>
      </c>
      <c r="I4" s="78">
        <f t="shared" si="1"/>
        <v>4.0000000000000001E-3</v>
      </c>
      <c r="J4" s="78">
        <f t="shared" si="1"/>
        <v>5.0000000000000001E-3</v>
      </c>
      <c r="K4" s="78">
        <f t="shared" si="1"/>
        <v>6.0000000000000001E-3</v>
      </c>
      <c r="L4" s="78">
        <f t="shared" si="1"/>
        <v>6.0000000000000001E-3</v>
      </c>
      <c r="M4" s="78">
        <f t="shared" si="1"/>
        <v>6.5000000000000006E-3</v>
      </c>
      <c r="N4" s="79"/>
      <c r="O4" s="78">
        <f t="shared" ref="O4:T4" si="2">MAX(O8:O13)</f>
        <v>1.35E-2</v>
      </c>
      <c r="P4" s="78">
        <f t="shared" si="2"/>
        <v>1.0500000000000001E-2</v>
      </c>
      <c r="Q4" s="78">
        <f t="shared" si="2"/>
        <v>1.0999999999999999E-2</v>
      </c>
      <c r="R4" s="78">
        <f t="shared" si="2"/>
        <v>1.2E-2</v>
      </c>
      <c r="S4" s="78">
        <f t="shared" si="2"/>
        <v>1.35E-2</v>
      </c>
      <c r="T4" s="78">
        <f t="shared" si="2"/>
        <v>1.6E-2</v>
      </c>
    </row>
    <row r="5" spans="1:21" x14ac:dyDescent="0.25">
      <c r="B5" s="71" t="s">
        <v>347</v>
      </c>
      <c r="C5" s="80" t="s">
        <v>358</v>
      </c>
      <c r="D5" s="79"/>
      <c r="E5" s="80">
        <f t="shared" ref="E5:F5" si="3">MEDIAN(E8:E13)</f>
        <v>5.0000000000000001E-4</v>
      </c>
      <c r="F5" s="80">
        <f t="shared" si="3"/>
        <v>1E-3</v>
      </c>
      <c r="G5" s="79"/>
      <c r="H5" s="80">
        <f t="shared" ref="H5:M5" si="4">MEDIAN(H8:H13)</f>
        <v>1E-3</v>
      </c>
      <c r="I5" s="80">
        <f t="shared" si="4"/>
        <v>2E-3</v>
      </c>
      <c r="J5" s="80">
        <f t="shared" si="4"/>
        <v>3.0000000000000001E-3</v>
      </c>
      <c r="K5" s="80">
        <f t="shared" si="4"/>
        <v>3.0000000000000001E-3</v>
      </c>
      <c r="L5" s="80">
        <f t="shared" si="4"/>
        <v>4.0000000000000001E-3</v>
      </c>
      <c r="M5" s="80">
        <f t="shared" si="4"/>
        <v>4.0000000000000001E-3</v>
      </c>
      <c r="N5" s="81"/>
      <c r="O5" s="80">
        <f t="shared" ref="O5:T5" si="5">MEDIAN(O8:O13)</f>
        <v>8.9999999999999993E-3</v>
      </c>
      <c r="P5" s="80">
        <f t="shared" si="5"/>
        <v>9.4999999999999998E-3</v>
      </c>
      <c r="Q5" s="80">
        <f t="shared" si="5"/>
        <v>1.0749999999999999E-2</v>
      </c>
      <c r="R5" s="80">
        <f t="shared" si="5"/>
        <v>1.15E-2</v>
      </c>
      <c r="S5" s="80">
        <f t="shared" si="5"/>
        <v>1.225E-2</v>
      </c>
      <c r="T5" s="80">
        <f t="shared" si="5"/>
        <v>1.4999999999999999E-2</v>
      </c>
    </row>
    <row r="6" spans="1:21" x14ac:dyDescent="0.25">
      <c r="C6" s="60"/>
      <c r="D6" s="12"/>
      <c r="E6" s="60"/>
      <c r="F6" s="60"/>
      <c r="G6" s="12"/>
      <c r="H6" s="60"/>
      <c r="I6" s="60"/>
      <c r="J6" s="60"/>
      <c r="K6" s="60"/>
      <c r="L6" s="60"/>
      <c r="M6" s="61"/>
      <c r="N6" s="14"/>
      <c r="O6" s="61"/>
      <c r="P6" s="61"/>
      <c r="Q6" s="61"/>
      <c r="R6" s="61"/>
      <c r="S6" s="61"/>
      <c r="T6" s="61"/>
    </row>
    <row r="7" spans="1:21" x14ac:dyDescent="0.25">
      <c r="A7" s="9" t="s">
        <v>10</v>
      </c>
    </row>
    <row r="8" spans="1:21" x14ac:dyDescent="0.25">
      <c r="A8" s="9"/>
      <c r="B8" t="s">
        <v>46</v>
      </c>
      <c r="C8" s="47" t="s">
        <v>353</v>
      </c>
      <c r="D8" s="6"/>
      <c r="E8" s="70">
        <v>1E-3</v>
      </c>
      <c r="F8" s="69">
        <v>3.0000000000000001E-3</v>
      </c>
      <c r="G8" s="6"/>
      <c r="H8" s="65">
        <v>2E-3</v>
      </c>
      <c r="I8" s="65">
        <v>4.0000000000000001E-3</v>
      </c>
      <c r="J8" s="65">
        <v>5.0000000000000001E-3</v>
      </c>
      <c r="K8" s="65">
        <v>6.0000000000000001E-3</v>
      </c>
      <c r="L8" s="65">
        <v>6.0000000000000001E-3</v>
      </c>
      <c r="M8" s="65">
        <v>6.5000000000000006E-3</v>
      </c>
      <c r="N8" s="6"/>
      <c r="O8" s="65">
        <v>8.5000000000000006E-3</v>
      </c>
      <c r="P8" s="37">
        <v>9.4999999999999998E-3</v>
      </c>
      <c r="Q8" s="65">
        <v>1.0500000000000001E-2</v>
      </c>
      <c r="R8" s="65">
        <v>1.15E-2</v>
      </c>
      <c r="S8" s="65">
        <v>1.2500000000000001E-2</v>
      </c>
      <c r="T8" s="65">
        <v>1.4999999999999999E-2</v>
      </c>
      <c r="U8" s="9"/>
    </row>
    <row r="9" spans="1:21" x14ac:dyDescent="0.25">
      <c r="A9" s="9"/>
      <c r="B9" t="s">
        <v>47</v>
      </c>
      <c r="C9" s="82" t="s">
        <v>354</v>
      </c>
      <c r="D9" s="23"/>
      <c r="E9" s="73">
        <v>5.0000000000000001E-4</v>
      </c>
      <c r="F9" s="73">
        <v>5.0000000000000001E-4</v>
      </c>
      <c r="G9" s="23"/>
      <c r="H9" s="65">
        <v>5.0000000000000001E-4</v>
      </c>
      <c r="I9" s="65">
        <v>1.5E-3</v>
      </c>
      <c r="J9" s="65">
        <v>2.5000000000000001E-3</v>
      </c>
      <c r="K9" s="65">
        <v>3.0000000000000001E-3</v>
      </c>
      <c r="L9" s="65">
        <v>3.5000000000000001E-3</v>
      </c>
      <c r="M9" s="65">
        <v>4.0000000000000001E-3</v>
      </c>
      <c r="N9" s="16"/>
      <c r="O9" s="65">
        <v>8.9999999999999993E-3</v>
      </c>
      <c r="P9" s="37"/>
      <c r="Q9" s="65">
        <v>1.0999999999999999E-2</v>
      </c>
      <c r="R9" s="65">
        <v>1.15E-2</v>
      </c>
      <c r="S9" s="65">
        <v>1.2999999999999999E-2</v>
      </c>
      <c r="T9" s="65">
        <v>1.4999999999999999E-2</v>
      </c>
      <c r="U9" s="9"/>
    </row>
    <row r="10" spans="1:21" x14ac:dyDescent="0.25">
      <c r="A10" s="9"/>
      <c r="B10" t="s">
        <v>48</v>
      </c>
      <c r="C10" s="47" t="s">
        <v>355</v>
      </c>
      <c r="D10" s="6"/>
      <c r="E10" s="69">
        <v>5.0000000000000001E-4</v>
      </c>
      <c r="F10" s="69">
        <v>5.0000000000000001E-4</v>
      </c>
      <c r="G10" s="6"/>
      <c r="H10" s="37">
        <v>1E-3</v>
      </c>
      <c r="I10" s="37">
        <v>1.5E-3</v>
      </c>
      <c r="J10" s="65">
        <v>2.5000000000000001E-3</v>
      </c>
      <c r="K10" s="37">
        <v>3.0000000000000001E-3</v>
      </c>
      <c r="L10" s="65">
        <v>3.5000000000000001E-3</v>
      </c>
      <c r="M10" s="65">
        <v>4.0000000000000001E-3</v>
      </c>
      <c r="N10" s="6"/>
      <c r="O10" s="65">
        <v>1.35E-2</v>
      </c>
      <c r="P10" s="37">
        <v>6.0000000000000001E-3</v>
      </c>
      <c r="Q10" s="65">
        <v>6.4999999999999997E-3</v>
      </c>
      <c r="R10" s="65">
        <v>8.5000000000000006E-3</v>
      </c>
      <c r="S10" s="65">
        <v>1.0500000000000001E-2</v>
      </c>
      <c r="T10" s="65">
        <v>1.2500000000000001E-2</v>
      </c>
      <c r="U10" s="9"/>
    </row>
    <row r="11" spans="1:21" x14ac:dyDescent="0.25">
      <c r="A11" s="9"/>
      <c r="B11" t="s">
        <v>65</v>
      </c>
      <c r="C11" s="87" t="s">
        <v>370</v>
      </c>
      <c r="E11" s="89">
        <v>2E-3</v>
      </c>
      <c r="F11" s="89">
        <v>2E-3</v>
      </c>
      <c r="H11" s="89">
        <v>3.0000000000000001E-3</v>
      </c>
      <c r="I11" s="87">
        <v>3.0000000000000001E-3</v>
      </c>
      <c r="J11" s="90">
        <v>3.5000000000000001E-3</v>
      </c>
      <c r="K11" s="87">
        <v>4.0000000000000001E-3</v>
      </c>
      <c r="L11" s="87">
        <v>5.0000000000000001E-3</v>
      </c>
      <c r="M11" s="87">
        <v>5.4999999999999997E-3</v>
      </c>
      <c r="O11" s="87">
        <v>8.9999999999999993E-3</v>
      </c>
      <c r="P11" s="87">
        <v>9.4999999999999998E-3</v>
      </c>
      <c r="Q11" s="87">
        <v>1.0999999999999999E-2</v>
      </c>
      <c r="R11" s="87">
        <v>1.2E-2</v>
      </c>
      <c r="S11" s="87">
        <v>1.35E-2</v>
      </c>
      <c r="T11" s="87">
        <v>1.4999999999999999E-2</v>
      </c>
      <c r="U11" s="92"/>
    </row>
    <row r="12" spans="1:21" x14ac:dyDescent="0.25">
      <c r="A12" s="9"/>
      <c r="B12" t="s">
        <v>49</v>
      </c>
      <c r="C12" s="87" t="s">
        <v>355</v>
      </c>
      <c r="D12" s="6"/>
      <c r="E12" s="70">
        <v>1.0000000000000001E-5</v>
      </c>
      <c r="F12" s="69">
        <v>1E-3</v>
      </c>
      <c r="G12" s="6"/>
      <c r="H12" s="37">
        <v>1E-3</v>
      </c>
      <c r="I12" s="37">
        <v>2.5000000000000001E-3</v>
      </c>
      <c r="J12" s="38">
        <v>3.5000000000000001E-3</v>
      </c>
      <c r="K12" s="37"/>
      <c r="L12" s="37">
        <v>4.4999999999999997E-3</v>
      </c>
      <c r="M12" s="37">
        <v>4.0000000000000001E-3</v>
      </c>
      <c r="N12" s="6"/>
      <c r="O12" s="37">
        <v>8.9999999999999993E-3</v>
      </c>
      <c r="P12" s="37">
        <v>1.0500000000000001E-2</v>
      </c>
      <c r="Q12" s="37">
        <v>1.0999999999999999E-2</v>
      </c>
      <c r="R12" s="37">
        <v>1.15E-2</v>
      </c>
      <c r="S12" s="37">
        <v>1.2E-2</v>
      </c>
      <c r="T12" s="37">
        <v>1.6E-2</v>
      </c>
      <c r="U12" s="9"/>
    </row>
    <row r="13" spans="1:21" x14ac:dyDescent="0.25">
      <c r="A13" s="9"/>
      <c r="B13" t="s">
        <v>50</v>
      </c>
      <c r="C13" s="70" t="s">
        <v>355</v>
      </c>
      <c r="D13" s="23"/>
      <c r="E13" s="77">
        <v>5.0000000000000001E-4</v>
      </c>
      <c r="F13" s="77">
        <v>1E-3</v>
      </c>
      <c r="H13" s="65">
        <v>1E-3</v>
      </c>
      <c r="I13" s="65">
        <v>1.5E-3</v>
      </c>
      <c r="J13" s="65">
        <v>2.5000000000000001E-3</v>
      </c>
      <c r="K13" s="65">
        <v>3.0000000000000001E-3</v>
      </c>
      <c r="L13" s="65">
        <v>3.4999999999999996E-3</v>
      </c>
      <c r="M13" s="65">
        <v>4.0000000000000001E-3</v>
      </c>
      <c r="N13" s="16"/>
      <c r="O13" s="65">
        <v>8.5000000000000006E-3</v>
      </c>
      <c r="P13" s="37" t="s">
        <v>4</v>
      </c>
      <c r="Q13" s="65">
        <v>8.9999999999999993E-3</v>
      </c>
      <c r="R13" s="65">
        <v>0.01</v>
      </c>
      <c r="S13" s="65">
        <v>1.0500000000000001E-2</v>
      </c>
      <c r="T13" s="65">
        <v>1.4999999999999999E-2</v>
      </c>
      <c r="U13" s="9"/>
    </row>
    <row r="14" spans="1:21" x14ac:dyDescent="0.25">
      <c r="A14" s="9"/>
      <c r="C14" s="23"/>
      <c r="D14" s="23"/>
      <c r="E14" s="26"/>
      <c r="F14" s="26"/>
      <c r="G14" s="23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</row>
    <row r="15" spans="1:21" x14ac:dyDescent="0.25">
      <c r="B15" s="9" t="s">
        <v>52</v>
      </c>
      <c r="C15" s="42">
        <v>0.02</v>
      </c>
      <c r="D15" s="12"/>
      <c r="E15" s="42">
        <f t="shared" ref="E15:F15" si="6">MAX(E8:E13)</f>
        <v>2E-3</v>
      </c>
      <c r="F15" s="42">
        <f t="shared" si="6"/>
        <v>3.0000000000000001E-3</v>
      </c>
      <c r="G15" s="12"/>
      <c r="H15" s="42">
        <f t="shared" ref="H15:T15" si="7">MAX(H8:H13)</f>
        <v>3.0000000000000001E-3</v>
      </c>
      <c r="I15" s="42">
        <f t="shared" si="7"/>
        <v>4.0000000000000001E-3</v>
      </c>
      <c r="J15" s="42">
        <f t="shared" si="7"/>
        <v>5.0000000000000001E-3</v>
      </c>
      <c r="K15" s="42">
        <f t="shared" si="7"/>
        <v>6.0000000000000001E-3</v>
      </c>
      <c r="L15" s="42">
        <f t="shared" si="7"/>
        <v>6.0000000000000001E-3</v>
      </c>
      <c r="M15" s="42">
        <f t="shared" si="7"/>
        <v>6.5000000000000006E-3</v>
      </c>
      <c r="N15" s="12"/>
      <c r="O15" s="42">
        <f t="shared" si="7"/>
        <v>1.35E-2</v>
      </c>
      <c r="P15" s="42">
        <f t="shared" si="7"/>
        <v>1.0500000000000001E-2</v>
      </c>
      <c r="Q15" s="42">
        <f t="shared" si="7"/>
        <v>1.0999999999999999E-2</v>
      </c>
      <c r="R15" s="42">
        <f t="shared" si="7"/>
        <v>1.2E-2</v>
      </c>
      <c r="S15" s="42">
        <f t="shared" si="7"/>
        <v>1.35E-2</v>
      </c>
      <c r="T15" s="42">
        <f t="shared" si="7"/>
        <v>1.6E-2</v>
      </c>
    </row>
    <row r="16" spans="1:21" x14ac:dyDescent="0.25">
      <c r="A16" s="9"/>
      <c r="C16" s="23"/>
      <c r="D16" s="23"/>
      <c r="E16" s="26"/>
      <c r="F16" s="27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</row>
    <row r="17" spans="1:21" x14ac:dyDescent="0.25">
      <c r="B17" t="s">
        <v>352</v>
      </c>
      <c r="C17" s="68">
        <v>0.02</v>
      </c>
      <c r="D17" s="16"/>
      <c r="E17" s="37" t="s">
        <v>4</v>
      </c>
      <c r="F17" s="37" t="s">
        <v>4</v>
      </c>
      <c r="G17" s="16"/>
      <c r="H17" s="37" t="s">
        <v>4</v>
      </c>
      <c r="I17" s="37" t="s">
        <v>4</v>
      </c>
      <c r="J17" s="37" t="s">
        <v>4</v>
      </c>
      <c r="K17" s="37" t="s">
        <v>4</v>
      </c>
      <c r="L17" s="37" t="s">
        <v>4</v>
      </c>
      <c r="M17" s="37" t="s">
        <v>4</v>
      </c>
      <c r="N17" s="16"/>
      <c r="O17" s="67">
        <v>1.55E-2</v>
      </c>
      <c r="P17" s="68"/>
      <c r="Q17" s="67">
        <v>1.6500000000000001E-2</v>
      </c>
      <c r="R17" s="67">
        <v>1.77E-2</v>
      </c>
      <c r="S17" s="67">
        <v>1.7999999999999999E-2</v>
      </c>
      <c r="T17" s="67">
        <v>1.95E-2</v>
      </c>
      <c r="U17" t="s">
        <v>365</v>
      </c>
    </row>
    <row r="18" spans="1:21" x14ac:dyDescent="0.25">
      <c r="B18" t="s">
        <v>362</v>
      </c>
      <c r="C18" s="68">
        <v>1.0500000000000001E-2</v>
      </c>
      <c r="D18" s="16"/>
      <c r="E18" s="64">
        <v>0.01</v>
      </c>
      <c r="F18" s="37" t="s">
        <v>4</v>
      </c>
      <c r="G18" s="16"/>
      <c r="H18" s="37">
        <v>9.4999999999999998E-3</v>
      </c>
      <c r="I18" s="37">
        <v>1.0500000000000001E-2</v>
      </c>
      <c r="J18" s="37">
        <v>1.0999999999999999E-2</v>
      </c>
      <c r="K18" s="37">
        <v>1.2E-2</v>
      </c>
      <c r="L18" s="37">
        <v>1.4E-2</v>
      </c>
      <c r="M18" s="37">
        <v>1.4500000000000001E-2</v>
      </c>
      <c r="N18" s="16"/>
      <c r="O18" s="67">
        <v>1.46E-2</v>
      </c>
      <c r="P18" s="68"/>
      <c r="Q18" s="67">
        <v>1.6500000000000001E-2</v>
      </c>
      <c r="R18" s="67">
        <v>1.77E-2</v>
      </c>
      <c r="S18" s="67">
        <v>1.7999999999999999E-2</v>
      </c>
      <c r="T18" s="67">
        <v>1.8499999999999999E-2</v>
      </c>
    </row>
    <row r="19" spans="1:21" x14ac:dyDescent="0.25">
      <c r="B19" t="s">
        <v>357</v>
      </c>
      <c r="C19" s="68">
        <v>1.6500000000000001E-2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>
        <v>7.4999999999999997E-3</v>
      </c>
      <c r="M19" s="37">
        <v>8.9999999999999993E-3</v>
      </c>
      <c r="N19" s="16"/>
      <c r="O19" s="68">
        <v>1.35E-2</v>
      </c>
      <c r="P19" s="68"/>
      <c r="Q19" s="68">
        <v>1.6E-2</v>
      </c>
      <c r="R19" s="68">
        <v>1.7000000000000001E-2</v>
      </c>
      <c r="S19" s="68">
        <v>1.7999999999999999E-2</v>
      </c>
      <c r="T19" s="68">
        <v>1.9E-2</v>
      </c>
    </row>
    <row r="20" spans="1:21" x14ac:dyDescent="0.25">
      <c r="A20" s="9"/>
      <c r="B20" t="s">
        <v>11</v>
      </c>
      <c r="C20" s="68">
        <v>1.4999999999999999E-2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1.6199999999999999E-2</v>
      </c>
      <c r="P20" s="67" t="s">
        <v>4</v>
      </c>
      <c r="Q20" s="67">
        <v>1.8800000000000001E-2</v>
      </c>
      <c r="R20" s="67">
        <v>0.02</v>
      </c>
      <c r="S20" s="67">
        <v>2.0500000000000001E-2</v>
      </c>
      <c r="T20" s="67">
        <v>2.1600000000000001E-2</v>
      </c>
    </row>
    <row r="21" spans="1:21" x14ac:dyDescent="0.25">
      <c r="B21" t="s">
        <v>57</v>
      </c>
      <c r="C21" s="75">
        <v>1.2999999999999999E-2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1.4999999999999999E-2</v>
      </c>
      <c r="S21" s="67">
        <v>1.6500000000000001E-2</v>
      </c>
      <c r="T21" s="67">
        <v>2.5000000000000001E-2</v>
      </c>
    </row>
    <row r="22" spans="1:21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1.35E-2</v>
      </c>
      <c r="P22" s="67" t="s">
        <v>4</v>
      </c>
      <c r="Q22" s="69">
        <v>1.55E-2</v>
      </c>
      <c r="R22" s="69">
        <v>1.6500000000000001E-2</v>
      </c>
      <c r="S22" s="69">
        <v>1.8499999999999999E-2</v>
      </c>
      <c r="T22" s="69">
        <v>2.0500000000000001E-2</v>
      </c>
    </row>
    <row r="23" spans="1:21" x14ac:dyDescent="0.25">
      <c r="B23" t="s">
        <v>230</v>
      </c>
      <c r="C23" s="70">
        <v>8.0000000000000002E-3</v>
      </c>
      <c r="D23" s="19"/>
      <c r="E23" s="37" t="s">
        <v>4</v>
      </c>
      <c r="F23" s="37" t="s">
        <v>4</v>
      </c>
      <c r="G23" s="19"/>
      <c r="H23" s="68"/>
      <c r="I23" s="68" t="s">
        <v>4</v>
      </c>
      <c r="J23" s="68">
        <v>5.0000000000000001E-3</v>
      </c>
      <c r="K23" s="68" t="s">
        <v>4</v>
      </c>
      <c r="L23" s="68">
        <v>5.0000000000000001E-3</v>
      </c>
      <c r="M23" s="68">
        <v>5.0000000000000001E-3</v>
      </c>
      <c r="N23" s="76"/>
      <c r="O23" s="68">
        <v>1.4E-2</v>
      </c>
      <c r="P23" s="68">
        <v>1.55E-2</v>
      </c>
      <c r="Q23" s="68">
        <v>1.6E-2</v>
      </c>
      <c r="R23" s="68">
        <v>1.7000000000000001E-2</v>
      </c>
      <c r="S23" s="68">
        <v>1.7999999999999999E-2</v>
      </c>
      <c r="T23" s="68">
        <v>1.9E-2</v>
      </c>
    </row>
    <row r="24" spans="1:21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1.3899999999999999E-2</v>
      </c>
      <c r="P24" s="67" t="s">
        <v>4</v>
      </c>
      <c r="Q24" s="67">
        <v>1.34E-2</v>
      </c>
      <c r="R24" s="67">
        <v>1.49E-2</v>
      </c>
      <c r="S24" s="67">
        <v>1.5900000000000001E-2</v>
      </c>
      <c r="T24" s="67">
        <v>1.8800000000000001E-2</v>
      </c>
    </row>
    <row r="25" spans="1:21" x14ac:dyDescent="0.25">
      <c r="B25" t="s">
        <v>23</v>
      </c>
      <c r="C25" s="68">
        <v>1.4500000000000001E-2</v>
      </c>
      <c r="D25" s="84"/>
      <c r="E25" s="37" t="s">
        <v>4</v>
      </c>
      <c r="F25" s="37" t="s">
        <v>4</v>
      </c>
      <c r="G25" s="16"/>
      <c r="H25" s="66">
        <v>1.2999999999999999E-2</v>
      </c>
      <c r="I25" s="66">
        <v>1.2999999999999999E-2</v>
      </c>
      <c r="J25" s="66">
        <v>1.4500000000000001E-2</v>
      </c>
      <c r="K25" s="66">
        <v>1.4500000000000001E-2</v>
      </c>
      <c r="L25" s="66">
        <v>1.4500000000000001E-2</v>
      </c>
      <c r="M25" s="66">
        <v>1.4999999999999999E-2</v>
      </c>
      <c r="N25" s="19"/>
      <c r="O25" s="67">
        <v>1.95E-2</v>
      </c>
      <c r="P25" s="67" t="s">
        <v>4</v>
      </c>
      <c r="Q25" s="67">
        <v>2.1999999999999999E-2</v>
      </c>
      <c r="R25" s="67">
        <v>2.2499999999999999E-2</v>
      </c>
      <c r="S25" s="67">
        <v>2.3E-2</v>
      </c>
      <c r="T25" s="67">
        <v>2.4500000000000001E-2</v>
      </c>
    </row>
    <row r="26" spans="1:21" x14ac:dyDescent="0.25">
      <c r="A26" s="9" t="s">
        <v>24</v>
      </c>
      <c r="C26" s="71"/>
      <c r="D26" s="71"/>
    </row>
    <row r="27" spans="1:21" x14ac:dyDescent="0.25">
      <c r="A27" s="9"/>
      <c r="B27" s="9" t="s">
        <v>51</v>
      </c>
      <c r="C27" s="42">
        <f>MAX(C17:C25)</f>
        <v>0.02</v>
      </c>
      <c r="D27" s="12"/>
      <c r="E27" s="42">
        <f>MAX(E17:E25)</f>
        <v>0.01</v>
      </c>
      <c r="F27" s="42">
        <f>MAX(F17:F25)</f>
        <v>0</v>
      </c>
      <c r="G27" s="12"/>
      <c r="H27" s="42">
        <f t="shared" ref="H27:M27" si="8">MAX(H17:H25)</f>
        <v>1.2999999999999999E-2</v>
      </c>
      <c r="I27" s="42">
        <f t="shared" si="8"/>
        <v>1.2999999999999999E-2</v>
      </c>
      <c r="J27" s="42">
        <f t="shared" si="8"/>
        <v>1.4500000000000001E-2</v>
      </c>
      <c r="K27" s="42">
        <f t="shared" si="8"/>
        <v>1.4500000000000001E-2</v>
      </c>
      <c r="L27" s="42">
        <f t="shared" si="8"/>
        <v>1.4500000000000001E-2</v>
      </c>
      <c r="M27" s="42">
        <f t="shared" si="8"/>
        <v>1.4999999999999999E-2</v>
      </c>
      <c r="N27" s="12"/>
      <c r="O27" s="42">
        <f t="shared" ref="O27:T27" si="9">MAX(O17:O25)</f>
        <v>1.95E-2</v>
      </c>
      <c r="P27" s="42">
        <f t="shared" si="9"/>
        <v>1.55E-2</v>
      </c>
      <c r="Q27" s="42">
        <f t="shared" si="9"/>
        <v>2.1999999999999999E-2</v>
      </c>
      <c r="R27" s="42">
        <f t="shared" si="9"/>
        <v>2.2499999999999999E-2</v>
      </c>
      <c r="S27" s="42">
        <f t="shared" si="9"/>
        <v>2.3E-2</v>
      </c>
      <c r="T27" s="42">
        <f t="shared" si="9"/>
        <v>2.5000000000000001E-2</v>
      </c>
    </row>
    <row r="28" spans="1:21" x14ac:dyDescent="0.25">
      <c r="A28" s="9"/>
    </row>
    <row r="29" spans="1:21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/>
      <c r="N29" s="16"/>
      <c r="O29" s="67">
        <v>1.8499999999999999E-2</v>
      </c>
      <c r="P29" s="68" t="s">
        <v>4</v>
      </c>
      <c r="Q29" s="67">
        <v>1.95E-2</v>
      </c>
      <c r="R29" s="67">
        <v>0.02</v>
      </c>
      <c r="S29" s="67">
        <v>2.1499999999999998E-2</v>
      </c>
      <c r="T29" s="67">
        <v>2.3E-2</v>
      </c>
    </row>
    <row r="30" spans="1:21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1.8499999999999999E-2</v>
      </c>
      <c r="P30" s="68" t="s">
        <v>4</v>
      </c>
      <c r="Q30" s="67">
        <v>1.95E-2</v>
      </c>
      <c r="R30" s="67">
        <v>0.02</v>
      </c>
      <c r="S30" s="67">
        <v>2.1499999999999998E-2</v>
      </c>
      <c r="T30" s="67">
        <v>2.3E-2</v>
      </c>
    </row>
    <row r="31" spans="1:21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1.7500000000000002E-2</v>
      </c>
      <c r="P31" s="68" t="s">
        <v>4</v>
      </c>
      <c r="Q31" s="68">
        <v>1.8499999999999999E-2</v>
      </c>
      <c r="R31" s="68">
        <v>1.9E-2</v>
      </c>
      <c r="S31" s="68">
        <v>2.0500000000000001E-2</v>
      </c>
      <c r="T31" s="68">
        <v>2.1999999999999999E-2</v>
      </c>
    </row>
    <row r="32" spans="1:21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1.8499999999999999E-2</v>
      </c>
      <c r="P32" s="68"/>
      <c r="Q32" s="69">
        <v>1.95E-2</v>
      </c>
      <c r="R32" s="69">
        <v>0.02</v>
      </c>
      <c r="S32" s="69">
        <v>2.1499999999999998E-2</v>
      </c>
      <c r="T32" s="69">
        <v>2.3E-2</v>
      </c>
    </row>
    <row r="33" spans="1:21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1.7999999999999999E-2</v>
      </c>
      <c r="P33" s="68"/>
      <c r="Q33" s="68">
        <v>1.9E-2</v>
      </c>
      <c r="R33" s="68">
        <v>1.95E-2</v>
      </c>
      <c r="S33" s="68">
        <v>2.1000000000000001E-2</v>
      </c>
      <c r="T33" s="68">
        <v>2.2499999999999999E-2</v>
      </c>
      <c r="U33" t="s">
        <v>375</v>
      </c>
    </row>
    <row r="34" spans="1:21" x14ac:dyDescent="0.25">
      <c r="B34" t="s">
        <v>36</v>
      </c>
      <c r="C34" s="68" t="s">
        <v>380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1.7500000000000002E-2</v>
      </c>
      <c r="P34" s="68" t="s">
        <v>4</v>
      </c>
      <c r="Q34" s="67">
        <v>1.8499999999999999E-2</v>
      </c>
      <c r="R34" s="67">
        <v>1.9E-2</v>
      </c>
      <c r="S34" s="67">
        <v>2.0500000000000001E-2</v>
      </c>
      <c r="T34" s="67">
        <v>2.1999999999999999E-2</v>
      </c>
    </row>
    <row r="35" spans="1:21" x14ac:dyDescent="0.25">
      <c r="O35" s="43"/>
      <c r="P35" s="44"/>
      <c r="Q35" s="43"/>
      <c r="R35" s="43"/>
      <c r="S35" s="43"/>
      <c r="T35" s="43"/>
    </row>
    <row r="36" spans="1:21" x14ac:dyDescent="0.25">
      <c r="A36" s="8"/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1.8499999999999999E-2</v>
      </c>
      <c r="P36" s="42" t="s">
        <v>4</v>
      </c>
      <c r="Q36" s="42">
        <f t="shared" ref="Q36:T36" si="10">MAX(Q29:Q34)</f>
        <v>1.95E-2</v>
      </c>
      <c r="R36" s="42">
        <f t="shared" si="10"/>
        <v>0.02</v>
      </c>
      <c r="S36" s="42">
        <f t="shared" si="10"/>
        <v>2.1499999999999998E-2</v>
      </c>
      <c r="T36" s="42">
        <f t="shared" si="10"/>
        <v>2.3E-2</v>
      </c>
      <c r="U36" s="8"/>
    </row>
    <row r="37" spans="1:21" x14ac:dyDescent="0.25">
      <c r="A37" s="9" t="s">
        <v>38</v>
      </c>
    </row>
    <row r="38" spans="1:21" x14ac:dyDescent="0.25">
      <c r="B38" s="9" t="s">
        <v>38</v>
      </c>
      <c r="C38" s="78">
        <v>1.0500000000000001E-2</v>
      </c>
      <c r="D38" s="12"/>
      <c r="E38" s="83">
        <v>8.9999999999999993E-3</v>
      </c>
      <c r="F38" s="80">
        <v>1.2500000000000001E-2</v>
      </c>
      <c r="G38" s="12"/>
      <c r="H38" s="80">
        <v>9.4999999999999998E-3</v>
      </c>
      <c r="I38" s="80">
        <v>1.0500000000000001E-2</v>
      </c>
      <c r="J38" s="80">
        <v>1.0999999999999999E-2</v>
      </c>
      <c r="K38" s="80">
        <v>1.2E-2</v>
      </c>
      <c r="L38" s="80">
        <v>1.3599999999999999E-2</v>
      </c>
      <c r="M38" s="80">
        <v>1.3599999999999999E-2</v>
      </c>
      <c r="N38" s="61"/>
      <c r="O38" s="80">
        <v>1.46E-2</v>
      </c>
      <c r="P38" s="80">
        <v>1.4999999999999999E-2</v>
      </c>
      <c r="Q38" s="80">
        <v>1.6E-2</v>
      </c>
      <c r="R38" s="80">
        <v>1.7000000000000001E-2</v>
      </c>
      <c r="S38" s="80">
        <v>1.7999999999999999E-2</v>
      </c>
      <c r="T38" s="80">
        <v>1.9E-2</v>
      </c>
    </row>
    <row r="39" spans="1:21" x14ac:dyDescent="0.25">
      <c r="B39" s="9" t="s">
        <v>364</v>
      </c>
      <c r="C39" s="78">
        <v>1.7500000000000002E-2</v>
      </c>
      <c r="D39" s="12"/>
      <c r="E39" s="78">
        <v>1.7500000000000002E-2</v>
      </c>
      <c r="F39" s="78">
        <v>1.8499999999999999E-2</v>
      </c>
      <c r="G39" s="12"/>
      <c r="H39" s="78">
        <v>1.7500000000000002E-2</v>
      </c>
      <c r="I39" s="78">
        <v>1.7500000000000002E-2</v>
      </c>
      <c r="J39" s="78">
        <v>1.7999999999999999E-2</v>
      </c>
      <c r="K39" s="78">
        <v>1.7999999999999999E-2</v>
      </c>
      <c r="L39" s="78">
        <v>1.7999999999999999E-2</v>
      </c>
      <c r="M39" s="78">
        <v>1.7999999999999999E-2</v>
      </c>
      <c r="N39" s="60"/>
      <c r="O39" s="78">
        <v>2.0500000000000001E-2</v>
      </c>
      <c r="P39" s="78">
        <v>2.2499999999999999E-2</v>
      </c>
      <c r="Q39" s="78">
        <v>2.4E-2</v>
      </c>
      <c r="R39" s="78">
        <v>2.5000000000000001E-2</v>
      </c>
      <c r="S39" s="78">
        <v>2.5999999999999999E-2</v>
      </c>
      <c r="T39" s="78">
        <v>2.75E-2</v>
      </c>
    </row>
    <row r="40" spans="1:21" x14ac:dyDescent="0.25">
      <c r="B40" t="s">
        <v>256</v>
      </c>
    </row>
  </sheetData>
  <customSheetViews>
    <customSheetView guid="{299C277F-2E78-4ADB-B474-2EF796E7CB2F}">
      <pane ySplit="2" topLeftCell="A3" activePane="bottomLeft" state="frozen"/>
      <selection pane="bottomLeft" activeCell="D26" sqref="D26"/>
      <pageMargins left="0.7" right="0.7" top="0.75" bottom="0.75" header="0.3" footer="0.3"/>
      <pageSetup orientation="portrait" verticalDpi="0" r:id="rId1"/>
    </customSheetView>
  </customSheetViews>
  <mergeCells count="3">
    <mergeCell ref="E1:F1"/>
    <mergeCell ref="H1:M1"/>
    <mergeCell ref="O1:T1"/>
  </mergeCells>
  <conditionalFormatting sqref="C6:D6 D5 G22">
    <cfRule type="cellIs" dxfId="1368" priority="50" operator="greaterThan">
      <formula>0.0165</formula>
    </cfRule>
  </conditionalFormatting>
  <conditionalFormatting sqref="N23">
    <cfRule type="cellIs" dxfId="1367" priority="49" operator="greaterThan">
      <formula>0.018</formula>
    </cfRule>
  </conditionalFormatting>
  <conditionalFormatting sqref="C22:D22 D24">
    <cfRule type="cellIs" dxfId="1366" priority="48" operator="greaterThan">
      <formula>0.0165</formula>
    </cfRule>
  </conditionalFormatting>
  <conditionalFormatting sqref="G5:G6">
    <cfRule type="cellIs" dxfId="1365" priority="47" operator="greaterThan">
      <formula>0.0165</formula>
    </cfRule>
  </conditionalFormatting>
  <conditionalFormatting sqref="G24">
    <cfRule type="cellIs" dxfId="1364" priority="46" operator="greaterThan">
      <formula>0.0165</formula>
    </cfRule>
  </conditionalFormatting>
  <conditionalFormatting sqref="C8:C13">
    <cfRule type="top10" dxfId="1363" priority="45" rank="1"/>
  </conditionalFormatting>
  <conditionalFormatting sqref="E8:E9 E11:E12">
    <cfRule type="top10" dxfId="1362" priority="44" rank="1"/>
  </conditionalFormatting>
  <conditionalFormatting sqref="H8:H13">
    <cfRule type="top10" dxfId="1361" priority="43" rank="1"/>
  </conditionalFormatting>
  <conditionalFormatting sqref="I8:I9 I11:I13">
    <cfRule type="top10" dxfId="1360" priority="42" rank="1"/>
  </conditionalFormatting>
  <conditionalFormatting sqref="J8:J13">
    <cfRule type="top10" dxfId="1359" priority="41" rank="1"/>
  </conditionalFormatting>
  <conditionalFormatting sqref="K8:K9 K11:K13">
    <cfRule type="top10" dxfId="1358" priority="40" rank="1"/>
  </conditionalFormatting>
  <conditionalFormatting sqref="L8:L13">
    <cfRule type="top10" dxfId="1357" priority="39" rank="1"/>
  </conditionalFormatting>
  <conditionalFormatting sqref="M8:M13">
    <cfRule type="top10" dxfId="1356" priority="38" rank="1"/>
  </conditionalFormatting>
  <conditionalFormatting sqref="O8:O13">
    <cfRule type="top10" dxfId="1355" priority="37" rank="1"/>
  </conditionalFormatting>
  <conditionalFormatting sqref="P8:P13">
    <cfRule type="top10" dxfId="1354" priority="36" rank="1"/>
  </conditionalFormatting>
  <conditionalFormatting sqref="Q8:Q13">
    <cfRule type="top10" dxfId="1353" priority="35" rank="1"/>
  </conditionalFormatting>
  <conditionalFormatting sqref="R8:R13">
    <cfRule type="top10" dxfId="1352" priority="34" rank="1"/>
  </conditionalFormatting>
  <conditionalFormatting sqref="S8:S13">
    <cfRule type="top10" dxfId="1351" priority="33" rank="1"/>
  </conditionalFormatting>
  <conditionalFormatting sqref="T8:T13">
    <cfRule type="top10" dxfId="1350" priority="32" rank="1"/>
  </conditionalFormatting>
  <conditionalFormatting sqref="H17:H25">
    <cfRule type="top10" dxfId="1349" priority="31" rank="1"/>
  </conditionalFormatting>
  <conditionalFormatting sqref="I17:I25">
    <cfRule type="top10" dxfId="1348" priority="30" rank="1"/>
  </conditionalFormatting>
  <conditionalFormatting sqref="J17:J25">
    <cfRule type="top10" dxfId="1347" priority="29" rank="1"/>
  </conditionalFormatting>
  <conditionalFormatting sqref="K17:K25">
    <cfRule type="top10" dxfId="1346" priority="28" rank="1"/>
  </conditionalFormatting>
  <conditionalFormatting sqref="L17:L25">
    <cfRule type="top10" dxfId="1345" priority="27" rank="1"/>
  </conditionalFormatting>
  <conditionalFormatting sqref="M17:M25">
    <cfRule type="top10" dxfId="1344" priority="26" rank="1"/>
  </conditionalFormatting>
  <conditionalFormatting sqref="O18:O25">
    <cfRule type="top10" dxfId="1343" priority="25" rank="1"/>
  </conditionalFormatting>
  <conditionalFormatting sqref="P18:P25">
    <cfRule type="top10" dxfId="1342" priority="24" rank="1"/>
  </conditionalFormatting>
  <conditionalFormatting sqref="Q18:Q25">
    <cfRule type="top10" dxfId="1341" priority="23" rank="1"/>
  </conditionalFormatting>
  <conditionalFormatting sqref="R18:R25">
    <cfRule type="top10" dxfId="1340" priority="22" rank="1"/>
  </conditionalFormatting>
  <conditionalFormatting sqref="S18:S25">
    <cfRule type="top10" dxfId="1339" priority="21" rank="1"/>
  </conditionalFormatting>
  <conditionalFormatting sqref="T18:T25">
    <cfRule type="top10" dxfId="1338" priority="20" rank="1"/>
  </conditionalFormatting>
  <conditionalFormatting sqref="C17:C25">
    <cfRule type="top10" dxfId="1337" priority="19" rank="1"/>
  </conditionalFormatting>
  <conditionalFormatting sqref="C29:C34">
    <cfRule type="top10" dxfId="1336" priority="18" rank="1"/>
  </conditionalFormatting>
  <conditionalFormatting sqref="E17:E25">
    <cfRule type="top10" dxfId="1335" priority="17" rank="1"/>
  </conditionalFormatting>
  <conditionalFormatting sqref="F17:F25">
    <cfRule type="top10" dxfId="1334" priority="16" rank="1"/>
  </conditionalFormatting>
  <conditionalFormatting sqref="F8:F13">
    <cfRule type="top10" dxfId="1333" priority="15" rank="1"/>
  </conditionalFormatting>
  <conditionalFormatting sqref="O29:O34">
    <cfRule type="top10" dxfId="1332" priority="14" rank="1"/>
  </conditionalFormatting>
  <conditionalFormatting sqref="Q29:Q34">
    <cfRule type="top10" dxfId="1331" priority="13" rank="1"/>
  </conditionalFormatting>
  <conditionalFormatting sqref="R29:R34">
    <cfRule type="top10" dxfId="1330" priority="9" rank="1"/>
    <cfRule type="top10" dxfId="1329" priority="12" rank="1"/>
  </conditionalFormatting>
  <conditionalFormatting sqref="S29:S34">
    <cfRule type="top10" dxfId="1328" priority="11" rank="1"/>
  </conditionalFormatting>
  <conditionalFormatting sqref="T29:T34">
    <cfRule type="top10" dxfId="1327" priority="10" rank="1"/>
  </conditionalFormatting>
  <conditionalFormatting sqref="I10">
    <cfRule type="top10" dxfId="1326" priority="8" rank="1"/>
  </conditionalFormatting>
  <conditionalFormatting sqref="K10">
    <cfRule type="top10" dxfId="1325" priority="7" rank="1"/>
  </conditionalFormatting>
  <conditionalFormatting sqref="O17">
    <cfRule type="top10" dxfId="1324" priority="6" rank="1"/>
  </conditionalFormatting>
  <conditionalFormatting sqref="P17">
    <cfRule type="top10" dxfId="1323" priority="5" rank="1"/>
  </conditionalFormatting>
  <conditionalFormatting sqref="Q17">
    <cfRule type="top10" dxfId="1322" priority="4" rank="1"/>
  </conditionalFormatting>
  <conditionalFormatting sqref="R17">
    <cfRule type="top10" dxfId="1321" priority="3" rank="1"/>
  </conditionalFormatting>
  <conditionalFormatting sqref="S17">
    <cfRule type="top10" dxfId="1320" priority="2" rank="1"/>
  </conditionalFormatting>
  <conditionalFormatting sqref="T17">
    <cfRule type="top10" dxfId="1319" priority="1" rank="1"/>
  </conditionalFormatting>
  <pageMargins left="0.7" right="0.7" top="0.75" bottom="0.75" header="0.3" footer="0.3"/>
  <pageSetup orientation="portrait" verticalDpi="0" r:id="rId2"/>
  <legacyDrawing r:id="rId3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U41"/>
  <sheetViews>
    <sheetView zoomScale="90" zoomScaleNormal="90" workbookViewId="0">
      <selection activeCell="B43" sqref="B41:B43"/>
    </sheetView>
  </sheetViews>
  <sheetFormatPr defaultColWidth="9.140625" defaultRowHeight="15" x14ac:dyDescent="0.25"/>
  <sheetData>
    <row r="1" spans="1:21" x14ac:dyDescent="0.25">
      <c r="A1" s="1" t="s">
        <v>384</v>
      </c>
      <c r="C1" s="2"/>
    </row>
    <row r="2" spans="1:21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3"/>
      <c r="M2" s="144"/>
      <c r="N2" s="5"/>
      <c r="O2" s="145" t="s">
        <v>3</v>
      </c>
      <c r="P2" s="146"/>
      <c r="Q2" s="146"/>
      <c r="R2" s="146"/>
      <c r="S2" s="146"/>
      <c r="T2" s="147"/>
    </row>
    <row r="3" spans="1:21" x14ac:dyDescent="0.25">
      <c r="C3" s="6" t="s">
        <v>4</v>
      </c>
      <c r="D3" s="6"/>
      <c r="E3" s="7" t="s">
        <v>348</v>
      </c>
      <c r="F3" s="7" t="s">
        <v>349</v>
      </c>
      <c r="G3" s="6"/>
      <c r="H3" s="8">
        <v>30</v>
      </c>
      <c r="I3" s="8">
        <v>60</v>
      </c>
      <c r="J3" s="8">
        <v>90</v>
      </c>
      <c r="K3" s="8">
        <v>120</v>
      </c>
      <c r="L3" s="8">
        <v>180</v>
      </c>
      <c r="M3" s="8">
        <v>270</v>
      </c>
      <c r="N3" s="8"/>
      <c r="O3" s="8">
        <v>1</v>
      </c>
      <c r="P3" s="8">
        <v>1.5</v>
      </c>
      <c r="Q3" s="8">
        <v>2</v>
      </c>
      <c r="R3" s="8">
        <v>3</v>
      </c>
      <c r="S3" s="8">
        <v>4</v>
      </c>
      <c r="T3" s="8">
        <v>5</v>
      </c>
    </row>
    <row r="4" spans="1:21" x14ac:dyDescent="0.25">
      <c r="A4" s="9" t="s">
        <v>7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</row>
    <row r="5" spans="1:21" x14ac:dyDescent="0.25">
      <c r="B5" s="71" t="s">
        <v>346</v>
      </c>
      <c r="C5" s="78">
        <v>0.02</v>
      </c>
      <c r="D5" s="79"/>
      <c r="E5" s="78">
        <f t="shared" ref="E5:F5" si="0">MAX(E9:E14)</f>
        <v>2E-3</v>
      </c>
      <c r="F5" s="78">
        <f t="shared" si="0"/>
        <v>4.0000000000000001E-3</v>
      </c>
      <c r="G5" s="79"/>
      <c r="H5" s="78">
        <f t="shared" ref="H5:M5" si="1">MAX(H9:H14)</f>
        <v>3.0000000000000001E-3</v>
      </c>
      <c r="I5" s="78">
        <f t="shared" si="1"/>
        <v>4.0000000000000001E-3</v>
      </c>
      <c r="J5" s="78">
        <f t="shared" si="1"/>
        <v>5.0000000000000001E-3</v>
      </c>
      <c r="K5" s="78">
        <f t="shared" si="1"/>
        <v>6.0000000000000001E-3</v>
      </c>
      <c r="L5" s="78">
        <f t="shared" si="1"/>
        <v>6.0000000000000001E-3</v>
      </c>
      <c r="M5" s="78">
        <f t="shared" si="1"/>
        <v>6.5000000000000006E-3</v>
      </c>
      <c r="N5" s="79"/>
      <c r="O5" s="78">
        <f t="shared" ref="O5:T5" si="2">MAX(O9:O14)</f>
        <v>1.35E-2</v>
      </c>
      <c r="P5" s="78">
        <f t="shared" si="2"/>
        <v>1.0500000000000001E-2</v>
      </c>
      <c r="Q5" s="78">
        <f t="shared" si="2"/>
        <v>1.0999999999999999E-2</v>
      </c>
      <c r="R5" s="78">
        <f t="shared" si="2"/>
        <v>1.2E-2</v>
      </c>
      <c r="S5" s="78">
        <f t="shared" si="2"/>
        <v>1.35E-2</v>
      </c>
      <c r="T5" s="78">
        <f t="shared" si="2"/>
        <v>1.6E-2</v>
      </c>
    </row>
    <row r="6" spans="1:21" x14ac:dyDescent="0.25">
      <c r="B6" s="71" t="s">
        <v>347</v>
      </c>
      <c r="C6" s="80" t="s">
        <v>358</v>
      </c>
      <c r="D6" s="79"/>
      <c r="E6" s="80">
        <f t="shared" ref="E6:F6" si="3">MEDIAN(E9:E14)</f>
        <v>5.0000000000000001E-4</v>
      </c>
      <c r="F6" s="80">
        <f t="shared" si="3"/>
        <v>1.5E-3</v>
      </c>
      <c r="G6" s="79"/>
      <c r="H6" s="80">
        <f t="shared" ref="H6:M6" si="4">MEDIAN(H9:H14)</f>
        <v>1.5E-3</v>
      </c>
      <c r="I6" s="80">
        <f t="shared" si="4"/>
        <v>2.2500000000000003E-3</v>
      </c>
      <c r="J6" s="80">
        <f t="shared" si="4"/>
        <v>3.0000000000000001E-3</v>
      </c>
      <c r="K6" s="80">
        <f t="shared" si="4"/>
        <v>3.5000000000000001E-3</v>
      </c>
      <c r="L6" s="80">
        <f t="shared" si="4"/>
        <v>4.0000000000000001E-3</v>
      </c>
      <c r="M6" s="80">
        <f t="shared" si="4"/>
        <v>4.5000000000000005E-3</v>
      </c>
      <c r="N6" s="81"/>
      <c r="O6" s="80">
        <f t="shared" ref="O6:T6" si="5">MEDIAN(O9:O14)</f>
        <v>8.9999999999999993E-3</v>
      </c>
      <c r="P6" s="80">
        <f t="shared" si="5"/>
        <v>9.4999999999999998E-3</v>
      </c>
      <c r="Q6" s="80">
        <f t="shared" si="5"/>
        <v>1.0749999999999999E-2</v>
      </c>
      <c r="R6" s="80">
        <f t="shared" si="5"/>
        <v>1.15E-2</v>
      </c>
      <c r="S6" s="80">
        <f t="shared" si="5"/>
        <v>1.225E-2</v>
      </c>
      <c r="T6" s="80">
        <f t="shared" si="5"/>
        <v>1.4999999999999999E-2</v>
      </c>
    </row>
    <row r="7" spans="1:21" x14ac:dyDescent="0.25">
      <c r="C7" s="60"/>
      <c r="D7" s="12"/>
      <c r="E7" s="60"/>
      <c r="F7" s="60"/>
      <c r="G7" s="12"/>
      <c r="H7" s="60"/>
      <c r="I7" s="60"/>
      <c r="J7" s="60"/>
      <c r="K7" s="60"/>
      <c r="L7" s="60"/>
      <c r="M7" s="61"/>
      <c r="N7" s="14"/>
      <c r="O7" s="61"/>
      <c r="P7" s="61"/>
      <c r="Q7" s="61"/>
      <c r="R7" s="61"/>
      <c r="S7" s="61"/>
      <c r="T7" s="61"/>
    </row>
    <row r="8" spans="1:21" x14ac:dyDescent="0.25">
      <c r="A8" s="9" t="s">
        <v>10</v>
      </c>
    </row>
    <row r="9" spans="1:21" x14ac:dyDescent="0.25">
      <c r="A9" s="9"/>
      <c r="B9" t="s">
        <v>46</v>
      </c>
      <c r="C9" s="47" t="s">
        <v>353</v>
      </c>
      <c r="D9" s="6"/>
      <c r="E9" s="70">
        <v>1E-3</v>
      </c>
      <c r="F9" s="69">
        <v>4.0000000000000001E-3</v>
      </c>
      <c r="G9" s="6"/>
      <c r="H9" s="65">
        <v>2E-3</v>
      </c>
      <c r="I9" s="65">
        <v>4.0000000000000001E-3</v>
      </c>
      <c r="J9" s="65">
        <v>5.0000000000000001E-3</v>
      </c>
      <c r="K9" s="65">
        <v>6.0000000000000001E-3</v>
      </c>
      <c r="L9" s="65">
        <v>6.0000000000000001E-3</v>
      </c>
      <c r="M9" s="65">
        <v>6.5000000000000006E-3</v>
      </c>
      <c r="N9" s="6"/>
      <c r="O9" s="65">
        <v>8.5000000000000006E-3</v>
      </c>
      <c r="P9" s="37">
        <v>9.4999999999999998E-3</v>
      </c>
      <c r="Q9" s="65">
        <v>1.0500000000000001E-2</v>
      </c>
      <c r="R9" s="65">
        <v>1.15E-2</v>
      </c>
      <c r="S9" s="65">
        <v>1.2500000000000001E-2</v>
      </c>
      <c r="T9" s="65">
        <v>1.4999999999999999E-2</v>
      </c>
      <c r="U9" s="9"/>
    </row>
    <row r="10" spans="1:21" x14ac:dyDescent="0.25">
      <c r="A10" s="9"/>
      <c r="B10" t="s">
        <v>47</v>
      </c>
      <c r="C10" s="82" t="s">
        <v>376</v>
      </c>
      <c r="D10" s="23"/>
      <c r="E10" s="73">
        <v>5.0000000000000001E-4</v>
      </c>
      <c r="F10" s="73">
        <v>5.0000000000000001E-4</v>
      </c>
      <c r="G10" s="23"/>
      <c r="H10" s="65">
        <v>5.0000000000000001E-4</v>
      </c>
      <c r="I10" s="65">
        <v>1.5E-3</v>
      </c>
      <c r="J10" s="65">
        <v>2.5000000000000001E-3</v>
      </c>
      <c r="K10" s="65">
        <v>3.0000000000000001E-3</v>
      </c>
      <c r="L10" s="65">
        <v>3.5000000000000001E-3</v>
      </c>
      <c r="M10" s="65">
        <v>4.0000000000000001E-3</v>
      </c>
      <c r="N10" s="16"/>
      <c r="O10" s="65">
        <v>8.9999999999999993E-3</v>
      </c>
      <c r="P10" s="37"/>
      <c r="Q10" s="65">
        <v>1.0999999999999999E-2</v>
      </c>
      <c r="R10" s="65">
        <v>1.15E-2</v>
      </c>
      <c r="S10" s="65">
        <v>1.2999999999999999E-2</v>
      </c>
      <c r="T10" s="65">
        <v>1.4999999999999999E-2</v>
      </c>
      <c r="U10" s="9"/>
    </row>
    <row r="11" spans="1:21" x14ac:dyDescent="0.25">
      <c r="A11" s="9"/>
      <c r="B11" t="s">
        <v>48</v>
      </c>
      <c r="C11" s="47" t="s">
        <v>355</v>
      </c>
      <c r="D11" s="6"/>
      <c r="E11" s="69">
        <v>5.0000000000000001E-4</v>
      </c>
      <c r="F11" s="69">
        <v>5.0000000000000001E-4</v>
      </c>
      <c r="G11" s="6"/>
      <c r="H11" s="37">
        <v>1E-3</v>
      </c>
      <c r="I11" s="37">
        <v>1.5E-3</v>
      </c>
      <c r="J11" s="65">
        <v>2.5000000000000001E-3</v>
      </c>
      <c r="K11" s="37">
        <v>3.0000000000000001E-3</v>
      </c>
      <c r="L11" s="65">
        <v>3.5000000000000001E-3</v>
      </c>
      <c r="M11" s="65">
        <v>4.0000000000000001E-3</v>
      </c>
      <c r="N11" s="6"/>
      <c r="O11" s="65">
        <v>1.35E-2</v>
      </c>
      <c r="P11" s="37">
        <v>6.0000000000000001E-3</v>
      </c>
      <c r="Q11" s="65">
        <v>6.4999999999999997E-3</v>
      </c>
      <c r="R11" s="65">
        <v>8.5000000000000006E-3</v>
      </c>
      <c r="S11" s="65">
        <v>1.0500000000000001E-2</v>
      </c>
      <c r="T11" s="65">
        <v>1.2500000000000001E-2</v>
      </c>
      <c r="U11" s="9"/>
    </row>
    <row r="12" spans="1:21" x14ac:dyDescent="0.25">
      <c r="A12" s="85"/>
      <c r="B12" s="86" t="s">
        <v>65</v>
      </c>
      <c r="C12" s="87" t="s">
        <v>377</v>
      </c>
      <c r="D12" s="88"/>
      <c r="E12" s="89">
        <v>2E-3</v>
      </c>
      <c r="F12" s="89">
        <v>2.5000000000000001E-3</v>
      </c>
      <c r="G12" s="88"/>
      <c r="H12" s="89">
        <v>3.0000000000000001E-3</v>
      </c>
      <c r="I12" s="87">
        <v>3.0000000000000001E-3</v>
      </c>
      <c r="J12" s="90">
        <v>3.5000000000000001E-3</v>
      </c>
      <c r="K12" s="87">
        <v>4.0000000000000001E-3</v>
      </c>
      <c r="L12" s="87">
        <v>5.0000000000000001E-3</v>
      </c>
      <c r="M12" s="87">
        <v>5.4999999999999997E-3</v>
      </c>
      <c r="N12" s="88"/>
      <c r="O12" s="87">
        <v>8.9999999999999993E-3</v>
      </c>
      <c r="P12" s="87">
        <v>9.4999999999999998E-3</v>
      </c>
      <c r="Q12" s="87">
        <v>1.0999999999999999E-2</v>
      </c>
      <c r="R12" s="87">
        <v>1.2E-2</v>
      </c>
      <c r="S12" s="87">
        <v>1.35E-2</v>
      </c>
      <c r="T12" s="87">
        <v>1.4999999999999999E-2</v>
      </c>
      <c r="U12" s="92"/>
    </row>
    <row r="13" spans="1:21" x14ac:dyDescent="0.25">
      <c r="A13" s="9"/>
      <c r="B13" t="s">
        <v>49</v>
      </c>
      <c r="C13" s="69" t="s">
        <v>378</v>
      </c>
      <c r="D13" s="6"/>
      <c r="E13" s="70">
        <v>1.0000000000000001E-5</v>
      </c>
      <c r="F13" s="69">
        <v>2E-3</v>
      </c>
      <c r="G13" s="6"/>
      <c r="H13" s="37">
        <v>2E-3</v>
      </c>
      <c r="I13" s="37">
        <v>3.5000000000000001E-3</v>
      </c>
      <c r="J13" s="38">
        <v>4.4999999999999997E-3</v>
      </c>
      <c r="K13" s="37">
        <v>4.4999999999999997E-3</v>
      </c>
      <c r="L13" s="37">
        <v>4.4999999999999997E-3</v>
      </c>
      <c r="M13" s="37">
        <v>5.0000000000000001E-3</v>
      </c>
      <c r="N13" s="6"/>
      <c r="O13" s="37">
        <v>8.9999999999999993E-3</v>
      </c>
      <c r="P13" s="37">
        <v>1.0500000000000001E-2</v>
      </c>
      <c r="Q13" s="37">
        <v>1.0999999999999999E-2</v>
      </c>
      <c r="R13" s="37">
        <v>1.15E-2</v>
      </c>
      <c r="S13" s="37">
        <v>1.2E-2</v>
      </c>
      <c r="T13" s="37">
        <v>1.6E-2</v>
      </c>
      <c r="U13" s="9"/>
    </row>
    <row r="14" spans="1:21" x14ac:dyDescent="0.25">
      <c r="A14" s="9"/>
      <c r="B14" t="s">
        <v>50</v>
      </c>
      <c r="C14" s="70" t="s">
        <v>355</v>
      </c>
      <c r="D14" s="23"/>
      <c r="E14" s="77">
        <v>5.0000000000000001E-4</v>
      </c>
      <c r="F14" s="77">
        <v>1E-3</v>
      </c>
      <c r="G14" s="91"/>
      <c r="H14" s="65">
        <v>1E-3</v>
      </c>
      <c r="I14" s="65">
        <v>1.5E-3</v>
      </c>
      <c r="J14" s="65">
        <v>2.5000000000000001E-3</v>
      </c>
      <c r="K14" s="65">
        <v>3.0000000000000001E-3</v>
      </c>
      <c r="L14" s="65">
        <v>3.4999999999999996E-3</v>
      </c>
      <c r="M14" s="65">
        <v>4.0000000000000001E-3</v>
      </c>
      <c r="N14" s="16"/>
      <c r="O14" s="65">
        <v>8.5000000000000006E-3</v>
      </c>
      <c r="P14" s="37" t="s">
        <v>4</v>
      </c>
      <c r="Q14" s="65">
        <v>8.9999999999999993E-3</v>
      </c>
      <c r="R14" s="65">
        <v>0.01</v>
      </c>
      <c r="S14" s="65">
        <v>1.0500000000000001E-2</v>
      </c>
      <c r="T14" s="65">
        <v>1.4999999999999999E-2</v>
      </c>
      <c r="U14" s="9"/>
    </row>
    <row r="15" spans="1:21" x14ac:dyDescent="0.25">
      <c r="A15" s="9"/>
      <c r="C15" s="23"/>
      <c r="D15" s="23"/>
      <c r="E15" s="26"/>
      <c r="F15" s="26"/>
      <c r="G15" s="23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</row>
    <row r="16" spans="1:21" x14ac:dyDescent="0.25">
      <c r="B16" s="9" t="s">
        <v>52</v>
      </c>
      <c r="C16" s="42">
        <v>0.02</v>
      </c>
      <c r="D16" s="12"/>
      <c r="E16" s="42">
        <f t="shared" ref="E16:F16" si="6">MAX(E9:E14)</f>
        <v>2E-3</v>
      </c>
      <c r="F16" s="42">
        <f t="shared" si="6"/>
        <v>4.0000000000000001E-3</v>
      </c>
      <c r="G16" s="12"/>
      <c r="H16" s="42">
        <f t="shared" ref="H16:T16" si="7">MAX(H9:H14)</f>
        <v>3.0000000000000001E-3</v>
      </c>
      <c r="I16" s="42">
        <f t="shared" si="7"/>
        <v>4.0000000000000001E-3</v>
      </c>
      <c r="J16" s="42">
        <f t="shared" si="7"/>
        <v>5.0000000000000001E-3</v>
      </c>
      <c r="K16" s="42">
        <f t="shared" si="7"/>
        <v>6.0000000000000001E-3</v>
      </c>
      <c r="L16" s="42">
        <f t="shared" si="7"/>
        <v>6.0000000000000001E-3</v>
      </c>
      <c r="M16" s="42">
        <f t="shared" si="7"/>
        <v>6.5000000000000006E-3</v>
      </c>
      <c r="N16" s="12"/>
      <c r="O16" s="42">
        <f t="shared" si="7"/>
        <v>1.35E-2</v>
      </c>
      <c r="P16" s="42">
        <f t="shared" si="7"/>
        <v>1.0500000000000001E-2</v>
      </c>
      <c r="Q16" s="42">
        <f t="shared" si="7"/>
        <v>1.0999999999999999E-2</v>
      </c>
      <c r="R16" s="42">
        <f t="shared" si="7"/>
        <v>1.2E-2</v>
      </c>
      <c r="S16" s="42">
        <f t="shared" si="7"/>
        <v>1.35E-2</v>
      </c>
      <c r="T16" s="42">
        <f t="shared" si="7"/>
        <v>1.6E-2</v>
      </c>
    </row>
    <row r="17" spans="1:21" x14ac:dyDescent="0.25">
      <c r="A17" s="9"/>
      <c r="C17" s="23"/>
      <c r="D17" s="23"/>
      <c r="E17" s="26"/>
      <c r="F17" s="27"/>
      <c r="G17" s="23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</row>
    <row r="18" spans="1:21" x14ac:dyDescent="0.25">
      <c r="B18" t="s">
        <v>352</v>
      </c>
      <c r="C18" s="68">
        <v>0.02</v>
      </c>
      <c r="D18" s="16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 t="s">
        <v>4</v>
      </c>
      <c r="M18" s="37" t="s">
        <v>4</v>
      </c>
      <c r="N18" s="16"/>
      <c r="O18" s="67">
        <v>1.55E-2</v>
      </c>
      <c r="P18" s="68"/>
      <c r="Q18" s="67">
        <v>1.6500000000000001E-2</v>
      </c>
      <c r="R18" s="67">
        <v>1.7600000000000001E-2</v>
      </c>
      <c r="S18" s="67">
        <v>1.8100000000000002E-2</v>
      </c>
      <c r="T18" s="67">
        <v>1.95E-2</v>
      </c>
      <c r="U18" t="s">
        <v>365</v>
      </c>
    </row>
    <row r="19" spans="1:21" x14ac:dyDescent="0.25">
      <c r="B19" t="s">
        <v>362</v>
      </c>
      <c r="C19" s="68">
        <v>1.0500000000000001E-2</v>
      </c>
      <c r="D19" s="16"/>
      <c r="E19" s="64">
        <v>0.01</v>
      </c>
      <c r="F19" s="37" t="s">
        <v>4</v>
      </c>
      <c r="G19" s="16"/>
      <c r="H19" s="37">
        <v>9.4999999999999998E-3</v>
      </c>
      <c r="I19" s="37">
        <v>1.0500000000000001E-2</v>
      </c>
      <c r="J19" s="37">
        <v>1.0999999999999999E-2</v>
      </c>
      <c r="K19" s="37">
        <v>1.2E-2</v>
      </c>
      <c r="L19" s="37">
        <v>1.4E-2</v>
      </c>
      <c r="M19" s="37">
        <v>1.4500000000000001E-2</v>
      </c>
      <c r="N19" s="16"/>
      <c r="O19" s="67">
        <v>1.46E-2</v>
      </c>
      <c r="P19" s="68"/>
      <c r="Q19" s="67">
        <v>1.4999999999999999E-2</v>
      </c>
      <c r="R19" s="67">
        <v>1.7600000000000001E-2</v>
      </c>
      <c r="S19" s="67">
        <v>1.7600000000000001E-2</v>
      </c>
      <c r="T19" s="67">
        <v>1.8499999999999999E-2</v>
      </c>
    </row>
    <row r="20" spans="1:21" x14ac:dyDescent="0.25">
      <c r="B20" t="s">
        <v>357</v>
      </c>
      <c r="C20" s="68">
        <v>1.6500000000000001E-2</v>
      </c>
      <c r="D20" s="16"/>
      <c r="E20" s="37" t="s">
        <v>4</v>
      </c>
      <c r="F20" s="37" t="s">
        <v>4</v>
      </c>
      <c r="G20" s="16"/>
      <c r="H20" s="37" t="s">
        <v>4</v>
      </c>
      <c r="I20" s="37" t="s">
        <v>4</v>
      </c>
      <c r="J20" s="37" t="s">
        <v>4</v>
      </c>
      <c r="K20" s="37" t="s">
        <v>4</v>
      </c>
      <c r="L20" s="37">
        <v>7.4999999999999997E-3</v>
      </c>
      <c r="M20" s="37">
        <v>8.9999999999999993E-3</v>
      </c>
      <c r="N20" s="16"/>
      <c r="O20" s="68">
        <v>1.35E-2</v>
      </c>
      <c r="P20" s="68"/>
      <c r="Q20" s="68">
        <v>1.6E-2</v>
      </c>
      <c r="R20" s="68">
        <v>1.7000000000000001E-2</v>
      </c>
      <c r="S20" s="68">
        <v>1.7999999999999999E-2</v>
      </c>
      <c r="T20" s="68">
        <v>1.9E-2</v>
      </c>
    </row>
    <row r="21" spans="1:21" x14ac:dyDescent="0.25">
      <c r="A21" s="9"/>
      <c r="B21" t="s">
        <v>11</v>
      </c>
      <c r="C21" s="68">
        <v>1.4999999999999999E-2</v>
      </c>
      <c r="D21" s="16"/>
      <c r="E21" s="37" t="s">
        <v>4</v>
      </c>
      <c r="F21" s="37" t="s">
        <v>4</v>
      </c>
      <c r="G21" s="16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1.6199999999999999E-2</v>
      </c>
      <c r="P21" s="67" t="s">
        <v>4</v>
      </c>
      <c r="Q21" s="67">
        <v>1.8800000000000001E-2</v>
      </c>
      <c r="R21" s="67">
        <v>0.02</v>
      </c>
      <c r="S21" s="67">
        <v>2.0500000000000001E-2</v>
      </c>
      <c r="T21" s="67">
        <v>2.1600000000000001E-2</v>
      </c>
    </row>
    <row r="22" spans="1:21" x14ac:dyDescent="0.25">
      <c r="B22" t="s">
        <v>57</v>
      </c>
      <c r="C22" s="75">
        <v>1.2999999999999999E-2</v>
      </c>
      <c r="D22" s="19"/>
      <c r="E22" s="45" t="s">
        <v>4</v>
      </c>
      <c r="F22" s="45" t="s">
        <v>4</v>
      </c>
      <c r="G22" s="19"/>
      <c r="H22" s="66" t="s">
        <v>4</v>
      </c>
      <c r="I22" s="66" t="s">
        <v>4</v>
      </c>
      <c r="J22" s="66" t="s">
        <v>4</v>
      </c>
      <c r="K22" s="66" t="s">
        <v>4</v>
      </c>
      <c r="L22" s="66" t="s">
        <v>4</v>
      </c>
      <c r="M22" s="66" t="s">
        <v>4</v>
      </c>
      <c r="N22" s="19"/>
      <c r="O22" s="67">
        <v>1.2500000000000001E-2</v>
      </c>
      <c r="P22" s="67" t="s">
        <v>4</v>
      </c>
      <c r="Q22" s="67">
        <v>1.4E-2</v>
      </c>
      <c r="R22" s="67">
        <v>1.4999999999999999E-2</v>
      </c>
      <c r="S22" s="67">
        <v>1.6500000000000001E-2</v>
      </c>
      <c r="T22" s="67">
        <v>2.5000000000000001E-2</v>
      </c>
    </row>
    <row r="23" spans="1:21" x14ac:dyDescent="0.25">
      <c r="B23" t="s">
        <v>19</v>
      </c>
      <c r="C23" s="68">
        <v>1.35E-2</v>
      </c>
      <c r="D23" s="16"/>
      <c r="E23" s="37" t="s">
        <v>4</v>
      </c>
      <c r="F23" s="37" t="s">
        <v>4</v>
      </c>
      <c r="G23" s="16"/>
      <c r="H23" s="47" t="s">
        <v>4</v>
      </c>
      <c r="I23" s="47" t="s">
        <v>4</v>
      </c>
      <c r="J23" s="47" t="s">
        <v>4</v>
      </c>
      <c r="K23" s="47" t="s">
        <v>4</v>
      </c>
      <c r="L23" s="47" t="s">
        <v>4</v>
      </c>
      <c r="M23" s="47" t="s">
        <v>4</v>
      </c>
      <c r="N23" s="19"/>
      <c r="O23" s="69">
        <v>1.35E-2</v>
      </c>
      <c r="P23" s="67" t="s">
        <v>4</v>
      </c>
      <c r="Q23" s="69">
        <v>1.55E-2</v>
      </c>
      <c r="R23" s="69">
        <v>1.6500000000000001E-2</v>
      </c>
      <c r="S23" s="69">
        <v>1.8499999999999999E-2</v>
      </c>
      <c r="T23" s="69">
        <v>2.0500000000000001E-2</v>
      </c>
    </row>
    <row r="24" spans="1:21" x14ac:dyDescent="0.25">
      <c r="B24" t="s">
        <v>230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8"/>
      <c r="I24" s="68" t="s">
        <v>4</v>
      </c>
      <c r="J24" s="68">
        <v>5.0000000000000001E-3</v>
      </c>
      <c r="K24" s="68" t="s">
        <v>4</v>
      </c>
      <c r="L24" s="68">
        <v>5.0000000000000001E-3</v>
      </c>
      <c r="M24" s="68">
        <v>5.0000000000000001E-3</v>
      </c>
      <c r="N24" s="76"/>
      <c r="O24" s="68">
        <v>1.4E-2</v>
      </c>
      <c r="P24" s="68">
        <v>1.55E-2</v>
      </c>
      <c r="Q24" s="68">
        <v>1.6E-2</v>
      </c>
      <c r="R24" s="68">
        <v>1.7000000000000001E-2</v>
      </c>
      <c r="S24" s="68">
        <v>1.7999999999999999E-2</v>
      </c>
      <c r="T24" s="68">
        <v>1.9E-2</v>
      </c>
    </row>
    <row r="25" spans="1:21" x14ac:dyDescent="0.25">
      <c r="B25" t="s">
        <v>21</v>
      </c>
      <c r="C25" s="70">
        <v>8.0000000000000002E-3</v>
      </c>
      <c r="D25" s="19"/>
      <c r="E25" s="37" t="s">
        <v>4</v>
      </c>
      <c r="F25" s="37" t="s">
        <v>4</v>
      </c>
      <c r="G25" s="19"/>
      <c r="H25" s="67" t="s">
        <v>4</v>
      </c>
      <c r="I25" s="67" t="s">
        <v>4</v>
      </c>
      <c r="J25" s="67" t="s">
        <v>4</v>
      </c>
      <c r="K25" s="67" t="s">
        <v>4</v>
      </c>
      <c r="L25" s="67" t="s">
        <v>4</v>
      </c>
      <c r="M25" s="67" t="s">
        <v>4</v>
      </c>
      <c r="N25" s="19"/>
      <c r="O25" s="67">
        <v>1.3899999999999999E-2</v>
      </c>
      <c r="P25" s="67" t="s">
        <v>4</v>
      </c>
      <c r="Q25" s="67">
        <v>1.34E-2</v>
      </c>
      <c r="R25" s="67">
        <v>1.49E-2</v>
      </c>
      <c r="S25" s="67">
        <v>1.5900000000000001E-2</v>
      </c>
      <c r="T25" s="67">
        <v>1.8800000000000001E-2</v>
      </c>
    </row>
    <row r="26" spans="1:21" x14ac:dyDescent="0.25">
      <c r="B26" t="s">
        <v>23</v>
      </c>
      <c r="C26" s="68">
        <v>1.4500000000000001E-2</v>
      </c>
      <c r="D26" s="84"/>
      <c r="E26" s="37" t="s">
        <v>4</v>
      </c>
      <c r="F26" s="37" t="s">
        <v>4</v>
      </c>
      <c r="G26" s="16"/>
      <c r="H26" s="66">
        <v>1.2999999999999999E-2</v>
      </c>
      <c r="I26" s="66">
        <v>1.2999999999999999E-2</v>
      </c>
      <c r="J26" s="66">
        <v>1.4500000000000001E-2</v>
      </c>
      <c r="K26" s="66">
        <v>1.4500000000000001E-2</v>
      </c>
      <c r="L26" s="66">
        <v>1.4500000000000001E-2</v>
      </c>
      <c r="M26" s="66">
        <v>1.4999999999999999E-2</v>
      </c>
      <c r="N26" s="19"/>
      <c r="O26" s="67">
        <v>1.95E-2</v>
      </c>
      <c r="P26" s="67" t="s">
        <v>4</v>
      </c>
      <c r="Q26" s="67">
        <v>2.1999999999999999E-2</v>
      </c>
      <c r="R26" s="67">
        <v>2.2499999999999999E-2</v>
      </c>
      <c r="S26" s="67">
        <v>2.3E-2</v>
      </c>
      <c r="T26" s="67">
        <v>2.4500000000000001E-2</v>
      </c>
    </row>
    <row r="27" spans="1:21" x14ac:dyDescent="0.25">
      <c r="A27" s="9" t="s">
        <v>24</v>
      </c>
      <c r="C27" s="71"/>
      <c r="D27" s="71"/>
    </row>
    <row r="28" spans="1:21" x14ac:dyDescent="0.25">
      <c r="A28" s="9"/>
      <c r="B28" s="9" t="s">
        <v>51</v>
      </c>
      <c r="C28" s="42">
        <f>MAX(C18:C26)</f>
        <v>0.02</v>
      </c>
      <c r="D28" s="12"/>
      <c r="E28" s="42">
        <f>MAX(E18:E26)</f>
        <v>0.01</v>
      </c>
      <c r="F28" s="42">
        <f>MAX(F18:F26)</f>
        <v>0</v>
      </c>
      <c r="G28" s="12"/>
      <c r="H28" s="42">
        <f t="shared" ref="H28:M28" si="8">MAX(H18:H26)</f>
        <v>1.2999999999999999E-2</v>
      </c>
      <c r="I28" s="42">
        <f t="shared" si="8"/>
        <v>1.2999999999999999E-2</v>
      </c>
      <c r="J28" s="42">
        <f t="shared" si="8"/>
        <v>1.4500000000000001E-2</v>
      </c>
      <c r="K28" s="42">
        <f t="shared" si="8"/>
        <v>1.4500000000000001E-2</v>
      </c>
      <c r="L28" s="42">
        <f t="shared" si="8"/>
        <v>1.4500000000000001E-2</v>
      </c>
      <c r="M28" s="42">
        <f t="shared" si="8"/>
        <v>1.4999999999999999E-2</v>
      </c>
      <c r="N28" s="12"/>
      <c r="O28" s="42">
        <f t="shared" ref="O28:T28" si="9">MAX(O18:O26)</f>
        <v>1.95E-2</v>
      </c>
      <c r="P28" s="42">
        <f t="shared" si="9"/>
        <v>1.55E-2</v>
      </c>
      <c r="Q28" s="42">
        <f t="shared" si="9"/>
        <v>2.1999999999999999E-2</v>
      </c>
      <c r="R28" s="42">
        <f t="shared" si="9"/>
        <v>2.2499999999999999E-2</v>
      </c>
      <c r="S28" s="42">
        <f t="shared" si="9"/>
        <v>2.3E-2</v>
      </c>
      <c r="T28" s="42">
        <f t="shared" si="9"/>
        <v>2.5000000000000001E-2</v>
      </c>
    </row>
    <row r="29" spans="1:21" x14ac:dyDescent="0.25">
      <c r="A29" s="9"/>
    </row>
    <row r="30" spans="1:21" x14ac:dyDescent="0.25">
      <c r="B30" t="s">
        <v>25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/>
      <c r="N30" s="16"/>
      <c r="O30" s="67">
        <v>1.8499999999999999E-2</v>
      </c>
      <c r="P30" s="68" t="s">
        <v>4</v>
      </c>
      <c r="Q30" s="67">
        <v>1.95E-2</v>
      </c>
      <c r="R30" s="67">
        <v>0.02</v>
      </c>
      <c r="S30" s="67">
        <v>2.1499999999999998E-2</v>
      </c>
      <c r="T30" s="67">
        <v>2.3E-2</v>
      </c>
    </row>
    <row r="31" spans="1:21" x14ac:dyDescent="0.25">
      <c r="B31" t="s">
        <v>28</v>
      </c>
      <c r="C31" s="68">
        <v>1.7000000000000001E-2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7">
        <v>1.8499999999999999E-2</v>
      </c>
      <c r="P31" s="68" t="s">
        <v>4</v>
      </c>
      <c r="Q31" s="67">
        <v>1.95E-2</v>
      </c>
      <c r="R31" s="67">
        <v>0.02</v>
      </c>
      <c r="S31" s="67">
        <v>2.1499999999999998E-2</v>
      </c>
      <c r="T31" s="67">
        <v>2.3E-2</v>
      </c>
    </row>
    <row r="32" spans="1:21" x14ac:dyDescent="0.25">
      <c r="B32" t="s">
        <v>29</v>
      </c>
      <c r="C32" s="68">
        <v>1.2500000000000001E-2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8">
        <v>1.7500000000000002E-2</v>
      </c>
      <c r="P32" s="68" t="s">
        <v>4</v>
      </c>
      <c r="Q32" s="68">
        <v>1.8499999999999999E-2</v>
      </c>
      <c r="R32" s="68">
        <v>1.9E-2</v>
      </c>
      <c r="S32" s="68">
        <v>2.0500000000000001E-2</v>
      </c>
      <c r="T32" s="68">
        <v>2.1999999999999999E-2</v>
      </c>
    </row>
    <row r="33" spans="1:21" x14ac:dyDescent="0.25">
      <c r="B33" t="s">
        <v>30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9">
        <v>1.8499999999999999E-2</v>
      </c>
      <c r="P33" s="68"/>
      <c r="Q33" s="69">
        <v>1.95E-2</v>
      </c>
      <c r="R33" s="69">
        <v>0.02</v>
      </c>
      <c r="S33" s="69">
        <v>2.1499999999999998E-2</v>
      </c>
      <c r="T33" s="69">
        <v>2.3E-2</v>
      </c>
    </row>
    <row r="34" spans="1:21" x14ac:dyDescent="0.25">
      <c r="B34" t="s">
        <v>247</v>
      </c>
      <c r="C34" s="68">
        <v>1.7000000000000001E-2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8">
        <v>1.7999999999999999E-2</v>
      </c>
      <c r="P34" s="68"/>
      <c r="Q34" s="68">
        <v>1.9E-2</v>
      </c>
      <c r="R34" s="68">
        <v>1.95E-2</v>
      </c>
      <c r="S34" s="68">
        <v>2.1000000000000001E-2</v>
      </c>
      <c r="T34" s="68">
        <v>2.2499999999999999E-2</v>
      </c>
      <c r="U34" t="s">
        <v>375</v>
      </c>
    </row>
    <row r="35" spans="1:21" x14ac:dyDescent="0.25">
      <c r="B35" t="s">
        <v>36</v>
      </c>
      <c r="C35" s="68" t="s">
        <v>380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7">
        <v>1.7500000000000002E-2</v>
      </c>
      <c r="P35" s="68" t="s">
        <v>4</v>
      </c>
      <c r="Q35" s="67">
        <v>1.8499999999999999E-2</v>
      </c>
      <c r="R35" s="67">
        <v>1.9E-2</v>
      </c>
      <c r="S35" s="67">
        <v>2.0500000000000001E-2</v>
      </c>
      <c r="T35" s="67">
        <v>2.1999999999999999E-2</v>
      </c>
    </row>
    <row r="36" spans="1:21" x14ac:dyDescent="0.25">
      <c r="O36" s="43"/>
      <c r="P36" s="44"/>
      <c r="Q36" s="43"/>
      <c r="R36" s="43"/>
      <c r="S36" s="43"/>
      <c r="T36" s="43"/>
    </row>
    <row r="37" spans="1:21" x14ac:dyDescent="0.25">
      <c r="A37" s="8"/>
      <c r="B37" s="25" t="s">
        <v>37</v>
      </c>
      <c r="C37" s="42">
        <f>MAX(C30:C35)</f>
        <v>1.7000000000000001E-2</v>
      </c>
      <c r="D37" s="12"/>
      <c r="E37" s="42" t="s">
        <v>4</v>
      </c>
      <c r="F37" s="42" t="s">
        <v>4</v>
      </c>
      <c r="G37" s="12"/>
      <c r="H37" s="42" t="s">
        <v>4</v>
      </c>
      <c r="I37" s="42" t="s">
        <v>4</v>
      </c>
      <c r="J37" s="42" t="s">
        <v>4</v>
      </c>
      <c r="K37" s="42" t="s">
        <v>4</v>
      </c>
      <c r="L37" s="42" t="s">
        <v>4</v>
      </c>
      <c r="M37" s="42" t="s">
        <v>4</v>
      </c>
      <c r="N37" s="12"/>
      <c r="O37" s="42">
        <f>MAX(O30:O35)</f>
        <v>1.8499999999999999E-2</v>
      </c>
      <c r="P37" s="42" t="s">
        <v>4</v>
      </c>
      <c r="Q37" s="42">
        <f t="shared" ref="Q37:T37" si="10">MAX(Q30:Q35)</f>
        <v>1.95E-2</v>
      </c>
      <c r="R37" s="42">
        <f t="shared" si="10"/>
        <v>0.02</v>
      </c>
      <c r="S37" s="42">
        <f t="shared" si="10"/>
        <v>2.1499999999999998E-2</v>
      </c>
      <c r="T37" s="42">
        <f t="shared" si="10"/>
        <v>2.3E-2</v>
      </c>
      <c r="U37" s="8"/>
    </row>
    <row r="38" spans="1:21" x14ac:dyDescent="0.25">
      <c r="A38" s="9" t="s">
        <v>38</v>
      </c>
    </row>
    <row r="39" spans="1:21" x14ac:dyDescent="0.25">
      <c r="B39" s="9" t="s">
        <v>38</v>
      </c>
      <c r="C39" s="78">
        <v>1.0500000000000001E-2</v>
      </c>
      <c r="D39" s="12"/>
      <c r="E39" s="83">
        <v>8.9999999999999993E-3</v>
      </c>
      <c r="F39" s="80">
        <v>1.2500000000000001E-2</v>
      </c>
      <c r="G39" s="12"/>
      <c r="H39" s="80">
        <v>9.4999999999999998E-3</v>
      </c>
      <c r="I39" s="80">
        <v>1.0500000000000001E-2</v>
      </c>
      <c r="J39" s="80">
        <v>1.0999999999999999E-2</v>
      </c>
      <c r="K39" s="80">
        <v>1.2E-2</v>
      </c>
      <c r="L39" s="80">
        <v>1.3599999999999999E-2</v>
      </c>
      <c r="M39" s="80">
        <v>1.3599999999999999E-2</v>
      </c>
      <c r="N39" s="61"/>
      <c r="O39" s="80">
        <v>1.46E-2</v>
      </c>
      <c r="P39" s="80">
        <v>1.4999999999999999E-2</v>
      </c>
      <c r="Q39" s="80">
        <v>1.6E-2</v>
      </c>
      <c r="R39" s="80">
        <v>1.7000000000000001E-2</v>
      </c>
      <c r="S39" s="80">
        <v>1.7999999999999999E-2</v>
      </c>
      <c r="T39" s="80">
        <v>1.9E-2</v>
      </c>
    </row>
    <row r="40" spans="1:21" x14ac:dyDescent="0.25">
      <c r="B40" s="9" t="s">
        <v>364</v>
      </c>
      <c r="C40" s="78">
        <v>1.7500000000000002E-2</v>
      </c>
      <c r="D40" s="12"/>
      <c r="E40" s="78">
        <v>1.7500000000000002E-2</v>
      </c>
      <c r="F40" s="78">
        <v>1.8499999999999999E-2</v>
      </c>
      <c r="G40" s="12"/>
      <c r="H40" s="78">
        <v>1.7500000000000002E-2</v>
      </c>
      <c r="I40" s="78">
        <v>1.7500000000000002E-2</v>
      </c>
      <c r="J40" s="78">
        <v>1.7999999999999999E-2</v>
      </c>
      <c r="K40" s="78">
        <v>1.7999999999999999E-2</v>
      </c>
      <c r="L40" s="78">
        <v>1.7999999999999999E-2</v>
      </c>
      <c r="M40" s="78">
        <v>1.7999999999999999E-2</v>
      </c>
      <c r="N40" s="60"/>
      <c r="O40" s="78">
        <v>2.0500000000000001E-2</v>
      </c>
      <c r="P40" s="78">
        <v>2.2499999999999999E-2</v>
      </c>
      <c r="Q40" s="78">
        <v>2.4E-2</v>
      </c>
      <c r="R40" s="78">
        <v>2.5000000000000001E-2</v>
      </c>
      <c r="S40" s="78">
        <v>2.5999999999999999E-2</v>
      </c>
      <c r="T40" s="78">
        <v>2.75E-2</v>
      </c>
    </row>
    <row r="41" spans="1:21" x14ac:dyDescent="0.25">
      <c r="B41" t="s">
        <v>256</v>
      </c>
    </row>
  </sheetData>
  <customSheetViews>
    <customSheetView guid="{299C277F-2E78-4ADB-B474-2EF796E7CB2F}" scale="90">
      <selection activeCell="B43" sqref="B41:B43"/>
      <pageMargins left="0.7" right="0.7" top="0.75" bottom="0.75" header="0.3" footer="0.3"/>
      <pageSetup orientation="portrait" verticalDpi="0" r:id="rId1"/>
    </customSheetView>
  </customSheetViews>
  <mergeCells count="3">
    <mergeCell ref="E2:F2"/>
    <mergeCell ref="H2:M2"/>
    <mergeCell ref="O2:T2"/>
  </mergeCells>
  <conditionalFormatting sqref="C7:D7 D6 G23">
    <cfRule type="cellIs" dxfId="1318" priority="50" operator="greaterThan">
      <formula>0.0165</formula>
    </cfRule>
  </conditionalFormatting>
  <conditionalFormatting sqref="N24">
    <cfRule type="cellIs" dxfId="1317" priority="49" operator="greaterThan">
      <formula>0.018</formula>
    </cfRule>
  </conditionalFormatting>
  <conditionalFormatting sqref="C23:D23 D25">
    <cfRule type="cellIs" dxfId="1316" priority="48" operator="greaterThan">
      <formula>0.0165</formula>
    </cfRule>
  </conditionalFormatting>
  <conditionalFormatting sqref="G6:G7">
    <cfRule type="cellIs" dxfId="1315" priority="47" operator="greaterThan">
      <formula>0.0165</formula>
    </cfRule>
  </conditionalFormatting>
  <conditionalFormatting sqref="G25">
    <cfRule type="cellIs" dxfId="1314" priority="46" operator="greaterThan">
      <formula>0.0165</formula>
    </cfRule>
  </conditionalFormatting>
  <conditionalFormatting sqref="C9:C14">
    <cfRule type="top10" dxfId="1313" priority="45" rank="1"/>
  </conditionalFormatting>
  <conditionalFormatting sqref="E9:E10 E12:E13">
    <cfRule type="top10" dxfId="1312" priority="44" rank="1"/>
  </conditionalFormatting>
  <conditionalFormatting sqref="H9:H14">
    <cfRule type="top10" dxfId="1311" priority="43" rank="1"/>
  </conditionalFormatting>
  <conditionalFormatting sqref="I9:I10 I12:I14">
    <cfRule type="top10" dxfId="1310" priority="42" rank="1"/>
  </conditionalFormatting>
  <conditionalFormatting sqref="J9:J14">
    <cfRule type="top10" dxfId="1309" priority="41" rank="1"/>
  </conditionalFormatting>
  <conditionalFormatting sqref="K9:K10 K12:K14">
    <cfRule type="top10" dxfId="1308" priority="40" rank="1"/>
  </conditionalFormatting>
  <conditionalFormatting sqref="L9:L14">
    <cfRule type="top10" dxfId="1307" priority="39" rank="1"/>
  </conditionalFormatting>
  <conditionalFormatting sqref="M9:M14">
    <cfRule type="top10" dxfId="1306" priority="38" rank="1"/>
  </conditionalFormatting>
  <conditionalFormatting sqref="O9:O14">
    <cfRule type="top10" dxfId="1305" priority="37" rank="1"/>
  </conditionalFormatting>
  <conditionalFormatting sqref="P9:P14">
    <cfRule type="top10" dxfId="1304" priority="36" rank="1"/>
  </conditionalFormatting>
  <conditionalFormatting sqref="Q9:Q14">
    <cfRule type="top10" dxfId="1303" priority="35" rank="1"/>
  </conditionalFormatting>
  <conditionalFormatting sqref="R9:R14">
    <cfRule type="top10" dxfId="1302" priority="34" rank="1"/>
  </conditionalFormatting>
  <conditionalFormatting sqref="S9:S14">
    <cfRule type="top10" dxfId="1301" priority="33" rank="1"/>
  </conditionalFormatting>
  <conditionalFormatting sqref="T9:T14">
    <cfRule type="top10" dxfId="1300" priority="32" rank="1"/>
  </conditionalFormatting>
  <conditionalFormatting sqref="H18:H26">
    <cfRule type="top10" dxfId="1299" priority="31" rank="1"/>
  </conditionalFormatting>
  <conditionalFormatting sqref="I18:I26">
    <cfRule type="top10" dxfId="1298" priority="30" rank="1"/>
  </conditionalFormatting>
  <conditionalFormatting sqref="J18:J26">
    <cfRule type="top10" dxfId="1297" priority="29" rank="1"/>
  </conditionalFormatting>
  <conditionalFormatting sqref="K18:K26">
    <cfRule type="top10" dxfId="1296" priority="28" rank="1"/>
  </conditionalFormatting>
  <conditionalFormatting sqref="L18:L26">
    <cfRule type="top10" dxfId="1295" priority="27" rank="1"/>
  </conditionalFormatting>
  <conditionalFormatting sqref="M18:M26">
    <cfRule type="top10" dxfId="1294" priority="26" rank="1"/>
  </conditionalFormatting>
  <conditionalFormatting sqref="O19:O26">
    <cfRule type="top10" dxfId="1293" priority="25" rank="1"/>
  </conditionalFormatting>
  <conditionalFormatting sqref="P19:P26">
    <cfRule type="top10" dxfId="1292" priority="24" rank="1"/>
  </conditionalFormatting>
  <conditionalFormatting sqref="Q19:Q26">
    <cfRule type="top10" dxfId="1291" priority="23" rank="1"/>
  </conditionalFormatting>
  <conditionalFormatting sqref="R19:R26">
    <cfRule type="top10" dxfId="1290" priority="22" rank="1"/>
  </conditionalFormatting>
  <conditionalFormatting sqref="S19:S26">
    <cfRule type="top10" dxfId="1289" priority="21" rank="1"/>
  </conditionalFormatting>
  <conditionalFormatting sqref="T19:T26">
    <cfRule type="top10" dxfId="1288" priority="20" rank="1"/>
  </conditionalFormatting>
  <conditionalFormatting sqref="C18:C26">
    <cfRule type="top10" dxfId="1287" priority="19" rank="1"/>
  </conditionalFormatting>
  <conditionalFormatting sqref="C30:C35">
    <cfRule type="top10" dxfId="1286" priority="18" rank="1"/>
  </conditionalFormatting>
  <conditionalFormatting sqref="E18:E26">
    <cfRule type="top10" dxfId="1285" priority="17" rank="1"/>
  </conditionalFormatting>
  <conditionalFormatting sqref="F18:F26">
    <cfRule type="top10" dxfId="1284" priority="16" rank="1"/>
  </conditionalFormatting>
  <conditionalFormatting sqref="F9:F14">
    <cfRule type="top10" dxfId="1283" priority="15" rank="1"/>
  </conditionalFormatting>
  <conditionalFormatting sqref="O30:O35">
    <cfRule type="top10" dxfId="1282" priority="14" rank="1"/>
  </conditionalFormatting>
  <conditionalFormatting sqref="Q30:Q35">
    <cfRule type="top10" dxfId="1281" priority="13" rank="1"/>
  </conditionalFormatting>
  <conditionalFormatting sqref="R30:R35">
    <cfRule type="top10" dxfId="1280" priority="9" rank="1"/>
    <cfRule type="top10" dxfId="1279" priority="12" rank="1"/>
  </conditionalFormatting>
  <conditionalFormatting sqref="S30:S35">
    <cfRule type="top10" dxfId="1278" priority="11" rank="1"/>
  </conditionalFormatting>
  <conditionalFormatting sqref="T30:T35">
    <cfRule type="top10" dxfId="1277" priority="10" rank="1"/>
  </conditionalFormatting>
  <conditionalFormatting sqref="I11">
    <cfRule type="top10" dxfId="1276" priority="8" rank="1"/>
  </conditionalFormatting>
  <conditionalFormatting sqref="K11">
    <cfRule type="top10" dxfId="1275" priority="7" rank="1"/>
  </conditionalFormatting>
  <conditionalFormatting sqref="O18">
    <cfRule type="top10" dxfId="1274" priority="6" rank="1"/>
  </conditionalFormatting>
  <conditionalFormatting sqref="P18">
    <cfRule type="top10" dxfId="1273" priority="5" rank="1"/>
  </conditionalFormatting>
  <conditionalFormatting sqref="Q18">
    <cfRule type="top10" dxfId="1272" priority="4" rank="1"/>
  </conditionalFormatting>
  <conditionalFormatting sqref="R18">
    <cfRule type="top10" dxfId="1271" priority="3" rank="1"/>
  </conditionalFormatting>
  <conditionalFormatting sqref="S18">
    <cfRule type="top10" dxfId="1270" priority="2" rank="1"/>
  </conditionalFormatting>
  <conditionalFormatting sqref="T18">
    <cfRule type="top10" dxfId="1269" priority="1" rank="1"/>
  </conditionalFormatting>
  <pageMargins left="0.7" right="0.7" top="0.75" bottom="0.75" header="0.3" footer="0.3"/>
  <pageSetup orientation="portrait" verticalDpi="0" r:id="rId2"/>
  <legacyDrawing r:id="rId3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U41"/>
  <sheetViews>
    <sheetView zoomScale="90" zoomScaleNormal="90" workbookViewId="0">
      <selection activeCell="K51" sqref="K51"/>
    </sheetView>
  </sheetViews>
  <sheetFormatPr defaultColWidth="9.140625" defaultRowHeight="15" x14ac:dyDescent="0.25"/>
  <sheetData>
    <row r="1" spans="1:21" x14ac:dyDescent="0.25">
      <c r="A1" s="1" t="s">
        <v>383</v>
      </c>
      <c r="C1" s="2"/>
    </row>
    <row r="2" spans="1:21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3"/>
      <c r="M2" s="144"/>
      <c r="N2" s="5"/>
      <c r="O2" s="145" t="s">
        <v>3</v>
      </c>
      <c r="P2" s="146"/>
      <c r="Q2" s="146"/>
      <c r="R2" s="146"/>
      <c r="S2" s="146"/>
      <c r="T2" s="147"/>
    </row>
    <row r="3" spans="1:21" x14ac:dyDescent="0.25">
      <c r="C3" s="6" t="s">
        <v>4</v>
      </c>
      <c r="D3" s="6"/>
      <c r="E3" s="7" t="s">
        <v>348</v>
      </c>
      <c r="F3" s="7" t="s">
        <v>349</v>
      </c>
      <c r="G3" s="6"/>
      <c r="H3" s="8">
        <v>30</v>
      </c>
      <c r="I3" s="8">
        <v>60</v>
      </c>
      <c r="J3" s="8">
        <v>90</v>
      </c>
      <c r="K3" s="8">
        <v>120</v>
      </c>
      <c r="L3" s="8">
        <v>180</v>
      </c>
      <c r="M3" s="8">
        <v>270</v>
      </c>
      <c r="N3" s="8"/>
      <c r="O3" s="8">
        <v>1</v>
      </c>
      <c r="P3" s="8">
        <v>1.5</v>
      </c>
      <c r="Q3" s="8">
        <v>2</v>
      </c>
      <c r="R3" s="8">
        <v>3</v>
      </c>
      <c r="S3" s="8">
        <v>4</v>
      </c>
      <c r="T3" s="8">
        <v>5</v>
      </c>
    </row>
    <row r="4" spans="1:21" x14ac:dyDescent="0.25">
      <c r="A4" s="9" t="s">
        <v>7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</row>
    <row r="5" spans="1:21" x14ac:dyDescent="0.25">
      <c r="B5" s="71" t="s">
        <v>346</v>
      </c>
      <c r="C5" s="78">
        <v>0.02</v>
      </c>
      <c r="D5" s="79"/>
      <c r="E5" s="78">
        <f t="shared" ref="E5:F5" si="0">MAX(E9:E14)</f>
        <v>2E-3</v>
      </c>
      <c r="F5" s="78">
        <f t="shared" si="0"/>
        <v>4.0000000000000001E-3</v>
      </c>
      <c r="G5" s="79"/>
      <c r="H5" s="78">
        <f t="shared" ref="H5:M5" si="1">MAX(H9:H14)</f>
        <v>3.0000000000000001E-3</v>
      </c>
      <c r="I5" s="78">
        <f t="shared" si="1"/>
        <v>4.0000000000000001E-3</v>
      </c>
      <c r="J5" s="78">
        <f t="shared" si="1"/>
        <v>5.0000000000000001E-3</v>
      </c>
      <c r="K5" s="78">
        <f t="shared" si="1"/>
        <v>6.0000000000000001E-3</v>
      </c>
      <c r="L5" s="78">
        <f t="shared" si="1"/>
        <v>6.0000000000000001E-3</v>
      </c>
      <c r="M5" s="78">
        <f t="shared" si="1"/>
        <v>6.5000000000000006E-3</v>
      </c>
      <c r="N5" s="79"/>
      <c r="O5" s="78">
        <f t="shared" ref="O5:T5" si="2">MAX(O9:O14)</f>
        <v>1.35E-2</v>
      </c>
      <c r="P5" s="78">
        <f t="shared" si="2"/>
        <v>1.0500000000000001E-2</v>
      </c>
      <c r="Q5" s="78">
        <f t="shared" si="2"/>
        <v>1.0999999999999999E-2</v>
      </c>
      <c r="R5" s="78">
        <f t="shared" si="2"/>
        <v>1.2E-2</v>
      </c>
      <c r="S5" s="78">
        <f t="shared" si="2"/>
        <v>1.35E-2</v>
      </c>
      <c r="T5" s="78">
        <f t="shared" si="2"/>
        <v>1.6E-2</v>
      </c>
    </row>
    <row r="6" spans="1:21" x14ac:dyDescent="0.25">
      <c r="B6" s="71" t="s">
        <v>347</v>
      </c>
      <c r="C6" s="80" t="s">
        <v>358</v>
      </c>
      <c r="D6" s="79"/>
      <c r="E6" s="80">
        <f t="shared" ref="E6:F6" si="3">MEDIAN(E9:E14)</f>
        <v>5.0000000000000001E-4</v>
      </c>
      <c r="F6" s="80">
        <f t="shared" si="3"/>
        <v>1.5E-3</v>
      </c>
      <c r="G6" s="79"/>
      <c r="H6" s="80">
        <f t="shared" ref="H6:M6" si="4">MEDIAN(H9:H14)</f>
        <v>1.5E-3</v>
      </c>
      <c r="I6" s="80">
        <f t="shared" si="4"/>
        <v>2.2500000000000003E-3</v>
      </c>
      <c r="J6" s="80">
        <f t="shared" si="4"/>
        <v>3.0000000000000001E-3</v>
      </c>
      <c r="K6" s="80">
        <f t="shared" si="4"/>
        <v>3.5000000000000001E-3</v>
      </c>
      <c r="L6" s="80">
        <f t="shared" si="4"/>
        <v>4.0000000000000001E-3</v>
      </c>
      <c r="M6" s="80">
        <f t="shared" si="4"/>
        <v>4.5000000000000005E-3</v>
      </c>
      <c r="N6" s="81"/>
      <c r="O6" s="80">
        <f t="shared" ref="O6:T6" si="5">MEDIAN(O9:O14)</f>
        <v>8.9999999999999993E-3</v>
      </c>
      <c r="P6" s="80">
        <f t="shared" si="5"/>
        <v>9.4999999999999998E-3</v>
      </c>
      <c r="Q6" s="80">
        <f t="shared" si="5"/>
        <v>1.0749999999999999E-2</v>
      </c>
      <c r="R6" s="80">
        <f t="shared" si="5"/>
        <v>1.15E-2</v>
      </c>
      <c r="S6" s="80">
        <f t="shared" si="5"/>
        <v>1.225E-2</v>
      </c>
      <c r="T6" s="80">
        <f t="shared" si="5"/>
        <v>1.4999999999999999E-2</v>
      </c>
    </row>
    <row r="7" spans="1:21" x14ac:dyDescent="0.25">
      <c r="C7" s="60"/>
      <c r="D7" s="12"/>
      <c r="E7" s="60"/>
      <c r="F7" s="60"/>
      <c r="G7" s="12"/>
      <c r="H7" s="60"/>
      <c r="I7" s="60"/>
      <c r="J7" s="60"/>
      <c r="K7" s="60"/>
      <c r="L7" s="60"/>
      <c r="M7" s="61"/>
      <c r="N7" s="14"/>
      <c r="O7" s="61"/>
      <c r="P7" s="61"/>
      <c r="Q7" s="61"/>
      <c r="R7" s="61"/>
      <c r="S7" s="61"/>
      <c r="T7" s="61"/>
    </row>
    <row r="8" spans="1:21" x14ac:dyDescent="0.25">
      <c r="A8" s="9" t="s">
        <v>10</v>
      </c>
    </row>
    <row r="9" spans="1:21" x14ac:dyDescent="0.25">
      <c r="A9" s="9"/>
      <c r="B9" t="s">
        <v>46</v>
      </c>
      <c r="C9" s="47" t="s">
        <v>353</v>
      </c>
      <c r="D9" s="6"/>
      <c r="E9" s="70">
        <v>1E-3</v>
      </c>
      <c r="F9" s="69">
        <v>4.0000000000000001E-3</v>
      </c>
      <c r="G9" s="6"/>
      <c r="H9" s="65">
        <v>2E-3</v>
      </c>
      <c r="I9" s="65">
        <v>4.0000000000000001E-3</v>
      </c>
      <c r="J9" s="65">
        <v>5.0000000000000001E-3</v>
      </c>
      <c r="K9" s="65">
        <v>6.0000000000000001E-3</v>
      </c>
      <c r="L9" s="65">
        <v>6.0000000000000001E-3</v>
      </c>
      <c r="M9" s="65">
        <v>6.5000000000000006E-3</v>
      </c>
      <c r="N9" s="6"/>
      <c r="O9" s="65">
        <v>8.5000000000000006E-3</v>
      </c>
      <c r="P9" s="37">
        <v>9.4999999999999998E-3</v>
      </c>
      <c r="Q9" s="65">
        <v>1.0500000000000001E-2</v>
      </c>
      <c r="R9" s="65">
        <v>1.15E-2</v>
      </c>
      <c r="S9" s="65">
        <v>1.2500000000000001E-2</v>
      </c>
      <c r="T9" s="65">
        <v>1.4999999999999999E-2</v>
      </c>
      <c r="U9" s="9"/>
    </row>
    <row r="10" spans="1:21" x14ac:dyDescent="0.25">
      <c r="A10" s="9"/>
      <c r="B10" t="s">
        <v>47</v>
      </c>
      <c r="C10" s="82" t="s">
        <v>376</v>
      </c>
      <c r="D10" s="23"/>
      <c r="E10" s="73">
        <v>5.0000000000000001E-4</v>
      </c>
      <c r="F10" s="73">
        <v>5.0000000000000001E-4</v>
      </c>
      <c r="G10" s="23"/>
      <c r="H10" s="65">
        <v>5.0000000000000001E-4</v>
      </c>
      <c r="I10" s="65">
        <v>1.5E-3</v>
      </c>
      <c r="J10" s="65">
        <v>2.5000000000000001E-3</v>
      </c>
      <c r="K10" s="65">
        <v>3.0000000000000001E-3</v>
      </c>
      <c r="L10" s="65">
        <v>3.5000000000000001E-3</v>
      </c>
      <c r="M10" s="65">
        <v>4.0000000000000001E-3</v>
      </c>
      <c r="N10" s="16"/>
      <c r="O10" s="65">
        <v>8.9999999999999993E-3</v>
      </c>
      <c r="P10" s="37"/>
      <c r="Q10" s="65">
        <v>1.0999999999999999E-2</v>
      </c>
      <c r="R10" s="65">
        <v>1.15E-2</v>
      </c>
      <c r="S10" s="65">
        <v>1.2999999999999999E-2</v>
      </c>
      <c r="T10" s="65">
        <v>1.4999999999999999E-2</v>
      </c>
      <c r="U10" s="9"/>
    </row>
    <row r="11" spans="1:21" x14ac:dyDescent="0.25">
      <c r="A11" s="9"/>
      <c r="B11" t="s">
        <v>48</v>
      </c>
      <c r="C11" s="47" t="s">
        <v>355</v>
      </c>
      <c r="D11" s="6"/>
      <c r="E11" s="69">
        <v>5.0000000000000001E-4</v>
      </c>
      <c r="F11" s="69">
        <v>5.0000000000000001E-4</v>
      </c>
      <c r="G11" s="6"/>
      <c r="H11" s="37">
        <v>1E-3</v>
      </c>
      <c r="I11" s="37">
        <v>1.5E-3</v>
      </c>
      <c r="J11" s="65">
        <v>2.5000000000000001E-3</v>
      </c>
      <c r="K11" s="37">
        <v>3.0000000000000001E-3</v>
      </c>
      <c r="L11" s="65">
        <v>3.5000000000000001E-3</v>
      </c>
      <c r="M11" s="65">
        <v>4.0000000000000001E-3</v>
      </c>
      <c r="N11" s="6"/>
      <c r="O11" s="65">
        <v>1.35E-2</v>
      </c>
      <c r="P11" s="37">
        <v>6.0000000000000001E-3</v>
      </c>
      <c r="Q11" s="65">
        <v>6.4999999999999997E-3</v>
      </c>
      <c r="R11" s="65">
        <v>8.5000000000000006E-3</v>
      </c>
      <c r="S11" s="65">
        <v>1.0500000000000001E-2</v>
      </c>
      <c r="T11" s="65">
        <v>1.2500000000000001E-2</v>
      </c>
      <c r="U11" s="9"/>
    </row>
    <row r="12" spans="1:21" x14ac:dyDescent="0.25">
      <c r="A12" s="85"/>
      <c r="B12" s="86" t="s">
        <v>65</v>
      </c>
      <c r="C12" s="87" t="s">
        <v>377</v>
      </c>
      <c r="D12" s="88"/>
      <c r="E12" s="89">
        <v>2E-3</v>
      </c>
      <c r="F12" s="89">
        <v>2.5000000000000001E-3</v>
      </c>
      <c r="G12" s="88"/>
      <c r="H12" s="89">
        <v>3.0000000000000001E-3</v>
      </c>
      <c r="I12" s="87">
        <v>3.0000000000000001E-3</v>
      </c>
      <c r="J12" s="90">
        <v>3.5000000000000001E-3</v>
      </c>
      <c r="K12" s="87">
        <v>4.0000000000000001E-3</v>
      </c>
      <c r="L12" s="87">
        <v>5.0000000000000001E-3</v>
      </c>
      <c r="M12" s="87">
        <v>5.4999999999999997E-3</v>
      </c>
      <c r="N12" s="88"/>
      <c r="O12" s="87">
        <v>8.9999999999999993E-3</v>
      </c>
      <c r="P12" s="87">
        <v>9.4999999999999998E-3</v>
      </c>
      <c r="Q12" s="87">
        <v>1.0999999999999999E-2</v>
      </c>
      <c r="R12" s="87">
        <v>1.2E-2</v>
      </c>
      <c r="S12" s="87">
        <v>1.35E-2</v>
      </c>
      <c r="T12" s="87">
        <v>1.4999999999999999E-2</v>
      </c>
      <c r="U12" s="92"/>
    </row>
    <row r="13" spans="1:21" x14ac:dyDescent="0.25">
      <c r="A13" s="9"/>
      <c r="B13" t="s">
        <v>49</v>
      </c>
      <c r="C13" s="69" t="s">
        <v>378</v>
      </c>
      <c r="D13" s="6"/>
      <c r="E13" s="70">
        <v>1.0000000000000001E-5</v>
      </c>
      <c r="F13" s="69">
        <v>2E-3</v>
      </c>
      <c r="G13" s="6"/>
      <c r="H13" s="37">
        <v>2E-3</v>
      </c>
      <c r="I13" s="37">
        <v>3.5000000000000001E-3</v>
      </c>
      <c r="J13" s="38">
        <v>4.4999999999999997E-3</v>
      </c>
      <c r="K13" s="37">
        <v>4.4999999999999997E-3</v>
      </c>
      <c r="L13" s="37">
        <v>4.4999999999999997E-3</v>
      </c>
      <c r="M13" s="37">
        <v>5.0000000000000001E-3</v>
      </c>
      <c r="N13" s="6"/>
      <c r="O13" s="37">
        <v>8.9999999999999993E-3</v>
      </c>
      <c r="P13" s="37">
        <v>1.0500000000000001E-2</v>
      </c>
      <c r="Q13" s="37">
        <v>1.0999999999999999E-2</v>
      </c>
      <c r="R13" s="37">
        <v>1.15E-2</v>
      </c>
      <c r="S13" s="37">
        <v>1.2E-2</v>
      </c>
      <c r="T13" s="37">
        <v>1.6E-2</v>
      </c>
      <c r="U13" s="9"/>
    </row>
    <row r="14" spans="1:21" x14ac:dyDescent="0.25">
      <c r="A14" s="9"/>
      <c r="B14" t="s">
        <v>50</v>
      </c>
      <c r="C14" s="70" t="s">
        <v>355</v>
      </c>
      <c r="D14" s="23"/>
      <c r="E14" s="77">
        <v>5.0000000000000001E-4</v>
      </c>
      <c r="F14" s="77">
        <v>1E-3</v>
      </c>
      <c r="G14" s="91"/>
      <c r="H14" s="65">
        <v>1E-3</v>
      </c>
      <c r="I14" s="65">
        <v>1.5E-3</v>
      </c>
      <c r="J14" s="65">
        <v>2.5000000000000001E-3</v>
      </c>
      <c r="K14" s="65">
        <v>3.0000000000000001E-3</v>
      </c>
      <c r="L14" s="65">
        <v>3.4999999999999996E-3</v>
      </c>
      <c r="M14" s="65">
        <v>4.0000000000000001E-3</v>
      </c>
      <c r="N14" s="16"/>
      <c r="O14" s="65">
        <v>8.5000000000000006E-3</v>
      </c>
      <c r="P14" s="37" t="s">
        <v>4</v>
      </c>
      <c r="Q14" s="65">
        <v>8.9999999999999993E-3</v>
      </c>
      <c r="R14" s="65">
        <v>0.01</v>
      </c>
      <c r="S14" s="65">
        <v>1.0500000000000001E-2</v>
      </c>
      <c r="T14" s="65">
        <v>1.4999999999999999E-2</v>
      </c>
      <c r="U14" s="9"/>
    </row>
    <row r="15" spans="1:21" x14ac:dyDescent="0.25">
      <c r="A15" s="9"/>
      <c r="C15" s="23"/>
      <c r="D15" s="23"/>
      <c r="E15" s="26"/>
      <c r="F15" s="26"/>
      <c r="G15" s="23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</row>
    <row r="16" spans="1:21" x14ac:dyDescent="0.25">
      <c r="B16" s="9" t="s">
        <v>52</v>
      </c>
      <c r="C16" s="42">
        <v>0.02</v>
      </c>
      <c r="D16" s="12"/>
      <c r="E16" s="42">
        <f t="shared" ref="E16:F16" si="6">MAX(E9:E14)</f>
        <v>2E-3</v>
      </c>
      <c r="F16" s="42">
        <f t="shared" si="6"/>
        <v>4.0000000000000001E-3</v>
      </c>
      <c r="G16" s="12"/>
      <c r="H16" s="42">
        <f t="shared" ref="H16:T16" si="7">MAX(H9:H14)</f>
        <v>3.0000000000000001E-3</v>
      </c>
      <c r="I16" s="42">
        <f t="shared" si="7"/>
        <v>4.0000000000000001E-3</v>
      </c>
      <c r="J16" s="42">
        <f t="shared" si="7"/>
        <v>5.0000000000000001E-3</v>
      </c>
      <c r="K16" s="42">
        <f t="shared" si="7"/>
        <v>6.0000000000000001E-3</v>
      </c>
      <c r="L16" s="42">
        <f t="shared" si="7"/>
        <v>6.0000000000000001E-3</v>
      </c>
      <c r="M16" s="42">
        <f t="shared" si="7"/>
        <v>6.5000000000000006E-3</v>
      </c>
      <c r="N16" s="12"/>
      <c r="O16" s="42">
        <f t="shared" si="7"/>
        <v>1.35E-2</v>
      </c>
      <c r="P16" s="42">
        <f t="shared" si="7"/>
        <v>1.0500000000000001E-2</v>
      </c>
      <c r="Q16" s="42">
        <f t="shared" si="7"/>
        <v>1.0999999999999999E-2</v>
      </c>
      <c r="R16" s="42">
        <f t="shared" si="7"/>
        <v>1.2E-2</v>
      </c>
      <c r="S16" s="42">
        <f t="shared" si="7"/>
        <v>1.35E-2</v>
      </c>
      <c r="T16" s="42">
        <f t="shared" si="7"/>
        <v>1.6E-2</v>
      </c>
    </row>
    <row r="17" spans="1:21" x14ac:dyDescent="0.25">
      <c r="A17" s="9"/>
      <c r="C17" s="23"/>
      <c r="D17" s="23"/>
      <c r="E17" s="26"/>
      <c r="F17" s="27"/>
      <c r="G17" s="23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</row>
    <row r="18" spans="1:21" x14ac:dyDescent="0.25">
      <c r="B18" t="s">
        <v>352</v>
      </c>
      <c r="C18" s="68">
        <v>2.2499999999999999E-2</v>
      </c>
      <c r="D18" s="16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 t="s">
        <v>4</v>
      </c>
      <c r="M18" s="37" t="s">
        <v>4</v>
      </c>
      <c r="N18" s="16"/>
      <c r="O18" s="67">
        <v>1.4999999999999999E-2</v>
      </c>
      <c r="P18" s="68"/>
      <c r="Q18" s="67">
        <v>1.6500000000000001E-2</v>
      </c>
      <c r="R18" s="67">
        <v>1.7999999999999999E-2</v>
      </c>
      <c r="S18" s="67">
        <v>1.8100000000000002E-2</v>
      </c>
      <c r="T18" s="67">
        <v>1.95E-2</v>
      </c>
      <c r="U18" t="s">
        <v>365</v>
      </c>
    </row>
    <row r="19" spans="1:21" x14ac:dyDescent="0.25">
      <c r="B19" t="s">
        <v>362</v>
      </c>
      <c r="C19" s="68">
        <v>1.0500000000000001E-2</v>
      </c>
      <c r="D19" s="16"/>
      <c r="E19" s="64">
        <v>0.01</v>
      </c>
      <c r="F19" s="37" t="s">
        <v>4</v>
      </c>
      <c r="G19" s="16"/>
      <c r="H19" s="37">
        <v>9.4999999999999998E-3</v>
      </c>
      <c r="I19" s="37">
        <v>1.0500000000000001E-2</v>
      </c>
      <c r="J19" s="37">
        <v>1.0999999999999999E-2</v>
      </c>
      <c r="K19" s="37">
        <v>1.2E-2</v>
      </c>
      <c r="L19" s="37">
        <v>1.4500000000000001E-2</v>
      </c>
      <c r="M19" s="37">
        <v>1.4500000000000001E-2</v>
      </c>
      <c r="N19" s="16"/>
      <c r="O19" s="67">
        <v>1.4500000000000001E-2</v>
      </c>
      <c r="P19" s="68"/>
      <c r="Q19" s="67">
        <v>1.6500000000000001E-2</v>
      </c>
      <c r="R19" s="67">
        <v>1.7600000000000001E-2</v>
      </c>
      <c r="S19" s="67">
        <v>1.8100000000000002E-2</v>
      </c>
      <c r="T19" s="67">
        <v>1.8499999999999999E-2</v>
      </c>
    </row>
    <row r="20" spans="1:21" x14ac:dyDescent="0.25">
      <c r="B20" t="s">
        <v>357</v>
      </c>
      <c r="C20" s="68">
        <v>1.6500000000000001E-2</v>
      </c>
      <c r="D20" s="16"/>
      <c r="E20" s="37" t="s">
        <v>4</v>
      </c>
      <c r="F20" s="37" t="s">
        <v>4</v>
      </c>
      <c r="G20" s="16"/>
      <c r="H20" s="37" t="s">
        <v>4</v>
      </c>
      <c r="I20" s="37" t="s">
        <v>4</v>
      </c>
      <c r="J20" s="37" t="s">
        <v>4</v>
      </c>
      <c r="K20" s="37" t="s">
        <v>4</v>
      </c>
      <c r="L20" s="37">
        <v>7.4999999999999997E-3</v>
      </c>
      <c r="M20" s="37">
        <v>8.9999999999999993E-3</v>
      </c>
      <c r="N20" s="16"/>
      <c r="O20" s="68">
        <v>1.35E-2</v>
      </c>
      <c r="P20" s="68"/>
      <c r="Q20" s="68">
        <v>1.6E-2</v>
      </c>
      <c r="R20" s="68">
        <v>1.7000000000000001E-2</v>
      </c>
      <c r="S20" s="68">
        <v>1.7999999999999999E-2</v>
      </c>
      <c r="T20" s="68">
        <v>1.9E-2</v>
      </c>
    </row>
    <row r="21" spans="1:21" x14ac:dyDescent="0.25">
      <c r="A21" s="9"/>
      <c r="B21" t="s">
        <v>11</v>
      </c>
      <c r="C21" s="68">
        <v>1.4999999999999999E-2</v>
      </c>
      <c r="D21" s="16"/>
      <c r="E21" s="37" t="s">
        <v>4</v>
      </c>
      <c r="F21" s="37" t="s">
        <v>4</v>
      </c>
      <c r="G21" s="16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1.6199999999999999E-2</v>
      </c>
      <c r="P21" s="67" t="s">
        <v>4</v>
      </c>
      <c r="Q21" s="67">
        <v>1.8800000000000001E-2</v>
      </c>
      <c r="R21" s="67">
        <v>0.02</v>
      </c>
      <c r="S21" s="67">
        <v>2.0500000000000001E-2</v>
      </c>
      <c r="T21" s="67">
        <v>2.1600000000000001E-2</v>
      </c>
    </row>
    <row r="22" spans="1:21" x14ac:dyDescent="0.25">
      <c r="B22" t="s">
        <v>57</v>
      </c>
      <c r="C22" s="75">
        <v>1.2999999999999999E-2</v>
      </c>
      <c r="D22" s="19"/>
      <c r="E22" s="45" t="s">
        <v>4</v>
      </c>
      <c r="F22" s="45" t="s">
        <v>4</v>
      </c>
      <c r="G22" s="19"/>
      <c r="H22" s="66" t="s">
        <v>4</v>
      </c>
      <c r="I22" s="66" t="s">
        <v>4</v>
      </c>
      <c r="J22" s="66" t="s">
        <v>4</v>
      </c>
      <c r="K22" s="66" t="s">
        <v>4</v>
      </c>
      <c r="L22" s="66" t="s">
        <v>4</v>
      </c>
      <c r="M22" s="66" t="s">
        <v>4</v>
      </c>
      <c r="N22" s="19"/>
      <c r="O22" s="67">
        <v>1.2500000000000001E-2</v>
      </c>
      <c r="P22" s="67" t="s">
        <v>4</v>
      </c>
      <c r="Q22" s="67">
        <v>1.4E-2</v>
      </c>
      <c r="R22" s="67">
        <v>1.4999999999999999E-2</v>
      </c>
      <c r="S22" s="67">
        <v>1.6500000000000001E-2</v>
      </c>
      <c r="T22" s="67">
        <v>2.5000000000000001E-2</v>
      </c>
    </row>
    <row r="23" spans="1:21" x14ac:dyDescent="0.25">
      <c r="B23" t="s">
        <v>19</v>
      </c>
      <c r="C23" s="68">
        <v>1.35E-2</v>
      </c>
      <c r="D23" s="16"/>
      <c r="E23" s="37" t="s">
        <v>4</v>
      </c>
      <c r="F23" s="37" t="s">
        <v>4</v>
      </c>
      <c r="G23" s="16"/>
      <c r="H23" s="47" t="s">
        <v>4</v>
      </c>
      <c r="I23" s="47" t="s">
        <v>4</v>
      </c>
      <c r="J23" s="47" t="s">
        <v>4</v>
      </c>
      <c r="K23" s="47" t="s">
        <v>4</v>
      </c>
      <c r="L23" s="47" t="s">
        <v>4</v>
      </c>
      <c r="M23" s="47" t="s">
        <v>4</v>
      </c>
      <c r="N23" s="19"/>
      <c r="O23" s="69">
        <v>1.35E-2</v>
      </c>
      <c r="P23" s="67" t="s">
        <v>4</v>
      </c>
      <c r="Q23" s="69">
        <v>1.55E-2</v>
      </c>
      <c r="R23" s="69">
        <v>1.6500000000000001E-2</v>
      </c>
      <c r="S23" s="69">
        <v>1.8499999999999999E-2</v>
      </c>
      <c r="T23" s="69">
        <v>2.0500000000000001E-2</v>
      </c>
    </row>
    <row r="24" spans="1:21" x14ac:dyDescent="0.25">
      <c r="B24" t="s">
        <v>230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8"/>
      <c r="I24" s="68" t="s">
        <v>4</v>
      </c>
      <c r="J24" s="68">
        <v>5.0000000000000001E-3</v>
      </c>
      <c r="K24" s="68" t="s">
        <v>4</v>
      </c>
      <c r="L24" s="68">
        <v>5.0000000000000001E-3</v>
      </c>
      <c r="M24" s="68">
        <v>5.0000000000000001E-3</v>
      </c>
      <c r="N24" s="76"/>
      <c r="O24" s="68">
        <v>1.4E-2</v>
      </c>
      <c r="P24" s="68">
        <v>1.55E-2</v>
      </c>
      <c r="Q24" s="68">
        <v>1.6E-2</v>
      </c>
      <c r="R24" s="68">
        <v>1.7000000000000001E-2</v>
      </c>
      <c r="S24" s="68">
        <v>1.7999999999999999E-2</v>
      </c>
      <c r="T24" s="68">
        <v>1.9E-2</v>
      </c>
    </row>
    <row r="25" spans="1:21" x14ac:dyDescent="0.25">
      <c r="B25" t="s">
        <v>21</v>
      </c>
      <c r="C25" s="70">
        <v>8.0000000000000002E-3</v>
      </c>
      <c r="D25" s="19"/>
      <c r="E25" s="37" t="s">
        <v>4</v>
      </c>
      <c r="F25" s="37" t="s">
        <v>4</v>
      </c>
      <c r="G25" s="19"/>
      <c r="H25" s="67" t="s">
        <v>4</v>
      </c>
      <c r="I25" s="67" t="s">
        <v>4</v>
      </c>
      <c r="J25" s="67" t="s">
        <v>4</v>
      </c>
      <c r="K25" s="67" t="s">
        <v>4</v>
      </c>
      <c r="L25" s="67" t="s">
        <v>4</v>
      </c>
      <c r="M25" s="67" t="s">
        <v>4</v>
      </c>
      <c r="N25" s="19"/>
      <c r="O25" s="67">
        <v>1.3899999999999999E-2</v>
      </c>
      <c r="P25" s="67" t="s">
        <v>4</v>
      </c>
      <c r="Q25" s="67">
        <v>1.34E-2</v>
      </c>
      <c r="R25" s="67">
        <v>1.49E-2</v>
      </c>
      <c r="S25" s="67">
        <v>1.5900000000000001E-2</v>
      </c>
      <c r="T25" s="67">
        <v>1.8800000000000001E-2</v>
      </c>
    </row>
    <row r="26" spans="1:21" x14ac:dyDescent="0.25">
      <c r="B26" t="s">
        <v>23</v>
      </c>
      <c r="C26" s="68">
        <v>1.4500000000000001E-2</v>
      </c>
      <c r="D26" s="84"/>
      <c r="E26" s="37" t="s">
        <v>4</v>
      </c>
      <c r="F26" s="37" t="s">
        <v>4</v>
      </c>
      <c r="G26" s="16"/>
      <c r="H26" s="66">
        <v>1.2999999999999999E-2</v>
      </c>
      <c r="I26" s="66">
        <v>1.2999999999999999E-2</v>
      </c>
      <c r="J26" s="66">
        <v>1.4500000000000001E-2</v>
      </c>
      <c r="K26" s="66">
        <v>1.4500000000000001E-2</v>
      </c>
      <c r="L26" s="66">
        <v>1.4500000000000001E-2</v>
      </c>
      <c r="M26" s="66">
        <v>1.4999999999999999E-2</v>
      </c>
      <c r="N26" s="19"/>
      <c r="O26" s="67">
        <v>1.95E-2</v>
      </c>
      <c r="P26" s="67" t="s">
        <v>4</v>
      </c>
      <c r="Q26" s="67">
        <v>2.1999999999999999E-2</v>
      </c>
      <c r="R26" s="67">
        <v>2.2499999999999999E-2</v>
      </c>
      <c r="S26" s="67">
        <v>2.3E-2</v>
      </c>
      <c r="T26" s="67">
        <v>2.4500000000000001E-2</v>
      </c>
    </row>
    <row r="27" spans="1:21" x14ac:dyDescent="0.25">
      <c r="A27" s="9" t="s">
        <v>24</v>
      </c>
      <c r="C27" s="71"/>
      <c r="D27" s="71"/>
    </row>
    <row r="28" spans="1:21" x14ac:dyDescent="0.25">
      <c r="A28" s="9"/>
      <c r="B28" s="9" t="s">
        <v>51</v>
      </c>
      <c r="C28" s="42">
        <f>MAX(C18:C26)</f>
        <v>2.2499999999999999E-2</v>
      </c>
      <c r="D28" s="12"/>
      <c r="E28" s="42">
        <f>MAX(E18:E26)</f>
        <v>0.01</v>
      </c>
      <c r="F28" s="42">
        <f>MAX(F18:F26)</f>
        <v>0</v>
      </c>
      <c r="G28" s="12"/>
      <c r="H28" s="42">
        <f t="shared" ref="H28:M28" si="8">MAX(H18:H26)</f>
        <v>1.2999999999999999E-2</v>
      </c>
      <c r="I28" s="42">
        <f t="shared" si="8"/>
        <v>1.2999999999999999E-2</v>
      </c>
      <c r="J28" s="42">
        <f t="shared" si="8"/>
        <v>1.4500000000000001E-2</v>
      </c>
      <c r="K28" s="42">
        <f t="shared" si="8"/>
        <v>1.4500000000000001E-2</v>
      </c>
      <c r="L28" s="42">
        <f t="shared" si="8"/>
        <v>1.4500000000000001E-2</v>
      </c>
      <c r="M28" s="42">
        <f t="shared" si="8"/>
        <v>1.4999999999999999E-2</v>
      </c>
      <c r="N28" s="12"/>
      <c r="O28" s="42">
        <f t="shared" ref="O28:T28" si="9">MAX(O18:O26)</f>
        <v>1.95E-2</v>
      </c>
      <c r="P28" s="42">
        <f t="shared" si="9"/>
        <v>1.55E-2</v>
      </c>
      <c r="Q28" s="42">
        <f t="shared" si="9"/>
        <v>2.1999999999999999E-2</v>
      </c>
      <c r="R28" s="42">
        <f t="shared" si="9"/>
        <v>2.2499999999999999E-2</v>
      </c>
      <c r="S28" s="42">
        <f t="shared" si="9"/>
        <v>2.3E-2</v>
      </c>
      <c r="T28" s="42">
        <f t="shared" si="9"/>
        <v>2.5000000000000001E-2</v>
      </c>
    </row>
    <row r="29" spans="1:21" x14ac:dyDescent="0.25">
      <c r="A29" s="9"/>
    </row>
    <row r="30" spans="1:21" x14ac:dyDescent="0.25">
      <c r="B30" t="s">
        <v>25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/>
      <c r="N30" s="16"/>
      <c r="O30" s="67">
        <v>1.8499999999999999E-2</v>
      </c>
      <c r="P30" s="68" t="s">
        <v>4</v>
      </c>
      <c r="Q30" s="67">
        <v>1.95E-2</v>
      </c>
      <c r="R30" s="67">
        <v>0.02</v>
      </c>
      <c r="S30" s="67">
        <v>2.1499999999999998E-2</v>
      </c>
      <c r="T30" s="67">
        <v>2.3E-2</v>
      </c>
    </row>
    <row r="31" spans="1:21" x14ac:dyDescent="0.25">
      <c r="B31" t="s">
        <v>28</v>
      </c>
      <c r="C31" s="68">
        <v>1.7000000000000001E-2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7">
        <v>1.8499999999999999E-2</v>
      </c>
      <c r="P31" s="68" t="s">
        <v>4</v>
      </c>
      <c r="Q31" s="67">
        <v>1.95E-2</v>
      </c>
      <c r="R31" s="67">
        <v>0.02</v>
      </c>
      <c r="S31" s="67">
        <v>2.1499999999999998E-2</v>
      </c>
      <c r="T31" s="67">
        <v>2.3E-2</v>
      </c>
    </row>
    <row r="32" spans="1:21" x14ac:dyDescent="0.25">
      <c r="B32" t="s">
        <v>29</v>
      </c>
      <c r="C32" s="68">
        <v>1.2500000000000001E-2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8">
        <v>1.7500000000000002E-2</v>
      </c>
      <c r="P32" s="68" t="s">
        <v>4</v>
      </c>
      <c r="Q32" s="68">
        <v>1.8499999999999999E-2</v>
      </c>
      <c r="R32" s="68">
        <v>1.9E-2</v>
      </c>
      <c r="S32" s="68">
        <v>2.0500000000000001E-2</v>
      </c>
      <c r="T32" s="68">
        <v>2.1999999999999999E-2</v>
      </c>
    </row>
    <row r="33" spans="1:21" x14ac:dyDescent="0.25">
      <c r="B33" t="s">
        <v>30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9">
        <v>1.8499999999999999E-2</v>
      </c>
      <c r="P33" s="68"/>
      <c r="Q33" s="69">
        <v>1.95E-2</v>
      </c>
      <c r="R33" s="69">
        <v>0.02</v>
      </c>
      <c r="S33" s="69">
        <v>2.1499999999999998E-2</v>
      </c>
      <c r="T33" s="69">
        <v>2.3E-2</v>
      </c>
    </row>
    <row r="34" spans="1:21" x14ac:dyDescent="0.25">
      <c r="B34" t="s">
        <v>247</v>
      </c>
      <c r="C34" s="68">
        <v>1.7000000000000001E-2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8">
        <v>1.7999999999999999E-2</v>
      </c>
      <c r="P34" s="68"/>
      <c r="Q34" s="68">
        <v>1.9E-2</v>
      </c>
      <c r="R34" s="68">
        <v>1.95E-2</v>
      </c>
      <c r="S34" s="68">
        <v>2.1000000000000001E-2</v>
      </c>
      <c r="T34" s="68">
        <v>2.2499999999999999E-2</v>
      </c>
      <c r="U34" t="s">
        <v>375</v>
      </c>
    </row>
    <row r="35" spans="1:21" x14ac:dyDescent="0.25">
      <c r="B35" t="s">
        <v>36</v>
      </c>
      <c r="C35" s="68" t="s">
        <v>380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7">
        <v>1.7500000000000002E-2</v>
      </c>
      <c r="P35" s="68" t="s">
        <v>4</v>
      </c>
      <c r="Q35" s="67">
        <v>1.8499999999999999E-2</v>
      </c>
      <c r="R35" s="67">
        <v>1.9E-2</v>
      </c>
      <c r="S35" s="67">
        <v>2.0500000000000001E-2</v>
      </c>
      <c r="T35" s="67">
        <v>2.1999999999999999E-2</v>
      </c>
    </row>
    <row r="36" spans="1:21" x14ac:dyDescent="0.25">
      <c r="O36" s="43"/>
      <c r="P36" s="44"/>
      <c r="Q36" s="43"/>
      <c r="R36" s="43"/>
      <c r="S36" s="43"/>
      <c r="T36" s="43"/>
    </row>
    <row r="37" spans="1:21" x14ac:dyDescent="0.25">
      <c r="A37" s="8"/>
      <c r="B37" s="25" t="s">
        <v>37</v>
      </c>
      <c r="C37" s="42">
        <f>MAX(C30:C35)</f>
        <v>1.7000000000000001E-2</v>
      </c>
      <c r="D37" s="12"/>
      <c r="E37" s="42" t="s">
        <v>4</v>
      </c>
      <c r="F37" s="42" t="s">
        <v>4</v>
      </c>
      <c r="G37" s="12"/>
      <c r="H37" s="42" t="s">
        <v>4</v>
      </c>
      <c r="I37" s="42" t="s">
        <v>4</v>
      </c>
      <c r="J37" s="42" t="s">
        <v>4</v>
      </c>
      <c r="K37" s="42" t="s">
        <v>4</v>
      </c>
      <c r="L37" s="42" t="s">
        <v>4</v>
      </c>
      <c r="M37" s="42" t="s">
        <v>4</v>
      </c>
      <c r="N37" s="12"/>
      <c r="O37" s="42">
        <f>MAX(O30:O35)</f>
        <v>1.8499999999999999E-2</v>
      </c>
      <c r="P37" s="42" t="s">
        <v>4</v>
      </c>
      <c r="Q37" s="42">
        <f t="shared" ref="Q37:T37" si="10">MAX(Q30:Q35)</f>
        <v>1.95E-2</v>
      </c>
      <c r="R37" s="42">
        <f t="shared" si="10"/>
        <v>0.02</v>
      </c>
      <c r="S37" s="42">
        <f t="shared" si="10"/>
        <v>2.1499999999999998E-2</v>
      </c>
      <c r="T37" s="42">
        <f t="shared" si="10"/>
        <v>2.3E-2</v>
      </c>
      <c r="U37" s="8"/>
    </row>
    <row r="38" spans="1:21" x14ac:dyDescent="0.25">
      <c r="A38" s="9" t="s">
        <v>38</v>
      </c>
    </row>
    <row r="39" spans="1:21" x14ac:dyDescent="0.25">
      <c r="B39" s="9" t="s">
        <v>38</v>
      </c>
      <c r="C39" s="78">
        <v>1.0500000000000001E-2</v>
      </c>
      <c r="D39" s="12"/>
      <c r="E39" s="83">
        <v>8.9999999999999993E-3</v>
      </c>
      <c r="F39" s="80">
        <v>1.2500000000000001E-2</v>
      </c>
      <c r="G39" s="12"/>
      <c r="H39" s="80">
        <v>9.4999999999999998E-3</v>
      </c>
      <c r="I39" s="80">
        <v>1.0500000000000001E-2</v>
      </c>
      <c r="J39" s="80">
        <v>1.0999999999999999E-2</v>
      </c>
      <c r="K39" s="80">
        <v>1.2E-2</v>
      </c>
      <c r="L39" s="80">
        <v>1.3599999999999999E-2</v>
      </c>
      <c r="M39" s="80">
        <v>1.3599999999999999E-2</v>
      </c>
      <c r="N39" s="61"/>
      <c r="O39" s="80">
        <v>1.46E-2</v>
      </c>
      <c r="P39" s="80">
        <v>1.4999999999999999E-2</v>
      </c>
      <c r="Q39" s="80">
        <v>1.6E-2</v>
      </c>
      <c r="R39" s="80">
        <v>1.7000000000000001E-2</v>
      </c>
      <c r="S39" s="80">
        <v>1.7999999999999999E-2</v>
      </c>
      <c r="T39" s="80">
        <v>1.9E-2</v>
      </c>
    </row>
    <row r="40" spans="1:21" x14ac:dyDescent="0.25">
      <c r="B40" s="9" t="s">
        <v>364</v>
      </c>
      <c r="C40" s="78">
        <v>1.7500000000000002E-2</v>
      </c>
      <c r="D40" s="12"/>
      <c r="E40" s="78">
        <v>1.7500000000000002E-2</v>
      </c>
      <c r="F40" s="78">
        <v>1.8499999999999999E-2</v>
      </c>
      <c r="G40" s="12"/>
      <c r="H40" s="78">
        <v>1.7500000000000002E-2</v>
      </c>
      <c r="I40" s="78">
        <v>1.7500000000000002E-2</v>
      </c>
      <c r="J40" s="78">
        <v>1.7999999999999999E-2</v>
      </c>
      <c r="K40" s="78">
        <v>1.7999999999999999E-2</v>
      </c>
      <c r="L40" s="78">
        <v>1.7999999999999999E-2</v>
      </c>
      <c r="M40" s="78">
        <v>1.7999999999999999E-2</v>
      </c>
      <c r="N40" s="60"/>
      <c r="O40" s="78">
        <v>2.0500000000000001E-2</v>
      </c>
      <c r="P40" s="78">
        <v>2.2499999999999999E-2</v>
      </c>
      <c r="Q40" s="78">
        <v>2.4E-2</v>
      </c>
      <c r="R40" s="78">
        <v>2.5000000000000001E-2</v>
      </c>
      <c r="S40" s="78">
        <v>2.5999999999999999E-2</v>
      </c>
      <c r="T40" s="78">
        <v>2.75E-2</v>
      </c>
    </row>
    <row r="41" spans="1:21" x14ac:dyDescent="0.25">
      <c r="B41" t="s">
        <v>256</v>
      </c>
    </row>
  </sheetData>
  <customSheetViews>
    <customSheetView guid="{299C277F-2E78-4ADB-B474-2EF796E7CB2F}" scale="90">
      <selection activeCell="K51" sqref="K51"/>
      <pageMargins left="0.7" right="0.7" top="0.75" bottom="0.75" header="0.3" footer="0.3"/>
    </customSheetView>
  </customSheetViews>
  <mergeCells count="3">
    <mergeCell ref="E2:F2"/>
    <mergeCell ref="H2:M2"/>
    <mergeCell ref="O2:T2"/>
  </mergeCells>
  <conditionalFormatting sqref="C7:D7 D6 G23">
    <cfRule type="cellIs" dxfId="1268" priority="53" operator="greaterThan">
      <formula>0.0165</formula>
    </cfRule>
  </conditionalFormatting>
  <conditionalFormatting sqref="N24">
    <cfRule type="cellIs" dxfId="1267" priority="52" operator="greaterThan">
      <formula>0.018</formula>
    </cfRule>
  </conditionalFormatting>
  <conditionalFormatting sqref="C23:D23 D25">
    <cfRule type="cellIs" dxfId="1266" priority="51" operator="greaterThan">
      <formula>0.0165</formula>
    </cfRule>
  </conditionalFormatting>
  <conditionalFormatting sqref="G6:G7">
    <cfRule type="cellIs" dxfId="1265" priority="50" operator="greaterThan">
      <formula>0.0165</formula>
    </cfRule>
  </conditionalFormatting>
  <conditionalFormatting sqref="G25">
    <cfRule type="cellIs" dxfId="1264" priority="49" operator="greaterThan">
      <formula>0.0165</formula>
    </cfRule>
  </conditionalFormatting>
  <conditionalFormatting sqref="C9:C14">
    <cfRule type="top10" dxfId="1263" priority="48" rank="1"/>
  </conditionalFormatting>
  <conditionalFormatting sqref="E9:E10 E12:E13">
    <cfRule type="top10" dxfId="1262" priority="44" rank="1"/>
  </conditionalFormatting>
  <conditionalFormatting sqref="H9:H14">
    <cfRule type="top10" dxfId="1261" priority="43" rank="1"/>
  </conditionalFormatting>
  <conditionalFormatting sqref="I9:I10 I12:I14">
    <cfRule type="top10" dxfId="1260" priority="42" rank="1"/>
  </conditionalFormatting>
  <conditionalFormatting sqref="J9:J14">
    <cfRule type="top10" dxfId="1259" priority="41" rank="1"/>
  </conditionalFormatting>
  <conditionalFormatting sqref="K9:K10 K12:K14">
    <cfRule type="top10" dxfId="1258" priority="40" rank="1"/>
  </conditionalFormatting>
  <conditionalFormatting sqref="L9:L14">
    <cfRule type="top10" dxfId="1257" priority="39" rank="1"/>
  </conditionalFormatting>
  <conditionalFormatting sqref="M9:M14">
    <cfRule type="top10" dxfId="1256" priority="38" rank="1"/>
  </conditionalFormatting>
  <conditionalFormatting sqref="O9:O14">
    <cfRule type="top10" dxfId="1255" priority="37" rank="1"/>
  </conditionalFormatting>
  <conditionalFormatting sqref="P9:P14">
    <cfRule type="top10" dxfId="1254" priority="36" rank="1"/>
  </conditionalFormatting>
  <conditionalFormatting sqref="Q9:Q14">
    <cfRule type="top10" dxfId="1253" priority="35" rank="1"/>
  </conditionalFormatting>
  <conditionalFormatting sqref="R9:R14">
    <cfRule type="top10" dxfId="1252" priority="34" rank="1"/>
  </conditionalFormatting>
  <conditionalFormatting sqref="S9:S14">
    <cfRule type="top10" dxfId="1251" priority="33" rank="1"/>
  </conditionalFormatting>
  <conditionalFormatting sqref="T9:T14">
    <cfRule type="top10" dxfId="1250" priority="32" rank="1"/>
  </conditionalFormatting>
  <conditionalFormatting sqref="H18:H26">
    <cfRule type="top10" dxfId="1249" priority="31" rank="1"/>
  </conditionalFormatting>
  <conditionalFormatting sqref="I18:I26">
    <cfRule type="top10" dxfId="1248" priority="30" rank="1"/>
  </conditionalFormatting>
  <conditionalFormatting sqref="J18:J26">
    <cfRule type="top10" dxfId="1247" priority="29" rank="1"/>
  </conditionalFormatting>
  <conditionalFormatting sqref="K18:K26">
    <cfRule type="top10" dxfId="1246" priority="28" rank="1"/>
  </conditionalFormatting>
  <conditionalFormatting sqref="L18:L26">
    <cfRule type="top10" dxfId="1245" priority="27" rank="1"/>
  </conditionalFormatting>
  <conditionalFormatting sqref="M18:M26">
    <cfRule type="top10" dxfId="1244" priority="26" rank="1"/>
  </conditionalFormatting>
  <conditionalFormatting sqref="O19:O26">
    <cfRule type="top10" dxfId="1243" priority="25" rank="1"/>
  </conditionalFormatting>
  <conditionalFormatting sqref="P19:P26">
    <cfRule type="top10" dxfId="1242" priority="24" rank="1"/>
  </conditionalFormatting>
  <conditionalFormatting sqref="Q19:Q26">
    <cfRule type="top10" dxfId="1241" priority="23" rank="1"/>
  </conditionalFormatting>
  <conditionalFormatting sqref="R19:R26">
    <cfRule type="top10" dxfId="1240" priority="22" rank="1"/>
  </conditionalFormatting>
  <conditionalFormatting sqref="S19:S26">
    <cfRule type="top10" dxfId="1239" priority="21" rank="1"/>
  </conditionalFormatting>
  <conditionalFormatting sqref="T19:T26">
    <cfRule type="top10" dxfId="1238" priority="20" rank="1"/>
  </conditionalFormatting>
  <conditionalFormatting sqref="C18:C26">
    <cfRule type="top10" dxfId="1237" priority="19" rank="1"/>
  </conditionalFormatting>
  <conditionalFormatting sqref="C30:C35">
    <cfRule type="top10" dxfId="1236" priority="18" rank="1"/>
  </conditionalFormatting>
  <conditionalFormatting sqref="E18:E26">
    <cfRule type="top10" dxfId="1235" priority="17" rank="1"/>
  </conditionalFormatting>
  <conditionalFormatting sqref="F18:F26">
    <cfRule type="top10" dxfId="1234" priority="16" rank="1"/>
  </conditionalFormatting>
  <conditionalFormatting sqref="F9:F14">
    <cfRule type="top10" dxfId="1233" priority="15" rank="1"/>
  </conditionalFormatting>
  <conditionalFormatting sqref="O30:O35">
    <cfRule type="top10" dxfId="1232" priority="14" rank="1"/>
  </conditionalFormatting>
  <conditionalFormatting sqref="Q30:Q35">
    <cfRule type="top10" dxfId="1231" priority="13" rank="1"/>
  </conditionalFormatting>
  <conditionalFormatting sqref="R30:R35">
    <cfRule type="top10" dxfId="1230" priority="9" rank="1"/>
    <cfRule type="top10" dxfId="1229" priority="12" rank="1"/>
  </conditionalFormatting>
  <conditionalFormatting sqref="S30:S35">
    <cfRule type="top10" dxfId="1228" priority="11" rank="1"/>
  </conditionalFormatting>
  <conditionalFormatting sqref="T30:T35">
    <cfRule type="top10" dxfId="1227" priority="10" rank="1"/>
  </conditionalFormatting>
  <conditionalFormatting sqref="I11">
    <cfRule type="top10" dxfId="1226" priority="8" rank="1"/>
  </conditionalFormatting>
  <conditionalFormatting sqref="K11">
    <cfRule type="top10" dxfId="1225" priority="7" rank="1"/>
  </conditionalFormatting>
  <conditionalFormatting sqref="O18">
    <cfRule type="top10" dxfId="1224" priority="6" rank="1"/>
  </conditionalFormatting>
  <conditionalFormatting sqref="P18">
    <cfRule type="top10" dxfId="1223" priority="5" rank="1"/>
  </conditionalFormatting>
  <conditionalFormatting sqref="Q18">
    <cfRule type="top10" dxfId="1222" priority="4" rank="1"/>
  </conditionalFormatting>
  <conditionalFormatting sqref="R18">
    <cfRule type="top10" dxfId="1221" priority="3" rank="1"/>
  </conditionalFormatting>
  <conditionalFormatting sqref="S18">
    <cfRule type="top10" dxfId="1220" priority="2" rank="1"/>
  </conditionalFormatting>
  <conditionalFormatting sqref="T18">
    <cfRule type="top10" dxfId="1219" priority="1" rank="1"/>
  </conditionalFormatting>
  <pageMargins left="0.7" right="0.7" top="0.75" bottom="0.75" header="0.3" footer="0.3"/>
  <legacy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U42"/>
  <sheetViews>
    <sheetView zoomScale="90" zoomScaleNormal="90" workbookViewId="0">
      <selection activeCell="W6" sqref="W6"/>
    </sheetView>
  </sheetViews>
  <sheetFormatPr defaultColWidth="9.140625" defaultRowHeight="15" x14ac:dyDescent="0.25"/>
  <sheetData>
    <row r="1" spans="1:21" x14ac:dyDescent="0.25">
      <c r="A1" s="1" t="s">
        <v>382</v>
      </c>
      <c r="C1" s="2"/>
    </row>
    <row r="2" spans="1:21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3"/>
      <c r="M2" s="144"/>
      <c r="N2" s="5"/>
      <c r="O2" s="145" t="s">
        <v>3</v>
      </c>
      <c r="P2" s="146"/>
      <c r="Q2" s="146"/>
      <c r="R2" s="146"/>
      <c r="S2" s="146"/>
      <c r="T2" s="147"/>
    </row>
    <row r="3" spans="1:21" x14ac:dyDescent="0.25">
      <c r="C3" s="6" t="s">
        <v>4</v>
      </c>
      <c r="D3" s="6"/>
      <c r="E3" s="7" t="s">
        <v>348</v>
      </c>
      <c r="F3" s="7" t="s">
        <v>349</v>
      </c>
      <c r="G3" s="6"/>
      <c r="H3" s="8">
        <v>30</v>
      </c>
      <c r="I3" s="8">
        <v>60</v>
      </c>
      <c r="J3" s="8">
        <v>90</v>
      </c>
      <c r="K3" s="8">
        <v>120</v>
      </c>
      <c r="L3" s="8">
        <v>180</v>
      </c>
      <c r="M3" s="8">
        <v>270</v>
      </c>
      <c r="N3" s="8"/>
      <c r="O3" s="8">
        <v>1</v>
      </c>
      <c r="P3" s="8">
        <v>1.5</v>
      </c>
      <c r="Q3" s="8">
        <v>2</v>
      </c>
      <c r="R3" s="8">
        <v>3</v>
      </c>
      <c r="S3" s="8">
        <v>4</v>
      </c>
      <c r="T3" s="8">
        <v>5</v>
      </c>
    </row>
    <row r="4" spans="1:21" x14ac:dyDescent="0.25">
      <c r="A4" s="9" t="s">
        <v>7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</row>
    <row r="5" spans="1:21" x14ac:dyDescent="0.25">
      <c r="B5" s="71" t="s">
        <v>346</v>
      </c>
      <c r="C5" s="78">
        <v>0.02</v>
      </c>
      <c r="D5" s="79"/>
      <c r="E5" s="78">
        <f t="shared" ref="E5:F5" si="0">MAX(E9:E14)</f>
        <v>2E-3</v>
      </c>
      <c r="F5" s="78">
        <f t="shared" si="0"/>
        <v>4.0000000000000001E-3</v>
      </c>
      <c r="G5" s="79"/>
      <c r="H5" s="78">
        <f t="shared" ref="H5:M5" si="1">MAX(H9:H14)</f>
        <v>3.0000000000000001E-3</v>
      </c>
      <c r="I5" s="78">
        <f t="shared" si="1"/>
        <v>4.0000000000000001E-3</v>
      </c>
      <c r="J5" s="78">
        <f t="shared" si="1"/>
        <v>5.0000000000000001E-3</v>
      </c>
      <c r="K5" s="78">
        <f t="shared" si="1"/>
        <v>6.0000000000000001E-3</v>
      </c>
      <c r="L5" s="78">
        <f t="shared" si="1"/>
        <v>6.0000000000000001E-3</v>
      </c>
      <c r="M5" s="78">
        <f t="shared" si="1"/>
        <v>6.5000000000000006E-3</v>
      </c>
      <c r="N5" s="79"/>
      <c r="O5" s="78">
        <f t="shared" ref="O5:T5" si="2">MAX(O9:O14)</f>
        <v>1.35E-2</v>
      </c>
      <c r="P5" s="78">
        <f t="shared" si="2"/>
        <v>1.4999999999999999E-2</v>
      </c>
      <c r="Q5" s="78">
        <f t="shared" si="2"/>
        <v>1.0999999999999999E-2</v>
      </c>
      <c r="R5" s="78">
        <f t="shared" si="2"/>
        <v>1.2E-2</v>
      </c>
      <c r="S5" s="78">
        <f t="shared" si="2"/>
        <v>1.35E-2</v>
      </c>
      <c r="T5" s="78">
        <f t="shared" si="2"/>
        <v>1.6E-2</v>
      </c>
    </row>
    <row r="6" spans="1:21" x14ac:dyDescent="0.25">
      <c r="B6" s="71" t="s">
        <v>347</v>
      </c>
      <c r="C6" s="80" t="s">
        <v>358</v>
      </c>
      <c r="D6" s="79"/>
      <c r="E6" s="80">
        <f t="shared" ref="E6:F6" si="3">MEDIAN(E9:E14)</f>
        <v>5.0000000000000001E-4</v>
      </c>
      <c r="F6" s="80">
        <f t="shared" si="3"/>
        <v>1.5E-3</v>
      </c>
      <c r="G6" s="79"/>
      <c r="H6" s="80">
        <f t="shared" ref="H6:M6" si="4">MEDIAN(H9:H14)</f>
        <v>1.5E-3</v>
      </c>
      <c r="I6" s="80">
        <f t="shared" si="4"/>
        <v>2.2500000000000003E-3</v>
      </c>
      <c r="J6" s="80">
        <f t="shared" si="4"/>
        <v>3.0000000000000001E-3</v>
      </c>
      <c r="K6" s="80">
        <f t="shared" si="4"/>
        <v>3.5000000000000001E-3</v>
      </c>
      <c r="L6" s="80">
        <f t="shared" si="4"/>
        <v>4.0000000000000001E-3</v>
      </c>
      <c r="M6" s="80">
        <f t="shared" si="4"/>
        <v>4.5000000000000005E-3</v>
      </c>
      <c r="N6" s="81"/>
      <c r="O6" s="80">
        <f t="shared" ref="O6:T6" si="5">MEDIAN(O9:O14)</f>
        <v>8.9999999999999993E-3</v>
      </c>
      <c r="P6" s="80">
        <f t="shared" si="5"/>
        <v>9.4999999999999998E-3</v>
      </c>
      <c r="Q6" s="80">
        <f t="shared" si="5"/>
        <v>1.0749999999999999E-2</v>
      </c>
      <c r="R6" s="80">
        <f t="shared" si="5"/>
        <v>1.15E-2</v>
      </c>
      <c r="S6" s="80">
        <f t="shared" si="5"/>
        <v>1.225E-2</v>
      </c>
      <c r="T6" s="80">
        <f t="shared" si="5"/>
        <v>1.4999999999999999E-2</v>
      </c>
    </row>
    <row r="7" spans="1:21" x14ac:dyDescent="0.25">
      <c r="C7" s="60"/>
      <c r="D7" s="12"/>
      <c r="E7" s="60"/>
      <c r="F7" s="60"/>
      <c r="G7" s="12"/>
      <c r="H7" s="60"/>
      <c r="I7" s="60"/>
      <c r="J7" s="60"/>
      <c r="K7" s="60"/>
      <c r="L7" s="60"/>
      <c r="M7" s="61"/>
      <c r="N7" s="14"/>
      <c r="O7" s="61"/>
      <c r="P7" s="61"/>
      <c r="Q7" s="61"/>
      <c r="R7" s="61"/>
      <c r="S7" s="61"/>
      <c r="T7" s="61"/>
    </row>
    <row r="8" spans="1:21" x14ac:dyDescent="0.25">
      <c r="A8" s="9" t="s">
        <v>10</v>
      </c>
    </row>
    <row r="9" spans="1:21" x14ac:dyDescent="0.25">
      <c r="A9" s="9"/>
      <c r="B9" t="s">
        <v>46</v>
      </c>
      <c r="C9" s="47" t="s">
        <v>353</v>
      </c>
      <c r="D9" s="6"/>
      <c r="E9" s="70">
        <v>1E-3</v>
      </c>
      <c r="F9" s="69">
        <v>4.0000000000000001E-3</v>
      </c>
      <c r="G9" s="6"/>
      <c r="H9" s="65">
        <v>2E-3</v>
      </c>
      <c r="I9" s="65">
        <v>4.0000000000000001E-3</v>
      </c>
      <c r="J9" s="65">
        <v>5.0000000000000001E-3</v>
      </c>
      <c r="K9" s="65">
        <v>6.0000000000000001E-3</v>
      </c>
      <c r="L9" s="65">
        <v>6.0000000000000001E-3</v>
      </c>
      <c r="M9" s="65">
        <v>6.5000000000000006E-3</v>
      </c>
      <c r="N9" s="6"/>
      <c r="O9" s="65">
        <v>8.5000000000000006E-3</v>
      </c>
      <c r="P9" s="37">
        <v>9.4999999999999998E-3</v>
      </c>
      <c r="Q9" s="65">
        <v>1.0500000000000001E-2</v>
      </c>
      <c r="R9" s="65">
        <v>1.15E-2</v>
      </c>
      <c r="S9" s="65">
        <v>1.2500000000000001E-2</v>
      </c>
      <c r="T9" s="65">
        <v>1.4999999999999999E-2</v>
      </c>
      <c r="U9" s="9"/>
    </row>
    <row r="10" spans="1:21" x14ac:dyDescent="0.25">
      <c r="A10" s="9"/>
      <c r="B10" t="s">
        <v>47</v>
      </c>
      <c r="C10" s="82" t="s">
        <v>376</v>
      </c>
      <c r="D10" s="23"/>
      <c r="E10" s="73">
        <v>5.0000000000000001E-4</v>
      </c>
      <c r="F10" s="73">
        <v>5.0000000000000001E-4</v>
      </c>
      <c r="G10" s="23"/>
      <c r="H10" s="65">
        <v>5.0000000000000001E-4</v>
      </c>
      <c r="I10" s="65">
        <v>1.5E-3</v>
      </c>
      <c r="J10" s="65">
        <v>2.5000000000000001E-3</v>
      </c>
      <c r="K10" s="65">
        <v>3.0000000000000001E-3</v>
      </c>
      <c r="L10" s="65">
        <v>3.5000000000000001E-3</v>
      </c>
      <c r="M10" s="65">
        <v>4.0000000000000001E-3</v>
      </c>
      <c r="N10" s="16"/>
      <c r="O10" s="65">
        <v>1.2999999999999999E-2</v>
      </c>
      <c r="P10" s="37">
        <v>1.4999999999999999E-2</v>
      </c>
      <c r="Q10" s="65">
        <v>1.0999999999999999E-2</v>
      </c>
      <c r="R10" s="65">
        <v>1.15E-2</v>
      </c>
      <c r="S10" s="65">
        <v>1.2999999999999999E-2</v>
      </c>
      <c r="T10" s="65">
        <v>1.4999999999999999E-2</v>
      </c>
      <c r="U10" s="9"/>
    </row>
    <row r="11" spans="1:21" x14ac:dyDescent="0.25">
      <c r="A11" s="9"/>
      <c r="B11" t="s">
        <v>48</v>
      </c>
      <c r="C11" s="47" t="s">
        <v>355</v>
      </c>
      <c r="D11" s="6"/>
      <c r="E11" s="69">
        <v>5.0000000000000001E-4</v>
      </c>
      <c r="F11" s="69">
        <v>5.0000000000000001E-4</v>
      </c>
      <c r="G11" s="6"/>
      <c r="H11" s="37">
        <v>1E-3</v>
      </c>
      <c r="I11" s="37">
        <v>1.5E-3</v>
      </c>
      <c r="J11" s="65">
        <v>2.5000000000000001E-3</v>
      </c>
      <c r="K11" s="37">
        <v>3.0000000000000001E-3</v>
      </c>
      <c r="L11" s="65">
        <v>3.5000000000000001E-3</v>
      </c>
      <c r="M11" s="65">
        <v>4.0000000000000001E-3</v>
      </c>
      <c r="N11" s="6"/>
      <c r="O11" s="65">
        <v>1.35E-2</v>
      </c>
      <c r="P11" s="37">
        <v>6.0000000000000001E-3</v>
      </c>
      <c r="Q11" s="65">
        <v>6.4999999999999997E-3</v>
      </c>
      <c r="R11" s="65">
        <v>8.5000000000000006E-3</v>
      </c>
      <c r="S11" s="65">
        <v>1.0500000000000001E-2</v>
      </c>
      <c r="T11" s="65">
        <v>1.2500000000000001E-2</v>
      </c>
      <c r="U11" s="9"/>
    </row>
    <row r="12" spans="1:21" x14ac:dyDescent="0.25">
      <c r="A12" s="85"/>
      <c r="B12" s="86" t="s">
        <v>65</v>
      </c>
      <c r="C12" s="87" t="s">
        <v>377</v>
      </c>
      <c r="D12" s="88"/>
      <c r="E12" s="89">
        <v>2E-3</v>
      </c>
      <c r="F12" s="89">
        <v>2.5000000000000001E-3</v>
      </c>
      <c r="G12" s="88"/>
      <c r="H12" s="89">
        <v>3.0000000000000001E-3</v>
      </c>
      <c r="I12" s="87">
        <v>3.0000000000000001E-3</v>
      </c>
      <c r="J12" s="90">
        <v>3.5000000000000001E-3</v>
      </c>
      <c r="K12" s="87">
        <v>4.0000000000000001E-3</v>
      </c>
      <c r="L12" s="87">
        <v>5.0000000000000001E-3</v>
      </c>
      <c r="M12" s="87">
        <v>5.4999999999999997E-3</v>
      </c>
      <c r="N12" s="88"/>
      <c r="O12" s="87">
        <v>8.9999999999999993E-3</v>
      </c>
      <c r="P12" s="87">
        <v>9.4999999999999998E-3</v>
      </c>
      <c r="Q12" s="87">
        <v>1.0999999999999999E-2</v>
      </c>
      <c r="R12" s="87">
        <v>1.2E-2</v>
      </c>
      <c r="S12" s="87">
        <v>1.35E-2</v>
      </c>
      <c r="T12" s="87">
        <v>1.4999999999999999E-2</v>
      </c>
      <c r="U12" s="92"/>
    </row>
    <row r="13" spans="1:21" x14ac:dyDescent="0.25">
      <c r="A13" s="9"/>
      <c r="B13" t="s">
        <v>49</v>
      </c>
      <c r="C13" s="69" t="s">
        <v>378</v>
      </c>
      <c r="D13" s="6"/>
      <c r="E13" s="70">
        <v>1.0000000000000001E-5</v>
      </c>
      <c r="F13" s="69">
        <v>2E-3</v>
      </c>
      <c r="G13" s="6"/>
      <c r="H13" s="37">
        <v>2E-3</v>
      </c>
      <c r="I13" s="37">
        <v>3.5000000000000001E-3</v>
      </c>
      <c r="J13" s="38">
        <v>4.4999999999999997E-3</v>
      </c>
      <c r="K13" s="37">
        <v>4.4999999999999997E-3</v>
      </c>
      <c r="L13" s="37">
        <v>4.4999999999999997E-3</v>
      </c>
      <c r="M13" s="37">
        <v>5.0000000000000001E-3</v>
      </c>
      <c r="N13" s="6"/>
      <c r="O13" s="37">
        <v>8.9999999999999993E-3</v>
      </c>
      <c r="P13" s="37">
        <v>1.0500000000000001E-2</v>
      </c>
      <c r="Q13" s="37">
        <v>1.0999999999999999E-2</v>
      </c>
      <c r="R13" s="37">
        <v>1.15E-2</v>
      </c>
      <c r="S13" s="37">
        <v>1.2E-2</v>
      </c>
      <c r="T13" s="37">
        <v>1.6E-2</v>
      </c>
      <c r="U13" s="9"/>
    </row>
    <row r="14" spans="1:21" x14ac:dyDescent="0.25">
      <c r="A14" s="9"/>
      <c r="B14" t="s">
        <v>50</v>
      </c>
      <c r="C14" s="70" t="s">
        <v>355</v>
      </c>
      <c r="D14" s="23"/>
      <c r="E14" s="77">
        <v>5.0000000000000001E-4</v>
      </c>
      <c r="F14" s="77">
        <v>1E-3</v>
      </c>
      <c r="G14" s="91"/>
      <c r="H14" s="65">
        <v>1E-3</v>
      </c>
      <c r="I14" s="65">
        <v>1.5E-3</v>
      </c>
      <c r="J14" s="65">
        <v>2.5000000000000001E-3</v>
      </c>
      <c r="K14" s="65">
        <v>3.0000000000000001E-3</v>
      </c>
      <c r="L14" s="65">
        <v>3.4999999999999996E-3</v>
      </c>
      <c r="M14" s="65">
        <v>4.0000000000000001E-3</v>
      </c>
      <c r="N14" s="16"/>
      <c r="O14" s="65">
        <v>8.5000000000000006E-3</v>
      </c>
      <c r="P14" s="37" t="s">
        <v>4</v>
      </c>
      <c r="Q14" s="65">
        <v>8.9999999999999993E-3</v>
      </c>
      <c r="R14" s="65">
        <v>0.01</v>
      </c>
      <c r="S14" s="65">
        <v>1.0500000000000001E-2</v>
      </c>
      <c r="T14" s="65">
        <v>1.4999999999999999E-2</v>
      </c>
      <c r="U14" s="9"/>
    </row>
    <row r="15" spans="1:21" x14ac:dyDescent="0.25">
      <c r="A15" s="9"/>
      <c r="C15" s="23"/>
      <c r="D15" s="23"/>
      <c r="E15" s="26"/>
      <c r="F15" s="26"/>
      <c r="G15" s="23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</row>
    <row r="16" spans="1:21" x14ac:dyDescent="0.25">
      <c r="B16" s="9" t="s">
        <v>52</v>
      </c>
      <c r="C16" s="42">
        <v>0.02</v>
      </c>
      <c r="D16" s="12"/>
      <c r="E16" s="42">
        <f t="shared" ref="E16:F16" si="6">MAX(E9:E14)</f>
        <v>2E-3</v>
      </c>
      <c r="F16" s="42">
        <f t="shared" si="6"/>
        <v>4.0000000000000001E-3</v>
      </c>
      <c r="G16" s="12"/>
      <c r="H16" s="42">
        <f t="shared" ref="H16:T16" si="7">MAX(H9:H14)</f>
        <v>3.0000000000000001E-3</v>
      </c>
      <c r="I16" s="42">
        <f t="shared" si="7"/>
        <v>4.0000000000000001E-3</v>
      </c>
      <c r="J16" s="42">
        <f t="shared" si="7"/>
        <v>5.0000000000000001E-3</v>
      </c>
      <c r="K16" s="42">
        <f t="shared" si="7"/>
        <v>6.0000000000000001E-3</v>
      </c>
      <c r="L16" s="42">
        <f t="shared" si="7"/>
        <v>6.0000000000000001E-3</v>
      </c>
      <c r="M16" s="42">
        <f t="shared" si="7"/>
        <v>6.5000000000000006E-3</v>
      </c>
      <c r="N16" s="12"/>
      <c r="O16" s="42">
        <f t="shared" si="7"/>
        <v>1.35E-2</v>
      </c>
      <c r="P16" s="42">
        <f t="shared" si="7"/>
        <v>1.4999999999999999E-2</v>
      </c>
      <c r="Q16" s="42">
        <f t="shared" si="7"/>
        <v>1.0999999999999999E-2</v>
      </c>
      <c r="R16" s="42">
        <f t="shared" si="7"/>
        <v>1.2E-2</v>
      </c>
      <c r="S16" s="42">
        <f t="shared" si="7"/>
        <v>1.35E-2</v>
      </c>
      <c r="T16" s="42">
        <f t="shared" si="7"/>
        <v>1.6E-2</v>
      </c>
    </row>
    <row r="17" spans="1:21" x14ac:dyDescent="0.25">
      <c r="A17" s="9"/>
      <c r="C17" s="23"/>
      <c r="D17" s="23"/>
      <c r="E17" s="26"/>
      <c r="F17" s="27"/>
      <c r="G17" s="23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</row>
    <row r="18" spans="1:21" x14ac:dyDescent="0.25">
      <c r="B18" t="s">
        <v>352</v>
      </c>
      <c r="C18" s="68">
        <v>2.2499999999999999E-2</v>
      </c>
      <c r="D18" s="16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 t="s">
        <v>4</v>
      </c>
      <c r="M18" s="37" t="s">
        <v>4</v>
      </c>
      <c r="N18" s="16"/>
      <c r="O18" s="67">
        <v>1.4999999999999999E-2</v>
      </c>
      <c r="P18" s="68"/>
      <c r="Q18" s="67">
        <v>1.67E-2</v>
      </c>
      <c r="R18" s="67">
        <v>1.8200000000000001E-2</v>
      </c>
      <c r="S18" s="67">
        <v>1.8599999999999998E-2</v>
      </c>
      <c r="T18" s="67">
        <v>1.95E-2</v>
      </c>
      <c r="U18" t="s">
        <v>365</v>
      </c>
    </row>
    <row r="19" spans="1:21" x14ac:dyDescent="0.25">
      <c r="B19" t="s">
        <v>362</v>
      </c>
      <c r="C19" s="68">
        <v>1.0500000000000001E-2</v>
      </c>
      <c r="D19" s="16"/>
      <c r="E19" s="64">
        <v>0.01</v>
      </c>
      <c r="F19" s="37" t="s">
        <v>4</v>
      </c>
      <c r="G19" s="16"/>
      <c r="H19" s="37">
        <v>9.4999999999999998E-3</v>
      </c>
      <c r="I19" s="37">
        <v>1.0500000000000001E-2</v>
      </c>
      <c r="J19" s="37">
        <v>1.0999999999999999E-2</v>
      </c>
      <c r="K19" s="37">
        <v>1.2E-2</v>
      </c>
      <c r="L19" s="37">
        <v>1.4500000000000001E-2</v>
      </c>
      <c r="M19" s="37">
        <v>1.4500000000000001E-2</v>
      </c>
      <c r="N19" s="16"/>
      <c r="O19" s="67">
        <v>1.4500000000000001E-2</v>
      </c>
      <c r="P19" s="68"/>
      <c r="Q19" s="67">
        <v>1.6500000000000001E-2</v>
      </c>
      <c r="R19" s="67">
        <v>1.7600000000000001E-2</v>
      </c>
      <c r="S19" s="67">
        <v>1.8100000000000002E-2</v>
      </c>
      <c r="T19" s="67">
        <v>1.8499999999999999E-2</v>
      </c>
    </row>
    <row r="20" spans="1:21" x14ac:dyDescent="0.25">
      <c r="B20" t="s">
        <v>357</v>
      </c>
      <c r="C20" s="68">
        <v>1.6500000000000001E-2</v>
      </c>
      <c r="D20" s="16"/>
      <c r="E20" s="37" t="s">
        <v>4</v>
      </c>
      <c r="F20" s="37" t="s">
        <v>4</v>
      </c>
      <c r="G20" s="16"/>
      <c r="H20" s="37" t="s">
        <v>4</v>
      </c>
      <c r="I20" s="37" t="s">
        <v>4</v>
      </c>
      <c r="J20" s="37" t="s">
        <v>4</v>
      </c>
      <c r="K20" s="37" t="s">
        <v>4</v>
      </c>
      <c r="L20" s="37">
        <v>7.4999999999999997E-3</v>
      </c>
      <c r="M20" s="37">
        <v>8.9999999999999993E-3</v>
      </c>
      <c r="N20" s="16"/>
      <c r="O20" s="68">
        <v>1.35E-2</v>
      </c>
      <c r="P20" s="68"/>
      <c r="Q20" s="68">
        <v>1.6E-2</v>
      </c>
      <c r="R20" s="68">
        <v>1.7000000000000001E-2</v>
      </c>
      <c r="S20" s="68">
        <v>1.7999999999999999E-2</v>
      </c>
      <c r="T20" s="68">
        <v>1.9E-2</v>
      </c>
    </row>
    <row r="21" spans="1:21" x14ac:dyDescent="0.25">
      <c r="A21" s="9"/>
      <c r="B21" t="s">
        <v>11</v>
      </c>
      <c r="C21" s="68">
        <v>1.4999999999999999E-2</v>
      </c>
      <c r="D21" s="16"/>
      <c r="E21" s="37" t="s">
        <v>4</v>
      </c>
      <c r="F21" s="37" t="s">
        <v>4</v>
      </c>
      <c r="G21" s="16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1.6199999999999999E-2</v>
      </c>
      <c r="P21" s="67" t="s">
        <v>4</v>
      </c>
      <c r="Q21" s="67">
        <v>1.8800000000000001E-2</v>
      </c>
      <c r="R21" s="67">
        <v>0.02</v>
      </c>
      <c r="S21" s="67">
        <v>2.0500000000000001E-2</v>
      </c>
      <c r="T21" s="67">
        <v>2.1600000000000001E-2</v>
      </c>
    </row>
    <row r="22" spans="1:21" x14ac:dyDescent="0.25">
      <c r="B22" t="s">
        <v>57</v>
      </c>
      <c r="C22" s="75">
        <v>1.2999999999999999E-2</v>
      </c>
      <c r="D22" s="19"/>
      <c r="E22" s="45" t="s">
        <v>4</v>
      </c>
      <c r="F22" s="45" t="s">
        <v>4</v>
      </c>
      <c r="G22" s="19"/>
      <c r="H22" s="66" t="s">
        <v>4</v>
      </c>
      <c r="I22" s="66" t="s">
        <v>4</v>
      </c>
      <c r="J22" s="66" t="s">
        <v>4</v>
      </c>
      <c r="K22" s="66" t="s">
        <v>4</v>
      </c>
      <c r="L22" s="66" t="s">
        <v>4</v>
      </c>
      <c r="M22" s="66" t="s">
        <v>4</v>
      </c>
      <c r="N22" s="19"/>
      <c r="O22" s="67">
        <v>1.2500000000000001E-2</v>
      </c>
      <c r="P22" s="67" t="s">
        <v>4</v>
      </c>
      <c r="Q22" s="67">
        <v>1.4E-2</v>
      </c>
      <c r="R22" s="67">
        <v>1.4999999999999999E-2</v>
      </c>
      <c r="S22" s="67">
        <v>1.6500000000000001E-2</v>
      </c>
      <c r="T22" s="67">
        <v>2.5000000000000001E-2</v>
      </c>
    </row>
    <row r="23" spans="1:21" x14ac:dyDescent="0.25">
      <c r="B23" t="s">
        <v>19</v>
      </c>
      <c r="C23" s="68">
        <v>1.35E-2</v>
      </c>
      <c r="D23" s="16"/>
      <c r="E23" s="37" t="s">
        <v>4</v>
      </c>
      <c r="F23" s="37" t="s">
        <v>4</v>
      </c>
      <c r="G23" s="16"/>
      <c r="H23" s="47" t="s">
        <v>4</v>
      </c>
      <c r="I23" s="47" t="s">
        <v>4</v>
      </c>
      <c r="J23" s="47" t="s">
        <v>4</v>
      </c>
      <c r="K23" s="47" t="s">
        <v>4</v>
      </c>
      <c r="L23" s="47" t="s">
        <v>4</v>
      </c>
      <c r="M23" s="47" t="s">
        <v>4</v>
      </c>
      <c r="N23" s="19"/>
      <c r="O23" s="69">
        <v>1.35E-2</v>
      </c>
      <c r="P23" s="67" t="s">
        <v>4</v>
      </c>
      <c r="Q23" s="69">
        <v>1.55E-2</v>
      </c>
      <c r="R23" s="69">
        <v>1.6500000000000001E-2</v>
      </c>
      <c r="S23" s="69">
        <v>1.8499999999999999E-2</v>
      </c>
      <c r="T23" s="69">
        <v>2.0500000000000001E-2</v>
      </c>
    </row>
    <row r="24" spans="1:21" x14ac:dyDescent="0.25">
      <c r="B24" t="s">
        <v>230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8"/>
      <c r="I24" s="68" t="s">
        <v>4</v>
      </c>
      <c r="J24" s="68">
        <v>5.0000000000000001E-3</v>
      </c>
      <c r="K24" s="68" t="s">
        <v>4</v>
      </c>
      <c r="L24" s="68">
        <v>5.0000000000000001E-3</v>
      </c>
      <c r="M24" s="68">
        <v>5.0000000000000001E-3</v>
      </c>
      <c r="N24" s="76"/>
      <c r="O24" s="68">
        <v>1.4E-2</v>
      </c>
      <c r="P24" s="68">
        <v>1.55E-2</v>
      </c>
      <c r="Q24" s="68">
        <v>1.6E-2</v>
      </c>
      <c r="R24" s="68">
        <v>1.7000000000000001E-2</v>
      </c>
      <c r="S24" s="68">
        <v>1.7999999999999999E-2</v>
      </c>
      <c r="T24" s="68">
        <v>1.9E-2</v>
      </c>
    </row>
    <row r="25" spans="1:21" x14ac:dyDescent="0.25">
      <c r="B25" t="s">
        <v>21</v>
      </c>
      <c r="C25" s="70">
        <v>8.0000000000000002E-3</v>
      </c>
      <c r="D25" s="19"/>
      <c r="E25" s="37" t="s">
        <v>4</v>
      </c>
      <c r="F25" s="37" t="s">
        <v>4</v>
      </c>
      <c r="G25" s="19"/>
      <c r="H25" s="67" t="s">
        <v>4</v>
      </c>
      <c r="I25" s="67" t="s">
        <v>4</v>
      </c>
      <c r="J25" s="67" t="s">
        <v>4</v>
      </c>
      <c r="K25" s="67" t="s">
        <v>4</v>
      </c>
      <c r="L25" s="67" t="s">
        <v>4</v>
      </c>
      <c r="M25" s="67" t="s">
        <v>4</v>
      </c>
      <c r="N25" s="19"/>
      <c r="O25" s="67">
        <v>1.3899999999999999E-2</v>
      </c>
      <c r="P25" s="67" t="s">
        <v>4</v>
      </c>
      <c r="Q25" s="67">
        <v>1.34E-2</v>
      </c>
      <c r="R25" s="67">
        <v>1.49E-2</v>
      </c>
      <c r="S25" s="67">
        <v>1.5900000000000001E-2</v>
      </c>
      <c r="T25" s="67">
        <v>1.8800000000000001E-2</v>
      </c>
    </row>
    <row r="26" spans="1:21" x14ac:dyDescent="0.25">
      <c r="B26" t="s">
        <v>23</v>
      </c>
      <c r="C26" s="68">
        <v>1.4500000000000001E-2</v>
      </c>
      <c r="D26" s="84"/>
      <c r="E26" s="37" t="s">
        <v>4</v>
      </c>
      <c r="F26" s="37" t="s">
        <v>4</v>
      </c>
      <c r="G26" s="16"/>
      <c r="H26" s="66">
        <v>1.2999999999999999E-2</v>
      </c>
      <c r="I26" s="66">
        <v>1.2999999999999999E-2</v>
      </c>
      <c r="J26" s="66">
        <v>1.4500000000000001E-2</v>
      </c>
      <c r="K26" s="66">
        <v>1.4500000000000001E-2</v>
      </c>
      <c r="L26" s="66">
        <v>1.4500000000000001E-2</v>
      </c>
      <c r="M26" s="66">
        <v>1.4999999999999999E-2</v>
      </c>
      <c r="N26" s="19"/>
      <c r="O26" s="67">
        <v>1.95E-2</v>
      </c>
      <c r="P26" s="67" t="s">
        <v>4</v>
      </c>
      <c r="Q26" s="67">
        <v>2.1999999999999999E-2</v>
      </c>
      <c r="R26" s="67">
        <v>2.2499999999999999E-2</v>
      </c>
      <c r="S26" s="67">
        <v>2.3E-2</v>
      </c>
      <c r="T26" s="67">
        <v>2.4500000000000001E-2</v>
      </c>
    </row>
    <row r="27" spans="1:21" x14ac:dyDescent="0.25">
      <c r="A27" s="9" t="s">
        <v>24</v>
      </c>
      <c r="C27" s="71"/>
      <c r="D27" s="71"/>
    </row>
    <row r="28" spans="1:21" x14ac:dyDescent="0.25">
      <c r="A28" s="9"/>
      <c r="B28" s="9" t="s">
        <v>51</v>
      </c>
      <c r="C28" s="42">
        <f>MAX(C18:C26)</f>
        <v>2.2499999999999999E-2</v>
      </c>
      <c r="D28" s="12"/>
      <c r="E28" s="42">
        <f>MAX(E18:E26)</f>
        <v>0.01</v>
      </c>
      <c r="F28" s="42">
        <f>MAX(F18:F26)</f>
        <v>0</v>
      </c>
      <c r="G28" s="12"/>
      <c r="H28" s="42">
        <f t="shared" ref="H28:M28" si="8">MAX(H18:H26)</f>
        <v>1.2999999999999999E-2</v>
      </c>
      <c r="I28" s="42">
        <f t="shared" si="8"/>
        <v>1.2999999999999999E-2</v>
      </c>
      <c r="J28" s="42">
        <f t="shared" si="8"/>
        <v>1.4500000000000001E-2</v>
      </c>
      <c r="K28" s="42">
        <f t="shared" si="8"/>
        <v>1.4500000000000001E-2</v>
      </c>
      <c r="L28" s="42">
        <f t="shared" si="8"/>
        <v>1.4500000000000001E-2</v>
      </c>
      <c r="M28" s="42">
        <f t="shared" si="8"/>
        <v>1.4999999999999999E-2</v>
      </c>
      <c r="N28" s="12"/>
      <c r="O28" s="42">
        <f t="shared" ref="O28:T28" si="9">MAX(O18:O26)</f>
        <v>1.95E-2</v>
      </c>
      <c r="P28" s="42">
        <f t="shared" si="9"/>
        <v>1.55E-2</v>
      </c>
      <c r="Q28" s="42">
        <f t="shared" si="9"/>
        <v>2.1999999999999999E-2</v>
      </c>
      <c r="R28" s="42">
        <f t="shared" si="9"/>
        <v>2.2499999999999999E-2</v>
      </c>
      <c r="S28" s="42">
        <f t="shared" si="9"/>
        <v>2.3E-2</v>
      </c>
      <c r="T28" s="42">
        <f t="shared" si="9"/>
        <v>2.5000000000000001E-2</v>
      </c>
    </row>
    <row r="29" spans="1:21" x14ac:dyDescent="0.25">
      <c r="A29" s="9"/>
    </row>
    <row r="30" spans="1:21" x14ac:dyDescent="0.25">
      <c r="B30" t="s">
        <v>25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/>
      <c r="N30" s="16"/>
      <c r="O30" s="67">
        <v>1.8499999999999999E-2</v>
      </c>
      <c r="P30" s="68" t="s">
        <v>4</v>
      </c>
      <c r="Q30" s="67">
        <v>1.95E-2</v>
      </c>
      <c r="R30" s="67">
        <v>0.02</v>
      </c>
      <c r="S30" s="67">
        <v>2.1499999999999998E-2</v>
      </c>
      <c r="T30" s="67">
        <v>2.3E-2</v>
      </c>
    </row>
    <row r="31" spans="1:21" x14ac:dyDescent="0.25">
      <c r="B31" t="s">
        <v>28</v>
      </c>
      <c r="C31" s="68">
        <v>1.7000000000000001E-2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7">
        <v>1.8499999999999999E-2</v>
      </c>
      <c r="P31" s="68" t="s">
        <v>4</v>
      </c>
      <c r="Q31" s="67">
        <v>1.95E-2</v>
      </c>
      <c r="R31" s="67">
        <v>0.02</v>
      </c>
      <c r="S31" s="67">
        <v>2.1499999999999998E-2</v>
      </c>
      <c r="T31" s="67">
        <v>2.3E-2</v>
      </c>
    </row>
    <row r="32" spans="1:21" x14ac:dyDescent="0.25">
      <c r="B32" t="s">
        <v>29</v>
      </c>
      <c r="C32" s="68">
        <v>1.2500000000000001E-2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8">
        <v>1.7500000000000002E-2</v>
      </c>
      <c r="P32" s="68" t="s">
        <v>4</v>
      </c>
      <c r="Q32" s="68">
        <v>1.8499999999999999E-2</v>
      </c>
      <c r="R32" s="68">
        <v>1.9E-2</v>
      </c>
      <c r="S32" s="68">
        <v>2.0500000000000001E-2</v>
      </c>
      <c r="T32" s="68">
        <v>2.1999999999999999E-2</v>
      </c>
    </row>
    <row r="33" spans="1:21" x14ac:dyDescent="0.25">
      <c r="B33" t="s">
        <v>30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9">
        <v>1.8499999999999999E-2</v>
      </c>
      <c r="P33" s="68"/>
      <c r="Q33" s="69">
        <v>1.95E-2</v>
      </c>
      <c r="R33" s="69">
        <v>0.02</v>
      </c>
      <c r="S33" s="69">
        <v>2.1499999999999998E-2</v>
      </c>
      <c r="T33" s="69">
        <v>2.3E-2</v>
      </c>
    </row>
    <row r="34" spans="1:21" x14ac:dyDescent="0.25">
      <c r="B34" t="s">
        <v>247</v>
      </c>
      <c r="C34" s="68">
        <v>1.7000000000000001E-2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8">
        <v>1.7999999999999999E-2</v>
      </c>
      <c r="P34" s="68"/>
      <c r="Q34" s="68">
        <v>1.9E-2</v>
      </c>
      <c r="R34" s="68">
        <v>1.95E-2</v>
      </c>
      <c r="S34" s="68">
        <v>2.1000000000000001E-2</v>
      </c>
      <c r="T34" s="68">
        <v>2.2499999999999999E-2</v>
      </c>
      <c r="U34" t="s">
        <v>375</v>
      </c>
    </row>
    <row r="35" spans="1:21" x14ac:dyDescent="0.25">
      <c r="B35" t="s">
        <v>36</v>
      </c>
      <c r="C35" s="68" t="s">
        <v>380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7">
        <v>1.7500000000000002E-2</v>
      </c>
      <c r="P35" s="68" t="s">
        <v>4</v>
      </c>
      <c r="Q35" s="67">
        <v>1.8499999999999999E-2</v>
      </c>
      <c r="R35" s="67">
        <v>1.9E-2</v>
      </c>
      <c r="S35" s="67">
        <v>2.0500000000000001E-2</v>
      </c>
      <c r="T35" s="67">
        <v>2.1999999999999999E-2</v>
      </c>
    </row>
    <row r="36" spans="1:21" x14ac:dyDescent="0.25">
      <c r="O36" s="43"/>
      <c r="P36" s="44"/>
      <c r="Q36" s="43"/>
      <c r="R36" s="43"/>
      <c r="S36" s="43"/>
      <c r="T36" s="43"/>
    </row>
    <row r="37" spans="1:21" x14ac:dyDescent="0.25">
      <c r="A37" s="8"/>
      <c r="B37" s="25" t="s">
        <v>37</v>
      </c>
      <c r="C37" s="42">
        <f>MAX(C30:C35)</f>
        <v>1.7000000000000001E-2</v>
      </c>
      <c r="D37" s="12"/>
      <c r="E37" s="42" t="s">
        <v>4</v>
      </c>
      <c r="F37" s="42" t="s">
        <v>4</v>
      </c>
      <c r="G37" s="12"/>
      <c r="H37" s="42" t="s">
        <v>4</v>
      </c>
      <c r="I37" s="42" t="s">
        <v>4</v>
      </c>
      <c r="J37" s="42" t="s">
        <v>4</v>
      </c>
      <c r="K37" s="42" t="s">
        <v>4</v>
      </c>
      <c r="L37" s="42" t="s">
        <v>4</v>
      </c>
      <c r="M37" s="42" t="s">
        <v>4</v>
      </c>
      <c r="N37" s="12"/>
      <c r="O37" s="42">
        <f>MAX(O30:O35)</f>
        <v>1.8499999999999999E-2</v>
      </c>
      <c r="P37" s="42" t="s">
        <v>4</v>
      </c>
      <c r="Q37" s="42">
        <f t="shared" ref="Q37:T37" si="10">MAX(Q30:Q35)</f>
        <v>1.95E-2</v>
      </c>
      <c r="R37" s="42">
        <f t="shared" si="10"/>
        <v>0.02</v>
      </c>
      <c r="S37" s="42">
        <f t="shared" si="10"/>
        <v>2.1499999999999998E-2</v>
      </c>
      <c r="T37" s="42">
        <f t="shared" si="10"/>
        <v>2.3E-2</v>
      </c>
      <c r="U37" s="8"/>
    </row>
    <row r="38" spans="1:21" x14ac:dyDescent="0.25">
      <c r="A38" s="9" t="s">
        <v>38</v>
      </c>
    </row>
    <row r="39" spans="1:21" x14ac:dyDescent="0.25">
      <c r="B39" s="9" t="s">
        <v>38</v>
      </c>
      <c r="C39" s="78">
        <v>1.0500000000000001E-2</v>
      </c>
      <c r="D39" s="12"/>
      <c r="E39" s="83">
        <v>8.9999999999999993E-3</v>
      </c>
      <c r="F39" s="80">
        <v>1.2500000000000001E-2</v>
      </c>
      <c r="G39" s="12"/>
      <c r="H39" s="80">
        <v>9.4999999999999998E-3</v>
      </c>
      <c r="I39" s="80">
        <v>1.0500000000000001E-2</v>
      </c>
      <c r="J39" s="80">
        <v>1.0999999999999999E-2</v>
      </c>
      <c r="K39" s="80">
        <v>1.2E-2</v>
      </c>
      <c r="L39" s="80">
        <v>1.3599999999999999E-2</v>
      </c>
      <c r="M39" s="80">
        <v>1.3599999999999999E-2</v>
      </c>
      <c r="N39" s="61"/>
      <c r="O39" s="80">
        <v>1.4800000000000001E-2</v>
      </c>
      <c r="P39" s="80">
        <v>1.55E-2</v>
      </c>
      <c r="Q39" s="80">
        <v>1.67E-2</v>
      </c>
      <c r="R39" s="80">
        <v>1.8200000000000001E-2</v>
      </c>
      <c r="S39" s="80">
        <v>1.8599999999999998E-2</v>
      </c>
      <c r="T39" s="80">
        <v>1.95E-2</v>
      </c>
    </row>
    <row r="40" spans="1:21" x14ac:dyDescent="0.25">
      <c r="B40" s="9" t="s">
        <v>364</v>
      </c>
      <c r="C40" s="78">
        <v>1.7500000000000002E-2</v>
      </c>
      <c r="D40" s="12"/>
      <c r="E40" s="78">
        <v>1.7500000000000002E-2</v>
      </c>
      <c r="F40" s="78">
        <v>1.8499999999999999E-2</v>
      </c>
      <c r="G40" s="12"/>
      <c r="H40" s="78">
        <v>1.7500000000000002E-2</v>
      </c>
      <c r="I40" s="78">
        <v>1.7500000000000002E-2</v>
      </c>
      <c r="J40" s="78">
        <v>1.7999999999999999E-2</v>
      </c>
      <c r="K40" s="78">
        <v>1.7999999999999999E-2</v>
      </c>
      <c r="L40" s="78">
        <v>1.7999999999999999E-2</v>
      </c>
      <c r="M40" s="78">
        <v>1.7999999999999999E-2</v>
      </c>
      <c r="N40" s="60"/>
      <c r="O40" s="78">
        <v>2.0500000000000001E-2</v>
      </c>
      <c r="P40" s="78">
        <v>2.2499999999999999E-2</v>
      </c>
      <c r="Q40" s="78">
        <v>2.4E-2</v>
      </c>
      <c r="R40" s="78">
        <v>2.5000000000000001E-2</v>
      </c>
      <c r="S40" s="78">
        <v>2.5999999999999999E-2</v>
      </c>
      <c r="T40" s="78">
        <v>2.75E-2</v>
      </c>
    </row>
    <row r="41" spans="1:21" x14ac:dyDescent="0.25">
      <c r="B41" t="s">
        <v>18</v>
      </c>
      <c r="C41" s="70">
        <v>1.0500000000000001E-2</v>
      </c>
      <c r="D41" s="19"/>
      <c r="E41" s="45" t="s">
        <v>4</v>
      </c>
      <c r="F41" s="37" t="s">
        <v>4</v>
      </c>
      <c r="G41" s="19"/>
      <c r="H41" s="37" t="s">
        <v>4</v>
      </c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19"/>
      <c r="O41" s="68">
        <v>1.55E-2</v>
      </c>
      <c r="P41" s="68" t="s">
        <v>4</v>
      </c>
      <c r="Q41" s="68">
        <v>1.7500000000000002E-2</v>
      </c>
      <c r="R41" s="68">
        <v>1.8499999999999999E-2</v>
      </c>
      <c r="S41" s="68">
        <v>1.95E-2</v>
      </c>
      <c r="T41" s="68">
        <v>2.1999999999999999E-2</v>
      </c>
    </row>
    <row r="42" spans="1:21" x14ac:dyDescent="0.25">
      <c r="B42" t="s">
        <v>256</v>
      </c>
    </row>
  </sheetData>
  <customSheetViews>
    <customSheetView guid="{299C277F-2E78-4ADB-B474-2EF796E7CB2F}" scale="90">
      <selection activeCell="W6" sqref="W6"/>
      <pageMargins left="0.7" right="0.7" top="0.75" bottom="0.75" header="0.3" footer="0.3"/>
    </customSheetView>
  </customSheetViews>
  <mergeCells count="3">
    <mergeCell ref="E2:F2"/>
    <mergeCell ref="H2:M2"/>
    <mergeCell ref="O2:T2"/>
  </mergeCells>
  <conditionalFormatting sqref="C7:D7 D6 G23">
    <cfRule type="cellIs" dxfId="1218" priority="53" operator="greaterThan">
      <formula>0.0165</formula>
    </cfRule>
  </conditionalFormatting>
  <conditionalFormatting sqref="N24">
    <cfRule type="cellIs" dxfId="1217" priority="52" operator="greaterThan">
      <formula>0.018</formula>
    </cfRule>
  </conditionalFormatting>
  <conditionalFormatting sqref="C23:D23 D25">
    <cfRule type="cellIs" dxfId="1216" priority="51" operator="greaterThan">
      <formula>0.0165</formula>
    </cfRule>
  </conditionalFormatting>
  <conditionalFormatting sqref="G6:G7">
    <cfRule type="cellIs" dxfId="1215" priority="50" operator="greaterThan">
      <formula>0.0165</formula>
    </cfRule>
  </conditionalFormatting>
  <conditionalFormatting sqref="G25">
    <cfRule type="cellIs" dxfId="1214" priority="49" operator="greaterThan">
      <formula>0.0165</formula>
    </cfRule>
  </conditionalFormatting>
  <conditionalFormatting sqref="C9:C14">
    <cfRule type="top10" dxfId="1213" priority="48" rank="1"/>
  </conditionalFormatting>
  <conditionalFormatting sqref="N41">
    <cfRule type="cellIs" dxfId="1212" priority="47" operator="greaterThan">
      <formula>0.018</formula>
    </cfRule>
  </conditionalFormatting>
  <conditionalFormatting sqref="D41">
    <cfRule type="cellIs" dxfId="1211" priority="46" operator="greaterThan">
      <formula>0.0165</formula>
    </cfRule>
  </conditionalFormatting>
  <conditionalFormatting sqref="G41">
    <cfRule type="cellIs" dxfId="1210" priority="45" operator="greaterThan">
      <formula>0.0165</formula>
    </cfRule>
  </conditionalFormatting>
  <conditionalFormatting sqref="E9:E10 E12:E13">
    <cfRule type="top10" dxfId="1209" priority="44" rank="1"/>
  </conditionalFormatting>
  <conditionalFormatting sqref="H9:H14">
    <cfRule type="top10" dxfId="1208" priority="43" rank="1"/>
  </conditionalFormatting>
  <conditionalFormatting sqref="I9:I10 I12:I14">
    <cfRule type="top10" dxfId="1207" priority="42" rank="1"/>
  </conditionalFormatting>
  <conditionalFormatting sqref="J9:J14">
    <cfRule type="top10" dxfId="1206" priority="41" rank="1"/>
  </conditionalFormatting>
  <conditionalFormatting sqref="K9:K10 K12:K14">
    <cfRule type="top10" dxfId="1205" priority="40" rank="1"/>
  </conditionalFormatting>
  <conditionalFormatting sqref="L9:L14">
    <cfRule type="top10" dxfId="1204" priority="39" rank="1"/>
  </conditionalFormatting>
  <conditionalFormatting sqref="M9:M14">
    <cfRule type="top10" dxfId="1203" priority="38" rank="1"/>
  </conditionalFormatting>
  <conditionalFormatting sqref="O9:O14">
    <cfRule type="top10" dxfId="1202" priority="37" rank="1"/>
  </conditionalFormatting>
  <conditionalFormatting sqref="P9:P14">
    <cfRule type="top10" dxfId="1201" priority="36" rank="1"/>
  </conditionalFormatting>
  <conditionalFormatting sqref="Q9:Q14">
    <cfRule type="top10" dxfId="1200" priority="35" rank="1"/>
  </conditionalFormatting>
  <conditionalFormatting sqref="R9:R14">
    <cfRule type="top10" dxfId="1199" priority="34" rank="1"/>
  </conditionalFormatting>
  <conditionalFormatting sqref="S9:S14">
    <cfRule type="top10" dxfId="1198" priority="33" rank="1"/>
  </conditionalFormatting>
  <conditionalFormatting sqref="T9:T14">
    <cfRule type="top10" dxfId="1197" priority="32" rank="1"/>
  </conditionalFormatting>
  <conditionalFormatting sqref="H18:H26">
    <cfRule type="top10" dxfId="1196" priority="31" rank="1"/>
  </conditionalFormatting>
  <conditionalFormatting sqref="I18:I26">
    <cfRule type="top10" dxfId="1195" priority="30" rank="1"/>
  </conditionalFormatting>
  <conditionalFormatting sqref="J18:J26">
    <cfRule type="top10" dxfId="1194" priority="29" rank="1"/>
  </conditionalFormatting>
  <conditionalFormatting sqref="K18:K26">
    <cfRule type="top10" dxfId="1193" priority="28" rank="1"/>
  </conditionalFormatting>
  <conditionalFormatting sqref="L18:L26">
    <cfRule type="top10" dxfId="1192" priority="27" rank="1"/>
  </conditionalFormatting>
  <conditionalFormatting sqref="M18:M26">
    <cfRule type="top10" dxfId="1191" priority="26" rank="1"/>
  </conditionalFormatting>
  <conditionalFormatting sqref="O19:O26">
    <cfRule type="top10" dxfId="1190" priority="25" rank="1"/>
  </conditionalFormatting>
  <conditionalFormatting sqref="P19:P26">
    <cfRule type="top10" dxfId="1189" priority="24" rank="1"/>
  </conditionalFormatting>
  <conditionalFormatting sqref="Q19:Q26">
    <cfRule type="top10" dxfId="1188" priority="23" rank="1"/>
  </conditionalFormatting>
  <conditionalFormatting sqref="R19:R26">
    <cfRule type="top10" dxfId="1187" priority="22" rank="1"/>
  </conditionalFormatting>
  <conditionalFormatting sqref="S19:S26">
    <cfRule type="top10" dxfId="1186" priority="21" rank="1"/>
  </conditionalFormatting>
  <conditionalFormatting sqref="T19:T26">
    <cfRule type="top10" dxfId="1185" priority="20" rank="1"/>
  </conditionalFormatting>
  <conditionalFormatting sqref="C18:C26">
    <cfRule type="top10" dxfId="1184" priority="19" rank="1"/>
  </conditionalFormatting>
  <conditionalFormatting sqref="C30:C35">
    <cfRule type="top10" dxfId="1183" priority="18" rank="1"/>
  </conditionalFormatting>
  <conditionalFormatting sqref="E18:E26">
    <cfRule type="top10" dxfId="1182" priority="17" rank="1"/>
  </conditionalFormatting>
  <conditionalFormatting sqref="F18:F26">
    <cfRule type="top10" dxfId="1181" priority="16" rank="1"/>
  </conditionalFormatting>
  <conditionalFormatting sqref="F9:F14">
    <cfRule type="top10" dxfId="1180" priority="15" rank="1"/>
  </conditionalFormatting>
  <conditionalFormatting sqref="O30:O35">
    <cfRule type="top10" dxfId="1179" priority="14" rank="1"/>
  </conditionalFormatting>
  <conditionalFormatting sqref="Q30:Q35">
    <cfRule type="top10" dxfId="1178" priority="13" rank="1"/>
  </conditionalFormatting>
  <conditionalFormatting sqref="R30:R35">
    <cfRule type="top10" dxfId="1177" priority="9" rank="1"/>
    <cfRule type="top10" dxfId="1176" priority="12" rank="1"/>
  </conditionalFormatting>
  <conditionalFormatting sqref="S30:S35">
    <cfRule type="top10" dxfId="1175" priority="11" rank="1"/>
  </conditionalFormatting>
  <conditionalFormatting sqref="T30:T35">
    <cfRule type="top10" dxfId="1174" priority="10" rank="1"/>
  </conditionalFormatting>
  <conditionalFormatting sqref="I11">
    <cfRule type="top10" dxfId="1173" priority="8" rank="1"/>
  </conditionalFormatting>
  <conditionalFormatting sqref="K11">
    <cfRule type="top10" dxfId="1172" priority="7" rank="1"/>
  </conditionalFormatting>
  <conditionalFormatting sqref="O18">
    <cfRule type="top10" dxfId="1171" priority="6" rank="1"/>
  </conditionalFormatting>
  <conditionalFormatting sqref="P18">
    <cfRule type="top10" dxfId="1170" priority="5" rank="1"/>
  </conditionalFormatting>
  <conditionalFormatting sqref="Q18">
    <cfRule type="top10" dxfId="1169" priority="4" rank="1"/>
  </conditionalFormatting>
  <conditionalFormatting sqref="R18">
    <cfRule type="top10" dxfId="1168" priority="3" rank="1"/>
  </conditionalFormatting>
  <conditionalFormatting sqref="S18">
    <cfRule type="top10" dxfId="1167" priority="2" rank="1"/>
  </conditionalFormatting>
  <conditionalFormatting sqref="T18">
    <cfRule type="top10" dxfId="1166" priority="1" rank="1"/>
  </conditionalFormatting>
  <pageMargins left="0.7" right="0.7" top="0.75" bottom="0.75" header="0.3" footer="0.3"/>
  <legacy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U42"/>
  <sheetViews>
    <sheetView zoomScale="90" zoomScaleNormal="90" workbookViewId="0">
      <selection activeCell="O25" sqref="O25"/>
    </sheetView>
  </sheetViews>
  <sheetFormatPr defaultColWidth="9.140625" defaultRowHeight="15" x14ac:dyDescent="0.25"/>
  <sheetData>
    <row r="1" spans="1:21" x14ac:dyDescent="0.25">
      <c r="A1" s="1" t="s">
        <v>381</v>
      </c>
      <c r="C1" s="2"/>
    </row>
    <row r="2" spans="1:21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3"/>
      <c r="M2" s="144"/>
      <c r="N2" s="5"/>
      <c r="O2" s="145" t="s">
        <v>3</v>
      </c>
      <c r="P2" s="146"/>
      <c r="Q2" s="146"/>
      <c r="R2" s="146"/>
      <c r="S2" s="146"/>
      <c r="T2" s="147"/>
    </row>
    <row r="3" spans="1:21" x14ac:dyDescent="0.25">
      <c r="C3" s="6" t="s">
        <v>4</v>
      </c>
      <c r="D3" s="6"/>
      <c r="E3" s="7" t="s">
        <v>348</v>
      </c>
      <c r="F3" s="7" t="s">
        <v>349</v>
      </c>
      <c r="G3" s="6"/>
      <c r="H3" s="8">
        <v>30</v>
      </c>
      <c r="I3" s="8">
        <v>60</v>
      </c>
      <c r="J3" s="8">
        <v>90</v>
      </c>
      <c r="K3" s="8">
        <v>120</v>
      </c>
      <c r="L3" s="8">
        <v>180</v>
      </c>
      <c r="M3" s="8">
        <v>270</v>
      </c>
      <c r="N3" s="8"/>
      <c r="O3" s="8">
        <v>1</v>
      </c>
      <c r="P3" s="8">
        <v>1.5</v>
      </c>
      <c r="Q3" s="8">
        <v>2</v>
      </c>
      <c r="R3" s="8">
        <v>3</v>
      </c>
      <c r="S3" s="8">
        <v>4</v>
      </c>
      <c r="T3" s="8">
        <v>5</v>
      </c>
    </row>
    <row r="4" spans="1:21" x14ac:dyDescent="0.25">
      <c r="A4" s="9" t="s">
        <v>7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</row>
    <row r="5" spans="1:21" x14ac:dyDescent="0.25">
      <c r="B5" s="71" t="s">
        <v>346</v>
      </c>
      <c r="C5" s="78">
        <v>0.02</v>
      </c>
      <c r="D5" s="79"/>
      <c r="E5" s="78">
        <f t="shared" ref="E5:F5" si="0">MAX(E9:E14)</f>
        <v>2E-3</v>
      </c>
      <c r="F5" s="78">
        <f t="shared" si="0"/>
        <v>4.0000000000000001E-3</v>
      </c>
      <c r="G5" s="79"/>
      <c r="H5" s="78">
        <f t="shared" ref="H5:M5" si="1">MAX(H9:H14)</f>
        <v>3.0000000000000001E-3</v>
      </c>
      <c r="I5" s="78">
        <f t="shared" si="1"/>
        <v>4.0000000000000001E-3</v>
      </c>
      <c r="J5" s="78">
        <f t="shared" si="1"/>
        <v>5.0000000000000001E-3</v>
      </c>
      <c r="K5" s="78">
        <f t="shared" si="1"/>
        <v>6.0000000000000001E-3</v>
      </c>
      <c r="L5" s="78">
        <f t="shared" si="1"/>
        <v>6.0000000000000001E-3</v>
      </c>
      <c r="M5" s="78">
        <f t="shared" si="1"/>
        <v>6.5000000000000006E-3</v>
      </c>
      <c r="N5" s="79"/>
      <c r="O5" s="78">
        <f t="shared" ref="O5:T5" si="2">MAX(O9:O14)</f>
        <v>1.35E-2</v>
      </c>
      <c r="P5" s="78">
        <f t="shared" si="2"/>
        <v>1.4999999999999999E-2</v>
      </c>
      <c r="Q5" s="78">
        <f t="shared" si="2"/>
        <v>1.0999999999999999E-2</v>
      </c>
      <c r="R5" s="78">
        <f t="shared" si="2"/>
        <v>1.2E-2</v>
      </c>
      <c r="S5" s="78">
        <f t="shared" si="2"/>
        <v>1.35E-2</v>
      </c>
      <c r="T5" s="78">
        <f t="shared" si="2"/>
        <v>1.6E-2</v>
      </c>
    </row>
    <row r="6" spans="1:21" x14ac:dyDescent="0.25">
      <c r="B6" s="71" t="s">
        <v>347</v>
      </c>
      <c r="C6" s="80" t="s">
        <v>358</v>
      </c>
      <c r="D6" s="79"/>
      <c r="E6" s="80">
        <f t="shared" ref="E6:F6" si="3">MEDIAN(E9:E14)</f>
        <v>5.0000000000000001E-4</v>
      </c>
      <c r="F6" s="80">
        <f t="shared" si="3"/>
        <v>1.5E-3</v>
      </c>
      <c r="G6" s="79"/>
      <c r="H6" s="80">
        <f t="shared" ref="H6:M6" si="4">MEDIAN(H9:H14)</f>
        <v>1.5E-3</v>
      </c>
      <c r="I6" s="80">
        <f t="shared" si="4"/>
        <v>2.2500000000000003E-3</v>
      </c>
      <c r="J6" s="80">
        <f t="shared" si="4"/>
        <v>3.0000000000000001E-3</v>
      </c>
      <c r="K6" s="80">
        <f t="shared" si="4"/>
        <v>3.5000000000000001E-3</v>
      </c>
      <c r="L6" s="80">
        <f t="shared" si="4"/>
        <v>4.0000000000000001E-3</v>
      </c>
      <c r="M6" s="80">
        <f t="shared" si="4"/>
        <v>4.5000000000000005E-3</v>
      </c>
      <c r="N6" s="81"/>
      <c r="O6" s="80">
        <f t="shared" ref="O6:T6" si="5">MEDIAN(O9:O14)</f>
        <v>8.9999999999999993E-3</v>
      </c>
      <c r="P6" s="80">
        <f t="shared" si="5"/>
        <v>9.4999999999999998E-3</v>
      </c>
      <c r="Q6" s="80">
        <f t="shared" si="5"/>
        <v>1.0749999999999999E-2</v>
      </c>
      <c r="R6" s="80">
        <f t="shared" si="5"/>
        <v>1.15E-2</v>
      </c>
      <c r="S6" s="80">
        <f t="shared" si="5"/>
        <v>1.225E-2</v>
      </c>
      <c r="T6" s="80">
        <f t="shared" si="5"/>
        <v>1.4999999999999999E-2</v>
      </c>
    </row>
    <row r="7" spans="1:21" x14ac:dyDescent="0.25">
      <c r="C7" s="60"/>
      <c r="D7" s="12"/>
      <c r="E7" s="60"/>
      <c r="F7" s="60"/>
      <c r="G7" s="12"/>
      <c r="H7" s="60"/>
      <c r="I7" s="60"/>
      <c r="J7" s="60"/>
      <c r="K7" s="60"/>
      <c r="L7" s="60"/>
      <c r="M7" s="61"/>
      <c r="N7" s="14"/>
      <c r="O7" s="61"/>
      <c r="P7" s="61"/>
      <c r="Q7" s="61"/>
      <c r="R7" s="61"/>
      <c r="S7" s="61"/>
      <c r="T7" s="61"/>
    </row>
    <row r="8" spans="1:21" x14ac:dyDescent="0.25">
      <c r="A8" s="9" t="s">
        <v>10</v>
      </c>
    </row>
    <row r="9" spans="1:21" x14ac:dyDescent="0.25">
      <c r="A9" s="9"/>
      <c r="B9" t="s">
        <v>46</v>
      </c>
      <c r="C9" s="47" t="s">
        <v>353</v>
      </c>
      <c r="D9" s="6"/>
      <c r="E9" s="70">
        <v>1E-3</v>
      </c>
      <c r="F9" s="69">
        <v>4.0000000000000001E-3</v>
      </c>
      <c r="G9" s="6"/>
      <c r="H9" s="65">
        <v>2E-3</v>
      </c>
      <c r="I9" s="65">
        <v>4.0000000000000001E-3</v>
      </c>
      <c r="J9" s="65">
        <v>5.0000000000000001E-3</v>
      </c>
      <c r="K9" s="65">
        <v>6.0000000000000001E-3</v>
      </c>
      <c r="L9" s="65">
        <v>6.0000000000000001E-3</v>
      </c>
      <c r="M9" s="65">
        <v>6.5000000000000006E-3</v>
      </c>
      <c r="N9" s="6"/>
      <c r="O9" s="65">
        <v>8.5000000000000006E-3</v>
      </c>
      <c r="P9" s="37">
        <v>9.4999999999999998E-3</v>
      </c>
      <c r="Q9" s="65">
        <v>1.0500000000000001E-2</v>
      </c>
      <c r="R9" s="65">
        <v>1.15E-2</v>
      </c>
      <c r="S9" s="65">
        <v>1.2500000000000001E-2</v>
      </c>
      <c r="T9" s="65">
        <v>1.4999999999999999E-2</v>
      </c>
      <c r="U9" s="9"/>
    </row>
    <row r="10" spans="1:21" x14ac:dyDescent="0.25">
      <c r="A10" s="9"/>
      <c r="B10" t="s">
        <v>47</v>
      </c>
      <c r="C10" s="82" t="s">
        <v>376</v>
      </c>
      <c r="D10" s="23"/>
      <c r="E10" s="73">
        <v>5.0000000000000001E-4</v>
      </c>
      <c r="F10" s="73">
        <v>5.0000000000000001E-4</v>
      </c>
      <c r="G10" s="23"/>
      <c r="H10" s="65">
        <v>5.0000000000000001E-4</v>
      </c>
      <c r="I10" s="65">
        <v>1.5E-3</v>
      </c>
      <c r="J10" s="65">
        <v>2.5000000000000001E-3</v>
      </c>
      <c r="K10" s="65">
        <v>3.0000000000000001E-3</v>
      </c>
      <c r="L10" s="65">
        <v>3.5000000000000001E-3</v>
      </c>
      <c r="M10" s="65">
        <v>4.0000000000000001E-3</v>
      </c>
      <c r="N10" s="16"/>
      <c r="O10" s="65">
        <v>1.2999999999999999E-2</v>
      </c>
      <c r="P10" s="37">
        <v>1.4999999999999999E-2</v>
      </c>
      <c r="Q10" s="65">
        <v>1.0999999999999999E-2</v>
      </c>
      <c r="R10" s="65">
        <v>1.15E-2</v>
      </c>
      <c r="S10" s="65">
        <v>1.2999999999999999E-2</v>
      </c>
      <c r="T10" s="65">
        <v>1.4999999999999999E-2</v>
      </c>
      <c r="U10" s="9"/>
    </row>
    <row r="11" spans="1:21" x14ac:dyDescent="0.25">
      <c r="A11" s="9"/>
      <c r="B11" t="s">
        <v>48</v>
      </c>
      <c r="C11" s="47" t="s">
        <v>355</v>
      </c>
      <c r="D11" s="6"/>
      <c r="E11" s="69">
        <v>5.0000000000000001E-4</v>
      </c>
      <c r="F11" s="69">
        <v>5.0000000000000001E-4</v>
      </c>
      <c r="G11" s="6"/>
      <c r="H11" s="37">
        <v>1E-3</v>
      </c>
      <c r="I11" s="37">
        <v>1.5E-3</v>
      </c>
      <c r="J11" s="65">
        <v>2.5000000000000001E-3</v>
      </c>
      <c r="K11" s="37">
        <v>3.0000000000000001E-3</v>
      </c>
      <c r="L11" s="65">
        <v>3.5000000000000001E-3</v>
      </c>
      <c r="M11" s="65">
        <v>4.0000000000000001E-3</v>
      </c>
      <c r="N11" s="6"/>
      <c r="O11" s="65">
        <v>1.35E-2</v>
      </c>
      <c r="P11" s="37">
        <v>6.0000000000000001E-3</v>
      </c>
      <c r="Q11" s="65">
        <v>6.4999999999999997E-3</v>
      </c>
      <c r="R11" s="65">
        <v>8.5000000000000006E-3</v>
      </c>
      <c r="S11" s="65">
        <v>1.0500000000000001E-2</v>
      </c>
      <c r="T11" s="65">
        <v>1.2500000000000001E-2</v>
      </c>
      <c r="U11" s="9"/>
    </row>
    <row r="12" spans="1:21" x14ac:dyDescent="0.25">
      <c r="A12" s="85"/>
      <c r="B12" s="86" t="s">
        <v>65</v>
      </c>
      <c r="C12" s="87" t="s">
        <v>377</v>
      </c>
      <c r="D12" s="88"/>
      <c r="E12" s="89">
        <v>2E-3</v>
      </c>
      <c r="F12" s="89">
        <v>2.5000000000000001E-3</v>
      </c>
      <c r="G12" s="88"/>
      <c r="H12" s="89">
        <v>3.0000000000000001E-3</v>
      </c>
      <c r="I12" s="87">
        <v>3.0000000000000001E-3</v>
      </c>
      <c r="J12" s="90">
        <v>3.5000000000000001E-3</v>
      </c>
      <c r="K12" s="87">
        <v>4.0000000000000001E-3</v>
      </c>
      <c r="L12" s="87">
        <v>5.0000000000000001E-3</v>
      </c>
      <c r="M12" s="87">
        <v>5.4999999999999997E-3</v>
      </c>
      <c r="N12" s="88"/>
      <c r="O12" s="87">
        <v>8.9999999999999993E-3</v>
      </c>
      <c r="P12" s="87">
        <v>9.4999999999999998E-3</v>
      </c>
      <c r="Q12" s="87">
        <v>1.0999999999999999E-2</v>
      </c>
      <c r="R12" s="87">
        <v>1.2E-2</v>
      </c>
      <c r="S12" s="87">
        <v>1.35E-2</v>
      </c>
      <c r="T12" s="87">
        <v>1.4999999999999999E-2</v>
      </c>
      <c r="U12" s="92"/>
    </row>
    <row r="13" spans="1:21" x14ac:dyDescent="0.25">
      <c r="A13" s="9"/>
      <c r="B13" t="s">
        <v>49</v>
      </c>
      <c r="C13" s="69" t="s">
        <v>378</v>
      </c>
      <c r="D13" s="6"/>
      <c r="E13" s="70">
        <v>1.0000000000000001E-5</v>
      </c>
      <c r="F13" s="69">
        <v>2E-3</v>
      </c>
      <c r="G13" s="6"/>
      <c r="H13" s="37">
        <v>2E-3</v>
      </c>
      <c r="I13" s="37">
        <v>3.5000000000000001E-3</v>
      </c>
      <c r="J13" s="38">
        <v>4.4999999999999997E-3</v>
      </c>
      <c r="K13" s="37">
        <v>4.4999999999999997E-3</v>
      </c>
      <c r="L13" s="37">
        <v>4.4999999999999997E-3</v>
      </c>
      <c r="M13" s="37">
        <v>5.0000000000000001E-3</v>
      </c>
      <c r="N13" s="6"/>
      <c r="O13" s="37">
        <v>8.9999999999999993E-3</v>
      </c>
      <c r="P13" s="37">
        <v>1.0500000000000001E-2</v>
      </c>
      <c r="Q13" s="37">
        <v>1.0999999999999999E-2</v>
      </c>
      <c r="R13" s="37">
        <v>1.15E-2</v>
      </c>
      <c r="S13" s="37">
        <v>1.2E-2</v>
      </c>
      <c r="T13" s="37">
        <v>1.6E-2</v>
      </c>
      <c r="U13" s="9"/>
    </row>
    <row r="14" spans="1:21" x14ac:dyDescent="0.25">
      <c r="A14" s="9"/>
      <c r="B14" t="s">
        <v>50</v>
      </c>
      <c r="C14" s="70" t="s">
        <v>355</v>
      </c>
      <c r="D14" s="23"/>
      <c r="E14" s="77">
        <v>5.0000000000000001E-4</v>
      </c>
      <c r="F14" s="77">
        <v>1E-3</v>
      </c>
      <c r="G14" s="91"/>
      <c r="H14" s="65">
        <v>1E-3</v>
      </c>
      <c r="I14" s="65">
        <v>1.5E-3</v>
      </c>
      <c r="J14" s="65">
        <v>2.5000000000000001E-3</v>
      </c>
      <c r="K14" s="65">
        <v>3.0000000000000001E-3</v>
      </c>
      <c r="L14" s="65">
        <v>3.4999999999999996E-3</v>
      </c>
      <c r="M14" s="65">
        <v>4.0000000000000001E-3</v>
      </c>
      <c r="N14" s="16"/>
      <c r="O14" s="65">
        <v>8.5000000000000006E-3</v>
      </c>
      <c r="P14" s="37" t="s">
        <v>4</v>
      </c>
      <c r="Q14" s="65">
        <v>8.9999999999999993E-3</v>
      </c>
      <c r="R14" s="65">
        <v>0.01</v>
      </c>
      <c r="S14" s="65">
        <v>1.0500000000000001E-2</v>
      </c>
      <c r="T14" s="65">
        <v>1.4999999999999999E-2</v>
      </c>
      <c r="U14" s="9"/>
    </row>
    <row r="15" spans="1:21" x14ac:dyDescent="0.25">
      <c r="A15" s="9"/>
      <c r="C15" s="23"/>
      <c r="D15" s="23"/>
      <c r="E15" s="26"/>
      <c r="F15" s="26"/>
      <c r="G15" s="23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</row>
    <row r="16" spans="1:21" x14ac:dyDescent="0.25">
      <c r="B16" s="9" t="s">
        <v>52</v>
      </c>
      <c r="C16" s="42">
        <v>0.02</v>
      </c>
      <c r="D16" s="12"/>
      <c r="E16" s="42">
        <f t="shared" ref="E16:F16" si="6">MAX(E9:E14)</f>
        <v>2E-3</v>
      </c>
      <c r="F16" s="42">
        <f t="shared" si="6"/>
        <v>4.0000000000000001E-3</v>
      </c>
      <c r="G16" s="12"/>
      <c r="H16" s="42">
        <f t="shared" ref="H16:T16" si="7">MAX(H9:H14)</f>
        <v>3.0000000000000001E-3</v>
      </c>
      <c r="I16" s="42">
        <f t="shared" si="7"/>
        <v>4.0000000000000001E-3</v>
      </c>
      <c r="J16" s="42">
        <f t="shared" si="7"/>
        <v>5.0000000000000001E-3</v>
      </c>
      <c r="K16" s="42">
        <f t="shared" si="7"/>
        <v>6.0000000000000001E-3</v>
      </c>
      <c r="L16" s="42">
        <f t="shared" si="7"/>
        <v>6.0000000000000001E-3</v>
      </c>
      <c r="M16" s="42">
        <f t="shared" si="7"/>
        <v>6.5000000000000006E-3</v>
      </c>
      <c r="N16" s="12"/>
      <c r="O16" s="42">
        <f t="shared" si="7"/>
        <v>1.35E-2</v>
      </c>
      <c r="P16" s="42">
        <f t="shared" si="7"/>
        <v>1.4999999999999999E-2</v>
      </c>
      <c r="Q16" s="42">
        <f t="shared" si="7"/>
        <v>1.0999999999999999E-2</v>
      </c>
      <c r="R16" s="42">
        <f t="shared" si="7"/>
        <v>1.2E-2</v>
      </c>
      <c r="S16" s="42">
        <f t="shared" si="7"/>
        <v>1.35E-2</v>
      </c>
      <c r="T16" s="42">
        <f t="shared" si="7"/>
        <v>1.6E-2</v>
      </c>
    </row>
    <row r="17" spans="1:21" x14ac:dyDescent="0.25">
      <c r="A17" s="9"/>
      <c r="C17" s="23"/>
      <c r="D17" s="23"/>
      <c r="E17" s="26"/>
      <c r="F17" s="27"/>
      <c r="G17" s="23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</row>
    <row r="18" spans="1:21" x14ac:dyDescent="0.25">
      <c r="B18" t="s">
        <v>352</v>
      </c>
      <c r="C18" s="68">
        <v>2.2499999999999999E-2</v>
      </c>
      <c r="D18" s="16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 t="s">
        <v>4</v>
      </c>
      <c r="M18" s="37" t="s">
        <v>4</v>
      </c>
      <c r="N18" s="16"/>
      <c r="O18" s="67">
        <v>1.47E-2</v>
      </c>
      <c r="P18" s="68"/>
      <c r="Q18" s="67">
        <v>1.66E-2</v>
      </c>
      <c r="R18" s="67">
        <v>1.8100000000000002E-2</v>
      </c>
      <c r="S18" s="67">
        <v>1.8499999999999999E-2</v>
      </c>
      <c r="T18" s="67">
        <v>1.95E-2</v>
      </c>
      <c r="U18" t="s">
        <v>365</v>
      </c>
    </row>
    <row r="19" spans="1:21" x14ac:dyDescent="0.25">
      <c r="B19" t="s">
        <v>362</v>
      </c>
      <c r="C19" s="68">
        <v>1.0500000000000001E-2</v>
      </c>
      <c r="D19" s="16"/>
      <c r="E19" s="64">
        <v>0.01</v>
      </c>
      <c r="F19" s="37" t="s">
        <v>4</v>
      </c>
      <c r="G19" s="16"/>
      <c r="H19" s="37">
        <v>9.4999999999999998E-3</v>
      </c>
      <c r="I19" s="37">
        <v>1.0500000000000001E-2</v>
      </c>
      <c r="J19" s="37">
        <v>1.0999999999999999E-2</v>
      </c>
      <c r="K19" s="37">
        <v>1.2E-2</v>
      </c>
      <c r="L19" s="37">
        <v>1.4500000000000001E-2</v>
      </c>
      <c r="M19" s="37">
        <v>1.4500000000000001E-2</v>
      </c>
      <c r="N19" s="16"/>
      <c r="O19" s="67">
        <v>1.47E-2</v>
      </c>
      <c r="P19" s="68"/>
      <c r="Q19" s="67">
        <v>1.66E-2</v>
      </c>
      <c r="R19" s="67">
        <v>1.8100000000000002E-2</v>
      </c>
      <c r="S19" s="67">
        <v>1.8499999999999999E-2</v>
      </c>
      <c r="T19" s="67">
        <v>1.95E-2</v>
      </c>
    </row>
    <row r="20" spans="1:21" x14ac:dyDescent="0.25">
      <c r="B20" t="s">
        <v>357</v>
      </c>
      <c r="C20" s="68">
        <v>1.6500000000000001E-2</v>
      </c>
      <c r="D20" s="16"/>
      <c r="E20" s="37" t="s">
        <v>4</v>
      </c>
      <c r="F20" s="37" t="s">
        <v>4</v>
      </c>
      <c r="G20" s="16"/>
      <c r="H20" s="37" t="s">
        <v>4</v>
      </c>
      <c r="I20" s="37" t="s">
        <v>4</v>
      </c>
      <c r="J20" s="37" t="s">
        <v>4</v>
      </c>
      <c r="K20" s="37" t="s">
        <v>4</v>
      </c>
      <c r="L20" s="37">
        <v>7.4999999999999997E-3</v>
      </c>
      <c r="M20" s="37">
        <v>8.9999999999999993E-3</v>
      </c>
      <c r="N20" s="16"/>
      <c r="O20" s="68">
        <v>1.35E-2</v>
      </c>
      <c r="P20" s="68"/>
      <c r="Q20" s="68">
        <v>1.6E-2</v>
      </c>
      <c r="R20" s="68">
        <v>1.7000000000000001E-2</v>
      </c>
      <c r="S20" s="68">
        <v>1.7999999999999999E-2</v>
      </c>
      <c r="T20" s="68">
        <v>1.9E-2</v>
      </c>
    </row>
    <row r="21" spans="1:21" x14ac:dyDescent="0.25">
      <c r="A21" s="9"/>
      <c r="B21" t="s">
        <v>11</v>
      </c>
      <c r="C21" s="68">
        <v>1.4999999999999999E-2</v>
      </c>
      <c r="D21" s="16"/>
      <c r="E21" s="37" t="s">
        <v>4</v>
      </c>
      <c r="F21" s="37" t="s">
        <v>4</v>
      </c>
      <c r="G21" s="16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1.6199999999999999E-2</v>
      </c>
      <c r="P21" s="67" t="s">
        <v>4</v>
      </c>
      <c r="Q21" s="67">
        <v>1.8800000000000001E-2</v>
      </c>
      <c r="R21" s="67">
        <v>0.02</v>
      </c>
      <c r="S21" s="67">
        <v>2.0500000000000001E-2</v>
      </c>
      <c r="T21" s="67">
        <v>2.1600000000000001E-2</v>
      </c>
    </row>
    <row r="22" spans="1:21" x14ac:dyDescent="0.25">
      <c r="B22" t="s">
        <v>57</v>
      </c>
      <c r="C22" s="75">
        <v>1.2999999999999999E-2</v>
      </c>
      <c r="D22" s="19"/>
      <c r="E22" s="45" t="s">
        <v>4</v>
      </c>
      <c r="F22" s="45" t="s">
        <v>4</v>
      </c>
      <c r="G22" s="19"/>
      <c r="H22" s="66" t="s">
        <v>4</v>
      </c>
      <c r="I22" s="66" t="s">
        <v>4</v>
      </c>
      <c r="J22" s="66" t="s">
        <v>4</v>
      </c>
      <c r="K22" s="66" t="s">
        <v>4</v>
      </c>
      <c r="L22" s="66" t="s">
        <v>4</v>
      </c>
      <c r="M22" s="66" t="s">
        <v>4</v>
      </c>
      <c r="N22" s="19"/>
      <c r="O22" s="67">
        <v>1.2500000000000001E-2</v>
      </c>
      <c r="P22" s="67" t="s">
        <v>4</v>
      </c>
      <c r="Q22" s="67">
        <v>1.4E-2</v>
      </c>
      <c r="R22" s="67">
        <v>1.4999999999999999E-2</v>
      </c>
      <c r="S22" s="67">
        <v>1.6500000000000001E-2</v>
      </c>
      <c r="T22" s="67">
        <v>2.5000000000000001E-2</v>
      </c>
    </row>
    <row r="23" spans="1:21" x14ac:dyDescent="0.25">
      <c r="B23" t="s">
        <v>19</v>
      </c>
      <c r="C23" s="68">
        <v>1.35E-2</v>
      </c>
      <c r="D23" s="16"/>
      <c r="E23" s="37" t="s">
        <v>4</v>
      </c>
      <c r="F23" s="37" t="s">
        <v>4</v>
      </c>
      <c r="G23" s="16"/>
      <c r="H23" s="47" t="s">
        <v>4</v>
      </c>
      <c r="I23" s="47" t="s">
        <v>4</v>
      </c>
      <c r="J23" s="47" t="s">
        <v>4</v>
      </c>
      <c r="K23" s="47" t="s">
        <v>4</v>
      </c>
      <c r="L23" s="47" t="s">
        <v>4</v>
      </c>
      <c r="M23" s="47" t="s">
        <v>4</v>
      </c>
      <c r="N23" s="19"/>
      <c r="O23" s="69">
        <v>1.35E-2</v>
      </c>
      <c r="P23" s="67" t="s">
        <v>4</v>
      </c>
      <c r="Q23" s="69">
        <v>1.55E-2</v>
      </c>
      <c r="R23" s="69">
        <v>1.6500000000000001E-2</v>
      </c>
      <c r="S23" s="69">
        <v>1.8499999999999999E-2</v>
      </c>
      <c r="T23" s="69">
        <v>2.0500000000000001E-2</v>
      </c>
    </row>
    <row r="24" spans="1:21" x14ac:dyDescent="0.25">
      <c r="B24" t="s">
        <v>230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8"/>
      <c r="I24" s="68" t="s">
        <v>4</v>
      </c>
      <c r="J24" s="68">
        <v>5.0000000000000001E-3</v>
      </c>
      <c r="K24" s="68" t="s">
        <v>4</v>
      </c>
      <c r="L24" s="68">
        <v>5.0000000000000001E-3</v>
      </c>
      <c r="M24" s="68">
        <v>5.0000000000000001E-3</v>
      </c>
      <c r="N24" s="76"/>
      <c r="O24" s="68">
        <v>1.4E-2</v>
      </c>
      <c r="P24" s="68">
        <v>1.55E-2</v>
      </c>
      <c r="Q24" s="68">
        <v>1.6E-2</v>
      </c>
      <c r="R24" s="68">
        <v>1.7000000000000001E-2</v>
      </c>
      <c r="S24" s="68">
        <v>1.7999999999999999E-2</v>
      </c>
      <c r="T24" s="68">
        <v>1.9E-2</v>
      </c>
    </row>
    <row r="25" spans="1:21" x14ac:dyDescent="0.25">
      <c r="B25" t="s">
        <v>21</v>
      </c>
      <c r="C25" s="70">
        <v>8.0000000000000002E-3</v>
      </c>
      <c r="D25" s="19"/>
      <c r="E25" s="37" t="s">
        <v>4</v>
      </c>
      <c r="F25" s="37" t="s">
        <v>4</v>
      </c>
      <c r="G25" s="19"/>
      <c r="H25" s="67" t="s">
        <v>4</v>
      </c>
      <c r="I25" s="67" t="s">
        <v>4</v>
      </c>
      <c r="J25" s="67" t="s">
        <v>4</v>
      </c>
      <c r="K25" s="67" t="s">
        <v>4</v>
      </c>
      <c r="L25" s="67" t="s">
        <v>4</v>
      </c>
      <c r="M25" s="67" t="s">
        <v>4</v>
      </c>
      <c r="N25" s="19"/>
      <c r="O25" s="67">
        <v>1.3899999999999999E-2</v>
      </c>
      <c r="P25" s="67" t="s">
        <v>4</v>
      </c>
      <c r="Q25" s="67">
        <v>1.34E-2</v>
      </c>
      <c r="R25" s="67">
        <v>1.49E-2</v>
      </c>
      <c r="S25" s="67">
        <v>1.5900000000000001E-2</v>
      </c>
      <c r="T25" s="67">
        <v>1.8800000000000001E-2</v>
      </c>
    </row>
    <row r="26" spans="1:21" x14ac:dyDescent="0.25">
      <c r="B26" t="s">
        <v>23</v>
      </c>
      <c r="C26" s="68">
        <v>1.4500000000000001E-2</v>
      </c>
      <c r="D26" s="84"/>
      <c r="E26" s="37" t="s">
        <v>4</v>
      </c>
      <c r="F26" s="37" t="s">
        <v>4</v>
      </c>
      <c r="G26" s="16"/>
      <c r="H26" s="66">
        <v>1.2999999999999999E-2</v>
      </c>
      <c r="I26" s="66">
        <v>1.2999999999999999E-2</v>
      </c>
      <c r="J26" s="66">
        <v>1.4500000000000001E-2</v>
      </c>
      <c r="K26" s="66">
        <v>1.4500000000000001E-2</v>
      </c>
      <c r="L26" s="66">
        <v>1.4500000000000001E-2</v>
      </c>
      <c r="M26" s="66">
        <v>1.4999999999999999E-2</v>
      </c>
      <c r="N26" s="19"/>
      <c r="O26" s="67">
        <v>1.95E-2</v>
      </c>
      <c r="P26" s="67" t="s">
        <v>4</v>
      </c>
      <c r="Q26" s="67">
        <v>2.1999999999999999E-2</v>
      </c>
      <c r="R26" s="67">
        <v>2.2499999999999999E-2</v>
      </c>
      <c r="S26" s="67">
        <v>2.3E-2</v>
      </c>
      <c r="T26" s="67">
        <v>2.4500000000000001E-2</v>
      </c>
    </row>
    <row r="27" spans="1:21" x14ac:dyDescent="0.25">
      <c r="A27" s="9" t="s">
        <v>24</v>
      </c>
      <c r="C27" s="71"/>
      <c r="D27" s="71"/>
    </row>
    <row r="28" spans="1:21" x14ac:dyDescent="0.25">
      <c r="A28" s="9"/>
      <c r="B28" s="9" t="s">
        <v>51</v>
      </c>
      <c r="C28" s="42">
        <f>MAX(C18:C26)</f>
        <v>2.2499999999999999E-2</v>
      </c>
      <c r="D28" s="12"/>
      <c r="E28" s="42">
        <f>MAX(E18:E26)</f>
        <v>0.01</v>
      </c>
      <c r="F28" s="42">
        <f>MAX(F18:F26)</f>
        <v>0</v>
      </c>
      <c r="G28" s="12"/>
      <c r="H28" s="42">
        <f t="shared" ref="H28:M28" si="8">MAX(H18:H26)</f>
        <v>1.2999999999999999E-2</v>
      </c>
      <c r="I28" s="42">
        <f t="shared" si="8"/>
        <v>1.2999999999999999E-2</v>
      </c>
      <c r="J28" s="42">
        <f t="shared" si="8"/>
        <v>1.4500000000000001E-2</v>
      </c>
      <c r="K28" s="42">
        <f t="shared" si="8"/>
        <v>1.4500000000000001E-2</v>
      </c>
      <c r="L28" s="42">
        <f t="shared" si="8"/>
        <v>1.4500000000000001E-2</v>
      </c>
      <c r="M28" s="42">
        <f t="shared" si="8"/>
        <v>1.4999999999999999E-2</v>
      </c>
      <c r="N28" s="12"/>
      <c r="O28" s="42">
        <f t="shared" ref="O28:T28" si="9">MAX(O18:O26)</f>
        <v>1.95E-2</v>
      </c>
      <c r="P28" s="42">
        <f t="shared" si="9"/>
        <v>1.55E-2</v>
      </c>
      <c r="Q28" s="42">
        <f t="shared" si="9"/>
        <v>2.1999999999999999E-2</v>
      </c>
      <c r="R28" s="42">
        <f t="shared" si="9"/>
        <v>2.2499999999999999E-2</v>
      </c>
      <c r="S28" s="42">
        <f t="shared" si="9"/>
        <v>2.3E-2</v>
      </c>
      <c r="T28" s="42">
        <f t="shared" si="9"/>
        <v>2.5000000000000001E-2</v>
      </c>
    </row>
    <row r="29" spans="1:21" x14ac:dyDescent="0.25">
      <c r="A29" s="9"/>
    </row>
    <row r="30" spans="1:21" x14ac:dyDescent="0.25">
      <c r="B30" t="s">
        <v>25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/>
      <c r="N30" s="16"/>
      <c r="O30" s="67">
        <v>1.8499999999999999E-2</v>
      </c>
      <c r="P30" s="68" t="s">
        <v>4</v>
      </c>
      <c r="Q30" s="67">
        <v>1.95E-2</v>
      </c>
      <c r="R30" s="67">
        <v>0.02</v>
      </c>
      <c r="S30" s="67">
        <v>2.1499999999999998E-2</v>
      </c>
      <c r="T30" s="67">
        <v>2.3E-2</v>
      </c>
    </row>
    <row r="31" spans="1:21" x14ac:dyDescent="0.25">
      <c r="B31" t="s">
        <v>28</v>
      </c>
      <c r="C31" s="68">
        <v>1.7000000000000001E-2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7">
        <v>1.8499999999999999E-2</v>
      </c>
      <c r="P31" s="68" t="s">
        <v>4</v>
      </c>
      <c r="Q31" s="67">
        <v>1.95E-2</v>
      </c>
      <c r="R31" s="67">
        <v>0.02</v>
      </c>
      <c r="S31" s="67">
        <v>2.1499999999999998E-2</v>
      </c>
      <c r="T31" s="67">
        <v>2.3E-2</v>
      </c>
    </row>
    <row r="32" spans="1:21" x14ac:dyDescent="0.25">
      <c r="B32" t="s">
        <v>29</v>
      </c>
      <c r="C32" s="68">
        <v>1.2500000000000001E-2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8">
        <v>1.7500000000000002E-2</v>
      </c>
      <c r="P32" s="68" t="s">
        <v>4</v>
      </c>
      <c r="Q32" s="68">
        <v>1.8499999999999999E-2</v>
      </c>
      <c r="R32" s="68">
        <v>1.9E-2</v>
      </c>
      <c r="S32" s="68">
        <v>2.0500000000000001E-2</v>
      </c>
      <c r="T32" s="68">
        <v>2.1999999999999999E-2</v>
      </c>
    </row>
    <row r="33" spans="1:21" x14ac:dyDescent="0.25">
      <c r="B33" t="s">
        <v>30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9">
        <v>1.8499999999999999E-2</v>
      </c>
      <c r="P33" s="68"/>
      <c r="Q33" s="69">
        <v>1.95E-2</v>
      </c>
      <c r="R33" s="69">
        <v>0.02</v>
      </c>
      <c r="S33" s="69">
        <v>2.1499999999999998E-2</v>
      </c>
      <c r="T33" s="69">
        <v>2.3E-2</v>
      </c>
    </row>
    <row r="34" spans="1:21" x14ac:dyDescent="0.25">
      <c r="B34" t="s">
        <v>247</v>
      </c>
      <c r="C34" s="68">
        <v>1.7000000000000001E-2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8">
        <v>1.7999999999999999E-2</v>
      </c>
      <c r="P34" s="68"/>
      <c r="Q34" s="68">
        <v>1.9E-2</v>
      </c>
      <c r="R34" s="68">
        <v>1.95E-2</v>
      </c>
      <c r="S34" s="68">
        <v>2.1000000000000001E-2</v>
      </c>
      <c r="T34" s="68">
        <v>2.2499999999999999E-2</v>
      </c>
      <c r="U34" t="s">
        <v>375</v>
      </c>
    </row>
    <row r="35" spans="1:21" x14ac:dyDescent="0.25">
      <c r="B35" t="s">
        <v>36</v>
      </c>
      <c r="C35" s="68" t="s">
        <v>380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7">
        <v>1.7500000000000002E-2</v>
      </c>
      <c r="P35" s="68" t="s">
        <v>4</v>
      </c>
      <c r="Q35" s="67">
        <v>1.8499999999999999E-2</v>
      </c>
      <c r="R35" s="67">
        <v>1.9E-2</v>
      </c>
      <c r="S35" s="67">
        <v>2.0500000000000001E-2</v>
      </c>
      <c r="T35" s="67">
        <v>2.1999999999999999E-2</v>
      </c>
    </row>
    <row r="36" spans="1:21" x14ac:dyDescent="0.25">
      <c r="O36" s="43"/>
      <c r="P36" s="44"/>
      <c r="Q36" s="43"/>
      <c r="R36" s="43"/>
      <c r="S36" s="43"/>
      <c r="T36" s="43"/>
    </row>
    <row r="37" spans="1:21" x14ac:dyDescent="0.25">
      <c r="A37" s="8"/>
      <c r="B37" s="25" t="s">
        <v>37</v>
      </c>
      <c r="C37" s="42">
        <f>MAX(C30:C35)</f>
        <v>1.7000000000000001E-2</v>
      </c>
      <c r="D37" s="12"/>
      <c r="E37" s="42" t="s">
        <v>4</v>
      </c>
      <c r="F37" s="42" t="s">
        <v>4</v>
      </c>
      <c r="G37" s="12"/>
      <c r="H37" s="42" t="s">
        <v>4</v>
      </c>
      <c r="I37" s="42" t="s">
        <v>4</v>
      </c>
      <c r="J37" s="42" t="s">
        <v>4</v>
      </c>
      <c r="K37" s="42" t="s">
        <v>4</v>
      </c>
      <c r="L37" s="42" t="s">
        <v>4</v>
      </c>
      <c r="M37" s="42" t="s">
        <v>4</v>
      </c>
      <c r="N37" s="12"/>
      <c r="O37" s="42">
        <f>MAX(O30:O35)</f>
        <v>1.8499999999999999E-2</v>
      </c>
      <c r="P37" s="42" t="s">
        <v>4</v>
      </c>
      <c r="Q37" s="42">
        <f t="shared" ref="Q37:T37" si="10">MAX(Q30:Q35)</f>
        <v>1.95E-2</v>
      </c>
      <c r="R37" s="42">
        <f t="shared" si="10"/>
        <v>0.02</v>
      </c>
      <c r="S37" s="42">
        <f t="shared" si="10"/>
        <v>2.1499999999999998E-2</v>
      </c>
      <c r="T37" s="42">
        <f t="shared" si="10"/>
        <v>2.3E-2</v>
      </c>
      <c r="U37" s="8"/>
    </row>
    <row r="38" spans="1:21" x14ac:dyDescent="0.25">
      <c r="A38" s="9" t="s">
        <v>38</v>
      </c>
    </row>
    <row r="39" spans="1:21" x14ac:dyDescent="0.25">
      <c r="B39" s="9" t="s">
        <v>38</v>
      </c>
      <c r="C39" s="78">
        <v>1.0500000000000001E-2</v>
      </c>
      <c r="D39" s="12"/>
      <c r="E39" s="83">
        <v>8.9999999999999993E-3</v>
      </c>
      <c r="F39" s="80">
        <v>1.2500000000000001E-2</v>
      </c>
      <c r="G39" s="12"/>
      <c r="H39" s="80">
        <v>9.4999999999999998E-3</v>
      </c>
      <c r="I39" s="80">
        <v>1.0500000000000001E-2</v>
      </c>
      <c r="J39" s="80">
        <v>1.0999999999999999E-2</v>
      </c>
      <c r="K39" s="80">
        <v>1.2E-2</v>
      </c>
      <c r="L39" s="80">
        <v>1.3599999999999999E-2</v>
      </c>
      <c r="M39" s="80">
        <v>1.3599999999999999E-2</v>
      </c>
      <c r="N39" s="61"/>
      <c r="O39" s="80">
        <v>1.4800000000000001E-2</v>
      </c>
      <c r="P39" s="80">
        <v>1.55E-2</v>
      </c>
      <c r="Q39" s="80">
        <v>1.67E-2</v>
      </c>
      <c r="R39" s="80">
        <v>1.8200000000000001E-2</v>
      </c>
      <c r="S39" s="80">
        <v>1.8599999999999998E-2</v>
      </c>
      <c r="T39" s="80">
        <v>1.95E-2</v>
      </c>
    </row>
    <row r="40" spans="1:21" x14ac:dyDescent="0.25">
      <c r="B40" s="9" t="s">
        <v>364</v>
      </c>
      <c r="C40" s="78">
        <v>1.7500000000000002E-2</v>
      </c>
      <c r="D40" s="12"/>
      <c r="E40" s="78">
        <v>1.7500000000000002E-2</v>
      </c>
      <c r="F40" s="78">
        <v>1.8499999999999999E-2</v>
      </c>
      <c r="G40" s="12"/>
      <c r="H40" s="78">
        <v>1.7500000000000002E-2</v>
      </c>
      <c r="I40" s="78">
        <v>1.7500000000000002E-2</v>
      </c>
      <c r="J40" s="78">
        <v>1.7999999999999999E-2</v>
      </c>
      <c r="K40" s="78">
        <v>1.7999999999999999E-2</v>
      </c>
      <c r="L40" s="78">
        <v>1.7999999999999999E-2</v>
      </c>
      <c r="M40" s="78">
        <v>1.7999999999999999E-2</v>
      </c>
      <c r="N40" s="60"/>
      <c r="O40" s="78">
        <v>2.0500000000000001E-2</v>
      </c>
      <c r="P40" s="78">
        <v>2.2499999999999999E-2</v>
      </c>
      <c r="Q40" s="78">
        <v>2.4E-2</v>
      </c>
      <c r="R40" s="78">
        <v>2.5000000000000001E-2</v>
      </c>
      <c r="S40" s="78">
        <v>2.5999999999999999E-2</v>
      </c>
      <c r="T40" s="78">
        <v>2.75E-2</v>
      </c>
    </row>
    <row r="41" spans="1:21" x14ac:dyDescent="0.25">
      <c r="B41" t="s">
        <v>18</v>
      </c>
      <c r="C41" s="70">
        <v>1.0500000000000001E-2</v>
      </c>
      <c r="D41" s="19"/>
      <c r="E41" s="45" t="s">
        <v>4</v>
      </c>
      <c r="F41" s="37" t="s">
        <v>4</v>
      </c>
      <c r="G41" s="19"/>
      <c r="H41" s="37" t="s">
        <v>4</v>
      </c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19"/>
      <c r="O41" s="68">
        <v>1.55E-2</v>
      </c>
      <c r="P41" s="68" t="s">
        <v>4</v>
      </c>
      <c r="Q41" s="68">
        <v>1.7500000000000002E-2</v>
      </c>
      <c r="R41" s="68">
        <v>1.8499999999999999E-2</v>
      </c>
      <c r="S41" s="68">
        <v>1.95E-2</v>
      </c>
      <c r="T41" s="68">
        <v>2.1999999999999999E-2</v>
      </c>
    </row>
    <row r="42" spans="1:21" x14ac:dyDescent="0.25">
      <c r="B42" t="s">
        <v>256</v>
      </c>
    </row>
  </sheetData>
  <customSheetViews>
    <customSheetView guid="{299C277F-2E78-4ADB-B474-2EF796E7CB2F}" scale="90">
      <selection activeCell="O25" sqref="O25"/>
      <pageMargins left="0.7" right="0.7" top="0.75" bottom="0.75" header="0.3" footer="0.3"/>
    </customSheetView>
  </customSheetViews>
  <mergeCells count="3">
    <mergeCell ref="E2:F2"/>
    <mergeCell ref="H2:M2"/>
    <mergeCell ref="O2:T2"/>
  </mergeCells>
  <conditionalFormatting sqref="C7:D7 D6 G23">
    <cfRule type="cellIs" dxfId="1165" priority="53" operator="greaterThan">
      <formula>0.0165</formula>
    </cfRule>
  </conditionalFormatting>
  <conditionalFormatting sqref="N24">
    <cfRule type="cellIs" dxfId="1164" priority="52" operator="greaterThan">
      <formula>0.018</formula>
    </cfRule>
  </conditionalFormatting>
  <conditionalFormatting sqref="C23:D23 D25">
    <cfRule type="cellIs" dxfId="1163" priority="51" operator="greaterThan">
      <formula>0.0165</formula>
    </cfRule>
  </conditionalFormatting>
  <conditionalFormatting sqref="G6:G7">
    <cfRule type="cellIs" dxfId="1162" priority="50" operator="greaterThan">
      <formula>0.0165</formula>
    </cfRule>
  </conditionalFormatting>
  <conditionalFormatting sqref="G25">
    <cfRule type="cellIs" dxfId="1161" priority="49" operator="greaterThan">
      <formula>0.0165</formula>
    </cfRule>
  </conditionalFormatting>
  <conditionalFormatting sqref="C9:C14">
    <cfRule type="top10" dxfId="1160" priority="48" rank="1"/>
  </conditionalFormatting>
  <conditionalFormatting sqref="N41">
    <cfRule type="cellIs" dxfId="1159" priority="47" operator="greaterThan">
      <formula>0.018</formula>
    </cfRule>
  </conditionalFormatting>
  <conditionalFormatting sqref="D41">
    <cfRule type="cellIs" dxfId="1158" priority="46" operator="greaterThan">
      <formula>0.0165</formula>
    </cfRule>
  </conditionalFormatting>
  <conditionalFormatting sqref="G41">
    <cfRule type="cellIs" dxfId="1157" priority="45" operator="greaterThan">
      <formula>0.0165</formula>
    </cfRule>
  </conditionalFormatting>
  <conditionalFormatting sqref="E9:E10 E12:E13">
    <cfRule type="top10" dxfId="1156" priority="44" rank="1"/>
  </conditionalFormatting>
  <conditionalFormatting sqref="H9:H14">
    <cfRule type="top10" dxfId="1155" priority="43" rank="1"/>
  </conditionalFormatting>
  <conditionalFormatting sqref="I9:I10 I12:I14">
    <cfRule type="top10" dxfId="1154" priority="42" rank="1"/>
  </conditionalFormatting>
  <conditionalFormatting sqref="J9:J14">
    <cfRule type="top10" dxfId="1153" priority="41" rank="1"/>
  </conditionalFormatting>
  <conditionalFormatting sqref="K9:K10 K12:K14">
    <cfRule type="top10" dxfId="1152" priority="40" rank="1"/>
  </conditionalFormatting>
  <conditionalFormatting sqref="L9:L14">
    <cfRule type="top10" dxfId="1151" priority="39" rank="1"/>
  </conditionalFormatting>
  <conditionalFormatting sqref="M9:M14">
    <cfRule type="top10" dxfId="1150" priority="38" rank="1"/>
  </conditionalFormatting>
  <conditionalFormatting sqref="O9:O14">
    <cfRule type="top10" dxfId="1149" priority="37" rank="1"/>
  </conditionalFormatting>
  <conditionalFormatting sqref="P9:P14">
    <cfRule type="top10" dxfId="1148" priority="36" rank="1"/>
  </conditionalFormatting>
  <conditionalFormatting sqref="Q9:Q14">
    <cfRule type="top10" dxfId="1147" priority="35" rank="1"/>
  </conditionalFormatting>
  <conditionalFormatting sqref="R9:R14">
    <cfRule type="top10" dxfId="1146" priority="34" rank="1"/>
  </conditionalFormatting>
  <conditionalFormatting sqref="S9:S14">
    <cfRule type="top10" dxfId="1145" priority="33" rank="1"/>
  </conditionalFormatting>
  <conditionalFormatting sqref="T9:T14">
    <cfRule type="top10" dxfId="1144" priority="32" rank="1"/>
  </conditionalFormatting>
  <conditionalFormatting sqref="H18:H26">
    <cfRule type="top10" dxfId="1143" priority="31" rank="1"/>
  </conditionalFormatting>
  <conditionalFormatting sqref="I18:I26">
    <cfRule type="top10" dxfId="1142" priority="30" rank="1"/>
  </conditionalFormatting>
  <conditionalFormatting sqref="J18:J26">
    <cfRule type="top10" dxfId="1141" priority="29" rank="1"/>
  </conditionalFormatting>
  <conditionalFormatting sqref="K18:K26">
    <cfRule type="top10" dxfId="1140" priority="28" rank="1"/>
  </conditionalFormatting>
  <conditionalFormatting sqref="L18:L26">
    <cfRule type="top10" dxfId="1139" priority="27" rank="1"/>
  </conditionalFormatting>
  <conditionalFormatting sqref="M18:M26">
    <cfRule type="top10" dxfId="1138" priority="26" rank="1"/>
  </conditionalFormatting>
  <conditionalFormatting sqref="O19:O26">
    <cfRule type="top10" dxfId="1137" priority="25" rank="1"/>
  </conditionalFormatting>
  <conditionalFormatting sqref="P19:P26">
    <cfRule type="top10" dxfId="1136" priority="24" rank="1"/>
  </conditionalFormatting>
  <conditionalFormatting sqref="Q19:Q26">
    <cfRule type="top10" dxfId="1135" priority="23" rank="1"/>
  </conditionalFormatting>
  <conditionalFormatting sqref="R19:R26">
    <cfRule type="top10" dxfId="1134" priority="22" rank="1"/>
  </conditionalFormatting>
  <conditionalFormatting sqref="S19:S26">
    <cfRule type="top10" dxfId="1133" priority="21" rank="1"/>
  </conditionalFormatting>
  <conditionalFormatting sqref="T19:T26">
    <cfRule type="top10" dxfId="1132" priority="20" rank="1"/>
  </conditionalFormatting>
  <conditionalFormatting sqref="C18:C26">
    <cfRule type="top10" dxfId="1131" priority="19" rank="1"/>
  </conditionalFormatting>
  <conditionalFormatting sqref="C30:C35">
    <cfRule type="top10" dxfId="1130" priority="18" rank="1"/>
  </conditionalFormatting>
  <conditionalFormatting sqref="E18:E26">
    <cfRule type="top10" dxfId="1129" priority="17" rank="1"/>
  </conditionalFormatting>
  <conditionalFormatting sqref="F18:F26">
    <cfRule type="top10" dxfId="1128" priority="16" rank="1"/>
  </conditionalFormatting>
  <conditionalFormatting sqref="F9:F14">
    <cfRule type="top10" dxfId="1127" priority="15" rank="1"/>
  </conditionalFormatting>
  <conditionalFormatting sqref="O30:O35">
    <cfRule type="top10" dxfId="1126" priority="14" rank="1"/>
  </conditionalFormatting>
  <conditionalFormatting sqref="Q30:Q35">
    <cfRule type="top10" dxfId="1125" priority="13" rank="1"/>
  </conditionalFormatting>
  <conditionalFormatting sqref="R30:R35">
    <cfRule type="top10" dxfId="1124" priority="9" rank="1"/>
    <cfRule type="top10" dxfId="1123" priority="12" rank="1"/>
  </conditionalFormatting>
  <conditionalFormatting sqref="S30:S35">
    <cfRule type="top10" dxfId="1122" priority="11" rank="1"/>
  </conditionalFormatting>
  <conditionalFormatting sqref="T30:T35">
    <cfRule type="top10" dxfId="1121" priority="10" rank="1"/>
  </conditionalFormatting>
  <conditionalFormatting sqref="I11">
    <cfRule type="top10" dxfId="1120" priority="8" rank="1"/>
  </conditionalFormatting>
  <conditionalFormatting sqref="K11">
    <cfRule type="top10" dxfId="1119" priority="7" rank="1"/>
  </conditionalFormatting>
  <conditionalFormatting sqref="O18">
    <cfRule type="top10" dxfId="1118" priority="6" rank="1"/>
  </conditionalFormatting>
  <conditionalFormatting sqref="P18">
    <cfRule type="top10" dxfId="1117" priority="5" rank="1"/>
  </conditionalFormatting>
  <conditionalFormatting sqref="Q18">
    <cfRule type="top10" dxfId="1116" priority="4" rank="1"/>
  </conditionalFormatting>
  <conditionalFormatting sqref="R18">
    <cfRule type="top10" dxfId="1115" priority="3" rank="1"/>
  </conditionalFormatting>
  <conditionalFormatting sqref="S18">
    <cfRule type="top10" dxfId="1114" priority="2" rank="1"/>
  </conditionalFormatting>
  <conditionalFormatting sqref="T18">
    <cfRule type="top10" dxfId="1113" priority="1" rank="1"/>
  </conditionalFormatting>
  <pageMargins left="0.7" right="0.7" top="0.75" bottom="0.75" header="0.3" footer="0.3"/>
  <legacy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U42"/>
  <sheetViews>
    <sheetView zoomScale="90" zoomScaleNormal="90" workbookViewId="0">
      <selection activeCell="W10" sqref="W10"/>
    </sheetView>
  </sheetViews>
  <sheetFormatPr defaultColWidth="9.140625" defaultRowHeight="15" x14ac:dyDescent="0.25"/>
  <sheetData>
    <row r="1" spans="1:21" x14ac:dyDescent="0.25">
      <c r="A1" s="1" t="s">
        <v>379</v>
      </c>
      <c r="C1" s="2"/>
    </row>
    <row r="2" spans="1:21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3"/>
      <c r="M2" s="144"/>
      <c r="N2" s="5"/>
      <c r="O2" s="145" t="s">
        <v>3</v>
      </c>
      <c r="P2" s="146"/>
      <c r="Q2" s="146"/>
      <c r="R2" s="146"/>
      <c r="S2" s="146"/>
      <c r="T2" s="147"/>
    </row>
    <row r="3" spans="1:21" x14ac:dyDescent="0.25">
      <c r="C3" s="6" t="s">
        <v>4</v>
      </c>
      <c r="D3" s="6"/>
      <c r="E3" s="7" t="s">
        <v>348</v>
      </c>
      <c r="F3" s="7" t="s">
        <v>349</v>
      </c>
      <c r="G3" s="6"/>
      <c r="H3" s="8">
        <v>30</v>
      </c>
      <c r="I3" s="8">
        <v>60</v>
      </c>
      <c r="J3" s="8">
        <v>90</v>
      </c>
      <c r="K3" s="8">
        <v>120</v>
      </c>
      <c r="L3" s="8">
        <v>180</v>
      </c>
      <c r="M3" s="8">
        <v>270</v>
      </c>
      <c r="N3" s="8"/>
      <c r="O3" s="8">
        <v>1</v>
      </c>
      <c r="P3" s="8">
        <v>1.5</v>
      </c>
      <c r="Q3" s="8">
        <v>2</v>
      </c>
      <c r="R3" s="8">
        <v>3</v>
      </c>
      <c r="S3" s="8">
        <v>4</v>
      </c>
      <c r="T3" s="8">
        <v>5</v>
      </c>
    </row>
    <row r="4" spans="1:21" x14ac:dyDescent="0.25">
      <c r="A4" s="9" t="s">
        <v>7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</row>
    <row r="5" spans="1:21" x14ac:dyDescent="0.25">
      <c r="B5" s="71" t="s">
        <v>346</v>
      </c>
      <c r="C5" s="78">
        <v>0.02</v>
      </c>
      <c r="D5" s="79"/>
      <c r="E5" s="78">
        <f t="shared" ref="E5:F5" si="0">MAX(E9:E14)</f>
        <v>2E-3</v>
      </c>
      <c r="F5" s="78">
        <f t="shared" si="0"/>
        <v>4.0000000000000001E-3</v>
      </c>
      <c r="G5" s="79"/>
      <c r="H5" s="78">
        <f t="shared" ref="H5:M5" si="1">MAX(H9:H14)</f>
        <v>3.0000000000000001E-3</v>
      </c>
      <c r="I5" s="78">
        <f t="shared" si="1"/>
        <v>4.0000000000000001E-3</v>
      </c>
      <c r="J5" s="78">
        <f t="shared" si="1"/>
        <v>5.0000000000000001E-3</v>
      </c>
      <c r="K5" s="78">
        <f t="shared" si="1"/>
        <v>6.0000000000000001E-3</v>
      </c>
      <c r="L5" s="78">
        <f t="shared" si="1"/>
        <v>6.0000000000000001E-3</v>
      </c>
      <c r="M5" s="78">
        <f t="shared" si="1"/>
        <v>6.5000000000000006E-3</v>
      </c>
      <c r="N5" s="79"/>
      <c r="O5" s="78">
        <f t="shared" ref="O5:T5" si="2">MAX(O9:O14)</f>
        <v>1.35E-2</v>
      </c>
      <c r="P5" s="78">
        <f t="shared" si="2"/>
        <v>1.4999999999999999E-2</v>
      </c>
      <c r="Q5" s="78">
        <f t="shared" si="2"/>
        <v>1.0999999999999999E-2</v>
      </c>
      <c r="R5" s="78">
        <f t="shared" si="2"/>
        <v>1.2E-2</v>
      </c>
      <c r="S5" s="78">
        <f t="shared" si="2"/>
        <v>1.35E-2</v>
      </c>
      <c r="T5" s="78">
        <f t="shared" si="2"/>
        <v>1.6E-2</v>
      </c>
    </row>
    <row r="6" spans="1:21" x14ac:dyDescent="0.25">
      <c r="B6" s="71" t="s">
        <v>347</v>
      </c>
      <c r="C6" s="80" t="s">
        <v>358</v>
      </c>
      <c r="D6" s="79"/>
      <c r="E6" s="80">
        <f t="shared" ref="E6:F6" si="3">MEDIAN(E9:E14)</f>
        <v>5.0000000000000001E-4</v>
      </c>
      <c r="F6" s="80">
        <f t="shared" si="3"/>
        <v>2.2500000000000003E-3</v>
      </c>
      <c r="G6" s="79"/>
      <c r="H6" s="80">
        <f t="shared" ref="H6:M6" si="4">MEDIAN(H9:H14)</f>
        <v>1.5E-3</v>
      </c>
      <c r="I6" s="80">
        <f t="shared" si="4"/>
        <v>2.2500000000000003E-3</v>
      </c>
      <c r="J6" s="80">
        <f t="shared" si="4"/>
        <v>3.0000000000000001E-3</v>
      </c>
      <c r="K6" s="80">
        <f t="shared" si="4"/>
        <v>3.5000000000000001E-3</v>
      </c>
      <c r="L6" s="80">
        <f t="shared" si="4"/>
        <v>4.0000000000000001E-3</v>
      </c>
      <c r="M6" s="80">
        <f t="shared" si="4"/>
        <v>4.5000000000000005E-3</v>
      </c>
      <c r="N6" s="81"/>
      <c r="O6" s="80">
        <f t="shared" ref="O6:T6" si="5">MEDIAN(O9:O14)</f>
        <v>8.9999999999999993E-3</v>
      </c>
      <c r="P6" s="80">
        <f t="shared" si="5"/>
        <v>9.4999999999999998E-3</v>
      </c>
      <c r="Q6" s="80">
        <f t="shared" si="5"/>
        <v>1.0749999999999999E-2</v>
      </c>
      <c r="R6" s="80">
        <f t="shared" si="5"/>
        <v>1.15E-2</v>
      </c>
      <c r="S6" s="80">
        <f t="shared" si="5"/>
        <v>1.225E-2</v>
      </c>
      <c r="T6" s="80">
        <f t="shared" si="5"/>
        <v>1.4999999999999999E-2</v>
      </c>
    </row>
    <row r="7" spans="1:21" x14ac:dyDescent="0.25">
      <c r="C7" s="60"/>
      <c r="D7" s="12"/>
      <c r="E7" s="60"/>
      <c r="F7" s="60"/>
      <c r="G7" s="12"/>
      <c r="H7" s="60"/>
      <c r="I7" s="60"/>
      <c r="J7" s="60"/>
      <c r="K7" s="60"/>
      <c r="L7" s="60"/>
      <c r="M7" s="61"/>
      <c r="N7" s="14"/>
      <c r="O7" s="61"/>
      <c r="P7" s="61"/>
      <c r="Q7" s="61"/>
      <c r="R7" s="61"/>
      <c r="S7" s="61"/>
      <c r="T7" s="61"/>
    </row>
    <row r="8" spans="1:21" x14ac:dyDescent="0.25">
      <c r="A8" s="9" t="s">
        <v>10</v>
      </c>
    </row>
    <row r="9" spans="1:21" x14ac:dyDescent="0.25">
      <c r="A9" s="9"/>
      <c r="B9" t="s">
        <v>46</v>
      </c>
      <c r="C9" s="47" t="s">
        <v>353</v>
      </c>
      <c r="D9" s="6"/>
      <c r="E9" s="70">
        <v>1E-3</v>
      </c>
      <c r="F9" s="69">
        <v>4.0000000000000001E-3</v>
      </c>
      <c r="G9" s="6"/>
      <c r="H9" s="65">
        <v>2E-3</v>
      </c>
      <c r="I9" s="65">
        <v>4.0000000000000001E-3</v>
      </c>
      <c r="J9" s="65">
        <v>5.0000000000000001E-3</v>
      </c>
      <c r="K9" s="65">
        <v>6.0000000000000001E-3</v>
      </c>
      <c r="L9" s="65">
        <v>6.0000000000000001E-3</v>
      </c>
      <c r="M9" s="65">
        <v>6.5000000000000006E-3</v>
      </c>
      <c r="N9" s="6"/>
      <c r="O9" s="65">
        <v>8.5000000000000006E-3</v>
      </c>
      <c r="P9" s="37">
        <v>9.4999999999999998E-3</v>
      </c>
      <c r="Q9" s="65">
        <v>1.0500000000000001E-2</v>
      </c>
      <c r="R9" s="65">
        <v>1.15E-2</v>
      </c>
      <c r="S9" s="65">
        <v>1.2500000000000001E-2</v>
      </c>
      <c r="T9" s="65">
        <v>1.4999999999999999E-2</v>
      </c>
      <c r="U9" s="9"/>
    </row>
    <row r="10" spans="1:21" x14ac:dyDescent="0.25">
      <c r="A10" s="9"/>
      <c r="B10" t="s">
        <v>47</v>
      </c>
      <c r="C10" s="82" t="s">
        <v>376</v>
      </c>
      <c r="D10" s="23"/>
      <c r="E10" s="73">
        <v>5.0000000000000001E-4</v>
      </c>
      <c r="F10" s="73">
        <v>5.0000000000000001E-4</v>
      </c>
      <c r="G10" s="23"/>
      <c r="H10" s="65">
        <v>5.0000000000000001E-4</v>
      </c>
      <c r="I10" s="65">
        <v>1.5E-3</v>
      </c>
      <c r="J10" s="65">
        <v>2.5000000000000001E-3</v>
      </c>
      <c r="K10" s="65">
        <v>3.0000000000000001E-3</v>
      </c>
      <c r="L10" s="65">
        <v>3.5000000000000001E-3</v>
      </c>
      <c r="M10" s="65">
        <v>4.0000000000000001E-3</v>
      </c>
      <c r="N10" s="16"/>
      <c r="O10" s="65">
        <v>1.2999999999999999E-2</v>
      </c>
      <c r="P10" s="37">
        <v>1.4999999999999999E-2</v>
      </c>
      <c r="Q10" s="65">
        <v>1.0999999999999999E-2</v>
      </c>
      <c r="R10" s="65">
        <v>1.15E-2</v>
      </c>
      <c r="S10" s="65">
        <v>1.2999999999999999E-2</v>
      </c>
      <c r="T10" s="65">
        <v>1.4999999999999999E-2</v>
      </c>
      <c r="U10" s="9"/>
    </row>
    <row r="11" spans="1:21" x14ac:dyDescent="0.25">
      <c r="A11" s="9"/>
      <c r="B11" t="s">
        <v>48</v>
      </c>
      <c r="C11" s="47" t="s">
        <v>355</v>
      </c>
      <c r="D11" s="6"/>
      <c r="E11" s="69">
        <v>5.0000000000000001E-4</v>
      </c>
      <c r="F11" s="69">
        <v>2.5000000000000001E-3</v>
      </c>
      <c r="G11" s="6"/>
      <c r="H11" s="37">
        <v>1E-3</v>
      </c>
      <c r="I11" s="37">
        <v>1.5E-3</v>
      </c>
      <c r="J11" s="65">
        <v>2.5000000000000001E-3</v>
      </c>
      <c r="K11" s="37">
        <v>3.0000000000000001E-3</v>
      </c>
      <c r="L11" s="65">
        <v>3.5000000000000001E-3</v>
      </c>
      <c r="M11" s="65">
        <v>4.0000000000000001E-3</v>
      </c>
      <c r="N11" s="6"/>
      <c r="O11" s="65">
        <v>1.35E-2</v>
      </c>
      <c r="P11" s="37">
        <v>6.0000000000000001E-3</v>
      </c>
      <c r="Q11" s="65">
        <v>6.4999999999999997E-3</v>
      </c>
      <c r="R11" s="65">
        <v>8.5000000000000006E-3</v>
      </c>
      <c r="S11" s="65">
        <v>1.0500000000000001E-2</v>
      </c>
      <c r="T11" s="65">
        <v>1.2500000000000001E-2</v>
      </c>
      <c r="U11" s="9"/>
    </row>
    <row r="12" spans="1:21" x14ac:dyDescent="0.25">
      <c r="A12" s="85"/>
      <c r="B12" s="86" t="s">
        <v>65</v>
      </c>
      <c r="C12" s="87" t="s">
        <v>377</v>
      </c>
      <c r="D12" s="88"/>
      <c r="E12" s="89">
        <v>2E-3</v>
      </c>
      <c r="F12" s="89">
        <v>2.5000000000000001E-3</v>
      </c>
      <c r="G12" s="88"/>
      <c r="H12" s="89">
        <v>3.0000000000000001E-3</v>
      </c>
      <c r="I12" s="87">
        <v>3.0000000000000001E-3</v>
      </c>
      <c r="J12" s="90">
        <v>3.5000000000000001E-3</v>
      </c>
      <c r="K12" s="87">
        <v>4.0000000000000001E-3</v>
      </c>
      <c r="L12" s="87">
        <v>5.0000000000000001E-3</v>
      </c>
      <c r="M12" s="87">
        <v>5.4999999999999997E-3</v>
      </c>
      <c r="N12" s="88"/>
      <c r="O12" s="87">
        <v>8.9999999999999993E-3</v>
      </c>
      <c r="P12" s="87">
        <v>9.4999999999999998E-3</v>
      </c>
      <c r="Q12" s="87">
        <v>1.0999999999999999E-2</v>
      </c>
      <c r="R12" s="87">
        <v>1.2E-2</v>
      </c>
      <c r="S12" s="87">
        <v>1.35E-2</v>
      </c>
      <c r="T12" s="87">
        <v>1.4999999999999999E-2</v>
      </c>
      <c r="U12" s="92"/>
    </row>
    <row r="13" spans="1:21" x14ac:dyDescent="0.25">
      <c r="A13" s="9"/>
      <c r="B13" t="s">
        <v>49</v>
      </c>
      <c r="C13" s="69" t="s">
        <v>378</v>
      </c>
      <c r="D13" s="6"/>
      <c r="E13" s="70">
        <v>1.0000000000000001E-5</v>
      </c>
      <c r="F13" s="69">
        <v>2E-3</v>
      </c>
      <c r="G13" s="6"/>
      <c r="H13" s="37">
        <v>2E-3</v>
      </c>
      <c r="I13" s="37">
        <v>3.5000000000000001E-3</v>
      </c>
      <c r="J13" s="38">
        <v>4.4999999999999997E-3</v>
      </c>
      <c r="K13" s="37">
        <v>4.4999999999999997E-3</v>
      </c>
      <c r="L13" s="37">
        <v>4.4999999999999997E-3</v>
      </c>
      <c r="M13" s="37">
        <v>5.0000000000000001E-3</v>
      </c>
      <c r="N13" s="6"/>
      <c r="O13" s="37">
        <v>8.9999999999999993E-3</v>
      </c>
      <c r="P13" s="37">
        <v>1.0500000000000001E-2</v>
      </c>
      <c r="Q13" s="37">
        <v>1.0999999999999999E-2</v>
      </c>
      <c r="R13" s="37">
        <v>1.15E-2</v>
      </c>
      <c r="S13" s="37">
        <v>1.2E-2</v>
      </c>
      <c r="T13" s="37">
        <v>1.6E-2</v>
      </c>
      <c r="U13" s="9"/>
    </row>
    <row r="14" spans="1:21" x14ac:dyDescent="0.25">
      <c r="A14" s="9"/>
      <c r="B14" t="s">
        <v>50</v>
      </c>
      <c r="C14" s="70" t="s">
        <v>355</v>
      </c>
      <c r="D14" s="23"/>
      <c r="E14" s="77">
        <v>5.0000000000000001E-4</v>
      </c>
      <c r="F14" s="77">
        <v>1E-3</v>
      </c>
      <c r="G14" s="91"/>
      <c r="H14" s="65">
        <v>1E-3</v>
      </c>
      <c r="I14" s="65">
        <v>1.5E-3</v>
      </c>
      <c r="J14" s="65">
        <v>2.5000000000000001E-3</v>
      </c>
      <c r="K14" s="65">
        <v>3.0000000000000001E-3</v>
      </c>
      <c r="L14" s="65">
        <v>3.4999999999999996E-3</v>
      </c>
      <c r="M14" s="65">
        <v>4.0000000000000001E-3</v>
      </c>
      <c r="N14" s="16"/>
      <c r="O14" s="65">
        <v>8.5000000000000006E-3</v>
      </c>
      <c r="P14" s="37" t="s">
        <v>4</v>
      </c>
      <c r="Q14" s="65">
        <v>8.9999999999999993E-3</v>
      </c>
      <c r="R14" s="65">
        <v>0.01</v>
      </c>
      <c r="S14" s="65">
        <v>1.0500000000000001E-2</v>
      </c>
      <c r="T14" s="65">
        <v>1.4999999999999999E-2</v>
      </c>
      <c r="U14" s="9"/>
    </row>
    <row r="15" spans="1:21" x14ac:dyDescent="0.25">
      <c r="A15" s="9"/>
      <c r="C15" s="23"/>
      <c r="D15" s="23"/>
      <c r="E15" s="26"/>
      <c r="F15" s="26"/>
      <c r="G15" s="23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</row>
    <row r="16" spans="1:21" x14ac:dyDescent="0.25">
      <c r="B16" s="9" t="s">
        <v>52</v>
      </c>
      <c r="C16" s="42">
        <v>0.02</v>
      </c>
      <c r="D16" s="12"/>
      <c r="E16" s="42">
        <f t="shared" ref="E16:F16" si="6">MAX(E9:E14)</f>
        <v>2E-3</v>
      </c>
      <c r="F16" s="42">
        <f t="shared" si="6"/>
        <v>4.0000000000000001E-3</v>
      </c>
      <c r="G16" s="12"/>
      <c r="H16" s="42">
        <f t="shared" ref="H16:T16" si="7">MAX(H9:H14)</f>
        <v>3.0000000000000001E-3</v>
      </c>
      <c r="I16" s="42">
        <f t="shared" si="7"/>
        <v>4.0000000000000001E-3</v>
      </c>
      <c r="J16" s="42">
        <f t="shared" si="7"/>
        <v>5.0000000000000001E-3</v>
      </c>
      <c r="K16" s="42">
        <f t="shared" si="7"/>
        <v>6.0000000000000001E-3</v>
      </c>
      <c r="L16" s="42">
        <f t="shared" si="7"/>
        <v>6.0000000000000001E-3</v>
      </c>
      <c r="M16" s="42">
        <f t="shared" si="7"/>
        <v>6.5000000000000006E-3</v>
      </c>
      <c r="N16" s="12"/>
      <c r="O16" s="42">
        <f t="shared" si="7"/>
        <v>1.35E-2</v>
      </c>
      <c r="P16" s="42">
        <f t="shared" si="7"/>
        <v>1.4999999999999999E-2</v>
      </c>
      <c r="Q16" s="42">
        <f t="shared" si="7"/>
        <v>1.0999999999999999E-2</v>
      </c>
      <c r="R16" s="42">
        <f t="shared" si="7"/>
        <v>1.2E-2</v>
      </c>
      <c r="S16" s="42">
        <f t="shared" si="7"/>
        <v>1.35E-2</v>
      </c>
      <c r="T16" s="42">
        <f t="shared" si="7"/>
        <v>1.6E-2</v>
      </c>
    </row>
    <row r="17" spans="1:21" x14ac:dyDescent="0.25">
      <c r="A17" s="9"/>
      <c r="C17" s="23"/>
      <c r="D17" s="23"/>
      <c r="E17" s="26"/>
      <c r="F17" s="27"/>
      <c r="G17" s="23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</row>
    <row r="18" spans="1:21" x14ac:dyDescent="0.25">
      <c r="B18" t="s">
        <v>352</v>
      </c>
      <c r="C18" s="68">
        <v>2.2499999999999999E-2</v>
      </c>
      <c r="D18" s="16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 t="s">
        <v>4</v>
      </c>
      <c r="M18" s="37" t="s">
        <v>4</v>
      </c>
      <c r="N18" s="16"/>
      <c r="O18" s="67">
        <v>1.46E-2</v>
      </c>
      <c r="P18" s="68"/>
      <c r="Q18" s="67">
        <v>1.6500000000000001E-2</v>
      </c>
      <c r="R18" s="67">
        <v>1.7999999999999999E-2</v>
      </c>
      <c r="S18" s="67">
        <v>1.8499999999999999E-2</v>
      </c>
      <c r="T18" s="67">
        <v>1.95E-2</v>
      </c>
      <c r="U18" t="s">
        <v>365</v>
      </c>
    </row>
    <row r="19" spans="1:21" x14ac:dyDescent="0.25">
      <c r="B19" t="s">
        <v>362</v>
      </c>
      <c r="C19" s="68">
        <v>1.0500000000000001E-2</v>
      </c>
      <c r="D19" s="16"/>
      <c r="E19" s="64">
        <v>0.01</v>
      </c>
      <c r="F19" s="37" t="s">
        <v>4</v>
      </c>
      <c r="G19" s="16"/>
      <c r="H19" s="37">
        <v>9.4999999999999998E-3</v>
      </c>
      <c r="I19" s="37">
        <v>1.0500000000000001E-2</v>
      </c>
      <c r="J19" s="37">
        <v>1.0999999999999999E-2</v>
      </c>
      <c r="K19" s="37">
        <v>1.2E-2</v>
      </c>
      <c r="L19" s="37">
        <v>1.4500000000000001E-2</v>
      </c>
      <c r="M19" s="37">
        <v>1.4500000000000001E-2</v>
      </c>
      <c r="N19" s="16"/>
      <c r="O19" s="67">
        <v>1.46E-2</v>
      </c>
      <c r="P19" s="68"/>
      <c r="Q19" s="67">
        <v>1.6500000000000001E-2</v>
      </c>
      <c r="R19" s="67">
        <v>1.7999999999999999E-2</v>
      </c>
      <c r="S19" s="67">
        <v>1.7500000000000002E-2</v>
      </c>
      <c r="T19" s="67">
        <v>1.9E-2</v>
      </c>
    </row>
    <row r="20" spans="1:21" x14ac:dyDescent="0.25">
      <c r="B20" t="s">
        <v>357</v>
      </c>
      <c r="C20" s="68">
        <v>1.6500000000000001E-2</v>
      </c>
      <c r="D20" s="16"/>
      <c r="E20" s="37" t="s">
        <v>4</v>
      </c>
      <c r="F20" s="37" t="s">
        <v>4</v>
      </c>
      <c r="G20" s="16"/>
      <c r="H20" s="37" t="s">
        <v>4</v>
      </c>
      <c r="I20" s="37" t="s">
        <v>4</v>
      </c>
      <c r="J20" s="37" t="s">
        <v>4</v>
      </c>
      <c r="K20" s="37" t="s">
        <v>4</v>
      </c>
      <c r="L20" s="37">
        <v>7.4999999999999997E-3</v>
      </c>
      <c r="M20" s="37">
        <v>8.9999999999999993E-3</v>
      </c>
      <c r="N20" s="16"/>
      <c r="O20" s="68">
        <v>1.35E-2</v>
      </c>
      <c r="P20" s="68"/>
      <c r="Q20" s="68">
        <v>1.6E-2</v>
      </c>
      <c r="R20" s="68">
        <v>1.7000000000000001E-2</v>
      </c>
      <c r="S20" s="68">
        <v>1.7999999999999999E-2</v>
      </c>
      <c r="T20" s="68">
        <v>1.9E-2</v>
      </c>
    </row>
    <row r="21" spans="1:21" x14ac:dyDescent="0.25">
      <c r="A21" s="9"/>
      <c r="B21" t="s">
        <v>11</v>
      </c>
      <c r="C21" s="68">
        <v>1.4999999999999999E-2</v>
      </c>
      <c r="D21" s="16"/>
      <c r="E21" s="37" t="s">
        <v>4</v>
      </c>
      <c r="F21" s="37" t="s">
        <v>4</v>
      </c>
      <c r="G21" s="16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1.6199999999999999E-2</v>
      </c>
      <c r="P21" s="67" t="s">
        <v>4</v>
      </c>
      <c r="Q21" s="67">
        <v>1.8800000000000001E-2</v>
      </c>
      <c r="R21" s="67">
        <v>0.02</v>
      </c>
      <c r="S21" s="67">
        <v>2.0500000000000001E-2</v>
      </c>
      <c r="T21" s="67">
        <v>2.1600000000000001E-2</v>
      </c>
    </row>
    <row r="22" spans="1:21" x14ac:dyDescent="0.25">
      <c r="B22" t="s">
        <v>57</v>
      </c>
      <c r="C22" s="75">
        <v>1.2999999999999999E-2</v>
      </c>
      <c r="D22" s="19"/>
      <c r="E22" s="45" t="s">
        <v>4</v>
      </c>
      <c r="F22" s="45" t="s">
        <v>4</v>
      </c>
      <c r="G22" s="19"/>
      <c r="H22" s="66" t="s">
        <v>4</v>
      </c>
      <c r="I22" s="66" t="s">
        <v>4</v>
      </c>
      <c r="J22" s="66" t="s">
        <v>4</v>
      </c>
      <c r="K22" s="66" t="s">
        <v>4</v>
      </c>
      <c r="L22" s="66" t="s">
        <v>4</v>
      </c>
      <c r="M22" s="66" t="s">
        <v>4</v>
      </c>
      <c r="N22" s="19"/>
      <c r="O22" s="67">
        <v>1.2500000000000001E-2</v>
      </c>
      <c r="P22" s="67" t="s">
        <v>4</v>
      </c>
      <c r="Q22" s="67">
        <v>1.4E-2</v>
      </c>
      <c r="R22" s="67">
        <v>1.4999999999999999E-2</v>
      </c>
      <c r="S22" s="67">
        <v>1.6500000000000001E-2</v>
      </c>
      <c r="T22" s="67">
        <v>2.5000000000000001E-2</v>
      </c>
    </row>
    <row r="23" spans="1:21" x14ac:dyDescent="0.25">
      <c r="B23" t="s">
        <v>19</v>
      </c>
      <c r="C23" s="68">
        <v>1.35E-2</v>
      </c>
      <c r="D23" s="16"/>
      <c r="E23" s="37" t="s">
        <v>4</v>
      </c>
      <c r="F23" s="37" t="s">
        <v>4</v>
      </c>
      <c r="G23" s="16"/>
      <c r="H23" s="47" t="s">
        <v>4</v>
      </c>
      <c r="I23" s="47" t="s">
        <v>4</v>
      </c>
      <c r="J23" s="47" t="s">
        <v>4</v>
      </c>
      <c r="K23" s="47" t="s">
        <v>4</v>
      </c>
      <c r="L23" s="47" t="s">
        <v>4</v>
      </c>
      <c r="M23" s="47" t="s">
        <v>4</v>
      </c>
      <c r="N23" s="19"/>
      <c r="O23" s="69">
        <v>1.35E-2</v>
      </c>
      <c r="P23" s="67" t="s">
        <v>4</v>
      </c>
      <c r="Q23" s="69">
        <v>1.55E-2</v>
      </c>
      <c r="R23" s="69">
        <v>1.6500000000000001E-2</v>
      </c>
      <c r="S23" s="69">
        <v>1.8499999999999999E-2</v>
      </c>
      <c r="T23" s="69">
        <v>2.0500000000000001E-2</v>
      </c>
    </row>
    <row r="24" spans="1:21" x14ac:dyDescent="0.25">
      <c r="B24" t="s">
        <v>230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8"/>
      <c r="I24" s="68" t="s">
        <v>4</v>
      </c>
      <c r="J24" s="68">
        <v>5.0000000000000001E-3</v>
      </c>
      <c r="K24" s="68" t="s">
        <v>4</v>
      </c>
      <c r="L24" s="68">
        <v>5.0000000000000001E-3</v>
      </c>
      <c r="M24" s="68">
        <v>5.0000000000000001E-3</v>
      </c>
      <c r="N24" s="76"/>
      <c r="O24" s="68">
        <v>1.4E-2</v>
      </c>
      <c r="P24" s="68">
        <v>1.55E-2</v>
      </c>
      <c r="Q24" s="68">
        <v>1.6E-2</v>
      </c>
      <c r="R24" s="68">
        <v>1.7000000000000001E-2</v>
      </c>
      <c r="S24" s="68">
        <v>1.7999999999999999E-2</v>
      </c>
      <c r="T24" s="68">
        <v>1.9E-2</v>
      </c>
    </row>
    <row r="25" spans="1:21" x14ac:dyDescent="0.25">
      <c r="B25" t="s">
        <v>21</v>
      </c>
      <c r="C25" s="70">
        <v>8.0000000000000002E-3</v>
      </c>
      <c r="D25" s="19"/>
      <c r="E25" s="37" t="s">
        <v>4</v>
      </c>
      <c r="F25" s="37" t="s">
        <v>4</v>
      </c>
      <c r="G25" s="19"/>
      <c r="H25" s="67" t="s">
        <v>4</v>
      </c>
      <c r="I25" s="67" t="s">
        <v>4</v>
      </c>
      <c r="J25" s="67" t="s">
        <v>4</v>
      </c>
      <c r="K25" s="67" t="s">
        <v>4</v>
      </c>
      <c r="L25" s="67" t="s">
        <v>4</v>
      </c>
      <c r="M25" s="67" t="s">
        <v>4</v>
      </c>
      <c r="N25" s="19"/>
      <c r="O25" s="67">
        <v>1.3899999999999999E-2</v>
      </c>
      <c r="P25" s="67" t="s">
        <v>4</v>
      </c>
      <c r="Q25" s="67">
        <v>1.34E-2</v>
      </c>
      <c r="R25" s="67">
        <v>1.49E-2</v>
      </c>
      <c r="S25" s="67">
        <v>1.5900000000000001E-2</v>
      </c>
      <c r="T25" s="67">
        <v>1.8800000000000001E-2</v>
      </c>
    </row>
    <row r="26" spans="1:21" x14ac:dyDescent="0.25">
      <c r="B26" t="s">
        <v>23</v>
      </c>
      <c r="C26" s="68">
        <v>1.4500000000000001E-2</v>
      </c>
      <c r="D26" s="84"/>
      <c r="E26" s="37" t="s">
        <v>4</v>
      </c>
      <c r="F26" s="37" t="s">
        <v>4</v>
      </c>
      <c r="G26" s="16"/>
      <c r="H26" s="66">
        <v>1.2999999999999999E-2</v>
      </c>
      <c r="I26" s="66">
        <v>1.2999999999999999E-2</v>
      </c>
      <c r="J26" s="66">
        <v>1.4500000000000001E-2</v>
      </c>
      <c r="K26" s="66">
        <v>1.4500000000000001E-2</v>
      </c>
      <c r="L26" s="66">
        <v>1.4500000000000001E-2</v>
      </c>
      <c r="M26" s="66">
        <v>1.4999999999999999E-2</v>
      </c>
      <c r="N26" s="19"/>
      <c r="O26" s="67">
        <v>1.95E-2</v>
      </c>
      <c r="P26" s="67" t="s">
        <v>4</v>
      </c>
      <c r="Q26" s="67">
        <v>2.1999999999999999E-2</v>
      </c>
      <c r="R26" s="67">
        <v>2.2499999999999999E-2</v>
      </c>
      <c r="S26" s="67">
        <v>2.3E-2</v>
      </c>
      <c r="T26" s="67">
        <v>2.4500000000000001E-2</v>
      </c>
    </row>
    <row r="27" spans="1:21" x14ac:dyDescent="0.25">
      <c r="A27" s="9" t="s">
        <v>24</v>
      </c>
      <c r="C27" s="71"/>
      <c r="D27" s="71"/>
    </row>
    <row r="28" spans="1:21" x14ac:dyDescent="0.25">
      <c r="A28" s="9"/>
      <c r="B28" s="9" t="s">
        <v>51</v>
      </c>
      <c r="C28" s="42">
        <f>MAX(C18:C26)</f>
        <v>2.2499999999999999E-2</v>
      </c>
      <c r="D28" s="12"/>
      <c r="E28" s="42">
        <f>MAX(E18:E26)</f>
        <v>0.01</v>
      </c>
      <c r="F28" s="42">
        <f>MAX(F18:F26)</f>
        <v>0</v>
      </c>
      <c r="G28" s="12"/>
      <c r="H28" s="42">
        <f t="shared" ref="H28:M28" si="8">MAX(H18:H26)</f>
        <v>1.2999999999999999E-2</v>
      </c>
      <c r="I28" s="42">
        <f t="shared" si="8"/>
        <v>1.2999999999999999E-2</v>
      </c>
      <c r="J28" s="42">
        <f t="shared" si="8"/>
        <v>1.4500000000000001E-2</v>
      </c>
      <c r="K28" s="42">
        <f t="shared" si="8"/>
        <v>1.4500000000000001E-2</v>
      </c>
      <c r="L28" s="42">
        <f t="shared" si="8"/>
        <v>1.4500000000000001E-2</v>
      </c>
      <c r="M28" s="42">
        <f t="shared" si="8"/>
        <v>1.4999999999999999E-2</v>
      </c>
      <c r="N28" s="12"/>
      <c r="O28" s="42">
        <f t="shared" ref="O28:T28" si="9">MAX(O18:O26)</f>
        <v>1.95E-2</v>
      </c>
      <c r="P28" s="42">
        <f t="shared" si="9"/>
        <v>1.55E-2</v>
      </c>
      <c r="Q28" s="42">
        <f t="shared" si="9"/>
        <v>2.1999999999999999E-2</v>
      </c>
      <c r="R28" s="42">
        <f t="shared" si="9"/>
        <v>2.2499999999999999E-2</v>
      </c>
      <c r="S28" s="42">
        <f t="shared" si="9"/>
        <v>2.3E-2</v>
      </c>
      <c r="T28" s="42">
        <f t="shared" si="9"/>
        <v>2.5000000000000001E-2</v>
      </c>
    </row>
    <row r="29" spans="1:21" x14ac:dyDescent="0.25">
      <c r="A29" s="9"/>
    </row>
    <row r="30" spans="1:21" x14ac:dyDescent="0.25">
      <c r="B30" t="s">
        <v>25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/>
      <c r="N30" s="16"/>
      <c r="O30" s="67">
        <v>1.8499999999999999E-2</v>
      </c>
      <c r="P30" s="68" t="s">
        <v>4</v>
      </c>
      <c r="Q30" s="67">
        <v>1.95E-2</v>
      </c>
      <c r="R30" s="67">
        <v>0.02</v>
      </c>
      <c r="S30" s="67">
        <v>2.1499999999999998E-2</v>
      </c>
      <c r="T30" s="67">
        <v>2.3E-2</v>
      </c>
    </row>
    <row r="31" spans="1:21" x14ac:dyDescent="0.25">
      <c r="B31" t="s">
        <v>28</v>
      </c>
      <c r="C31" s="68">
        <v>1.7000000000000001E-2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7">
        <v>1.8499999999999999E-2</v>
      </c>
      <c r="P31" s="68" t="s">
        <v>4</v>
      </c>
      <c r="Q31" s="67">
        <v>1.95E-2</v>
      </c>
      <c r="R31" s="67">
        <v>0.02</v>
      </c>
      <c r="S31" s="67">
        <v>2.1499999999999998E-2</v>
      </c>
      <c r="T31" s="67">
        <v>2.3E-2</v>
      </c>
    </row>
    <row r="32" spans="1:21" x14ac:dyDescent="0.25">
      <c r="B32" t="s">
        <v>29</v>
      </c>
      <c r="C32" s="68">
        <v>1.2500000000000001E-2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8">
        <v>1.7500000000000002E-2</v>
      </c>
      <c r="P32" s="68" t="s">
        <v>4</v>
      </c>
      <c r="Q32" s="68">
        <v>1.8499999999999999E-2</v>
      </c>
      <c r="R32" s="68">
        <v>1.9E-2</v>
      </c>
      <c r="S32" s="68">
        <v>2.0500000000000001E-2</v>
      </c>
      <c r="T32" s="68">
        <v>2.1999999999999999E-2</v>
      </c>
    </row>
    <row r="33" spans="1:21" x14ac:dyDescent="0.25">
      <c r="B33" t="s">
        <v>30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9">
        <v>1.8499999999999999E-2</v>
      </c>
      <c r="P33" s="68"/>
      <c r="Q33" s="69">
        <v>1.95E-2</v>
      </c>
      <c r="R33" s="69">
        <v>0.02</v>
      </c>
      <c r="S33" s="69">
        <v>2.1499999999999998E-2</v>
      </c>
      <c r="T33" s="69">
        <v>2.3E-2</v>
      </c>
    </row>
    <row r="34" spans="1:21" x14ac:dyDescent="0.25">
      <c r="B34" t="s">
        <v>247</v>
      </c>
      <c r="C34" s="68">
        <v>1.7000000000000001E-2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8">
        <v>1.7999999999999999E-2</v>
      </c>
      <c r="P34" s="68"/>
      <c r="Q34" s="68">
        <v>1.9E-2</v>
      </c>
      <c r="R34" s="68">
        <v>1.95E-2</v>
      </c>
      <c r="S34" s="68">
        <v>2.1000000000000001E-2</v>
      </c>
      <c r="T34" s="68">
        <v>2.2499999999999999E-2</v>
      </c>
      <c r="U34" t="s">
        <v>375</v>
      </c>
    </row>
    <row r="35" spans="1:21" x14ac:dyDescent="0.25">
      <c r="B35" t="s">
        <v>36</v>
      </c>
      <c r="C35" s="68" t="s">
        <v>380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7">
        <v>1.7500000000000002E-2</v>
      </c>
      <c r="P35" s="68" t="s">
        <v>4</v>
      </c>
      <c r="Q35" s="67">
        <v>1.8499999999999999E-2</v>
      </c>
      <c r="R35" s="67">
        <v>1.9E-2</v>
      </c>
      <c r="S35" s="67">
        <v>2.0500000000000001E-2</v>
      </c>
      <c r="T35" s="67">
        <v>2.1999999999999999E-2</v>
      </c>
    </row>
    <row r="36" spans="1:21" x14ac:dyDescent="0.25">
      <c r="O36" s="43"/>
      <c r="P36" s="44"/>
      <c r="Q36" s="43"/>
      <c r="R36" s="43"/>
      <c r="S36" s="43"/>
      <c r="T36" s="43"/>
    </row>
    <row r="37" spans="1:21" x14ac:dyDescent="0.25">
      <c r="A37" s="8"/>
      <c r="B37" s="25" t="s">
        <v>37</v>
      </c>
      <c r="C37" s="42">
        <f>MAX(C30:C35)</f>
        <v>1.7000000000000001E-2</v>
      </c>
      <c r="D37" s="12"/>
      <c r="E37" s="42" t="s">
        <v>4</v>
      </c>
      <c r="F37" s="42" t="s">
        <v>4</v>
      </c>
      <c r="G37" s="12"/>
      <c r="H37" s="42" t="s">
        <v>4</v>
      </c>
      <c r="I37" s="42" t="s">
        <v>4</v>
      </c>
      <c r="J37" s="42" t="s">
        <v>4</v>
      </c>
      <c r="K37" s="42" t="s">
        <v>4</v>
      </c>
      <c r="L37" s="42" t="s">
        <v>4</v>
      </c>
      <c r="M37" s="42" t="s">
        <v>4</v>
      </c>
      <c r="N37" s="12"/>
      <c r="O37" s="42">
        <f>MAX(O30:O35)</f>
        <v>1.8499999999999999E-2</v>
      </c>
      <c r="P37" s="42" t="s">
        <v>4</v>
      </c>
      <c r="Q37" s="42">
        <f t="shared" ref="Q37:T37" si="10">MAX(Q30:Q35)</f>
        <v>1.95E-2</v>
      </c>
      <c r="R37" s="42">
        <f t="shared" si="10"/>
        <v>0.02</v>
      </c>
      <c r="S37" s="42">
        <f t="shared" si="10"/>
        <v>2.1499999999999998E-2</v>
      </c>
      <c r="T37" s="42">
        <f t="shared" si="10"/>
        <v>2.3E-2</v>
      </c>
      <c r="U37" s="8"/>
    </row>
    <row r="38" spans="1:21" x14ac:dyDescent="0.25">
      <c r="A38" s="9" t="s">
        <v>38</v>
      </c>
    </row>
    <row r="39" spans="1:21" x14ac:dyDescent="0.25">
      <c r="B39" s="9" t="s">
        <v>38</v>
      </c>
      <c r="C39" s="78">
        <v>1.0500000000000001E-2</v>
      </c>
      <c r="D39" s="12"/>
      <c r="E39" s="83">
        <v>8.9999999999999993E-3</v>
      </c>
      <c r="F39" s="80">
        <v>1.2500000000000001E-2</v>
      </c>
      <c r="G39" s="12"/>
      <c r="H39" s="80">
        <v>9.4999999999999998E-3</v>
      </c>
      <c r="I39" s="80">
        <v>1.0500000000000001E-2</v>
      </c>
      <c r="J39" s="80">
        <v>1.0999999999999999E-2</v>
      </c>
      <c r="K39" s="80">
        <v>1.2E-2</v>
      </c>
      <c r="L39" s="80">
        <v>1.3599999999999999E-2</v>
      </c>
      <c r="M39" s="80">
        <v>1.3599999999999999E-2</v>
      </c>
      <c r="N39" s="61"/>
      <c r="O39" s="80">
        <v>1.4500000000000001E-2</v>
      </c>
      <c r="P39" s="80">
        <v>1.4999999999999999E-2</v>
      </c>
      <c r="Q39" s="80">
        <v>1.6E-2</v>
      </c>
      <c r="R39" s="80">
        <v>1.7000000000000001E-2</v>
      </c>
      <c r="S39" s="80">
        <v>1.7999999999999999E-2</v>
      </c>
      <c r="T39" s="80">
        <v>1.9E-2</v>
      </c>
    </row>
    <row r="40" spans="1:21" x14ac:dyDescent="0.25">
      <c r="B40" s="9" t="s">
        <v>364</v>
      </c>
      <c r="C40" s="78">
        <v>1.7500000000000002E-2</v>
      </c>
      <c r="D40" s="12"/>
      <c r="E40" s="78">
        <v>1.7500000000000002E-2</v>
      </c>
      <c r="F40" s="78">
        <v>1.8499999999999999E-2</v>
      </c>
      <c r="G40" s="12"/>
      <c r="H40" s="78">
        <v>1.7500000000000002E-2</v>
      </c>
      <c r="I40" s="78">
        <v>1.7500000000000002E-2</v>
      </c>
      <c r="J40" s="78">
        <v>1.7999999999999999E-2</v>
      </c>
      <c r="K40" s="78">
        <v>1.7999999999999999E-2</v>
      </c>
      <c r="L40" s="78">
        <v>1.7999999999999999E-2</v>
      </c>
      <c r="M40" s="78">
        <v>1.7999999999999999E-2</v>
      </c>
      <c r="N40" s="60"/>
      <c r="O40" s="78">
        <v>2.0500000000000001E-2</v>
      </c>
      <c r="P40" s="78">
        <v>2.2499999999999999E-2</v>
      </c>
      <c r="Q40" s="78">
        <v>2.4E-2</v>
      </c>
      <c r="R40" s="78">
        <v>2.5000000000000001E-2</v>
      </c>
      <c r="S40" s="78">
        <v>2.5999999999999999E-2</v>
      </c>
      <c r="T40" s="78">
        <v>2.75E-2</v>
      </c>
    </row>
    <row r="41" spans="1:21" x14ac:dyDescent="0.25">
      <c r="B41" t="s">
        <v>18</v>
      </c>
      <c r="C41" s="70">
        <v>1.0500000000000001E-2</v>
      </c>
      <c r="D41" s="19"/>
      <c r="E41" s="45" t="s">
        <v>4</v>
      </c>
      <c r="F41" s="37" t="s">
        <v>4</v>
      </c>
      <c r="G41" s="19"/>
      <c r="H41" s="37" t="s">
        <v>4</v>
      </c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19"/>
      <c r="O41" s="68">
        <v>1.55E-2</v>
      </c>
      <c r="P41" s="68" t="s">
        <v>4</v>
      </c>
      <c r="Q41" s="68">
        <v>1.7500000000000002E-2</v>
      </c>
      <c r="R41" s="68">
        <v>1.8499999999999999E-2</v>
      </c>
      <c r="S41" s="68">
        <v>1.95E-2</v>
      </c>
      <c r="T41" s="68">
        <v>2.1999999999999999E-2</v>
      </c>
    </row>
    <row r="42" spans="1:21" x14ac:dyDescent="0.25">
      <c r="B42" t="s">
        <v>256</v>
      </c>
    </row>
  </sheetData>
  <customSheetViews>
    <customSheetView guid="{299C277F-2E78-4ADB-B474-2EF796E7CB2F}" scale="90">
      <selection activeCell="W10" sqref="W10"/>
      <pageMargins left="0.7" right="0.7" top="0.75" bottom="0.75" header="0.3" footer="0.3"/>
    </customSheetView>
  </customSheetViews>
  <mergeCells count="3">
    <mergeCell ref="E2:F2"/>
    <mergeCell ref="H2:M2"/>
    <mergeCell ref="O2:T2"/>
  </mergeCells>
  <conditionalFormatting sqref="C7:D7 D6 G23">
    <cfRule type="cellIs" dxfId="1112" priority="53" operator="greaterThan">
      <formula>0.0165</formula>
    </cfRule>
  </conditionalFormatting>
  <conditionalFormatting sqref="N24">
    <cfRule type="cellIs" dxfId="1111" priority="52" operator="greaterThan">
      <formula>0.018</formula>
    </cfRule>
  </conditionalFormatting>
  <conditionalFormatting sqref="C23:D23 D25">
    <cfRule type="cellIs" dxfId="1110" priority="51" operator="greaterThan">
      <formula>0.0165</formula>
    </cfRule>
  </conditionalFormatting>
  <conditionalFormatting sqref="G6:G7">
    <cfRule type="cellIs" dxfId="1109" priority="50" operator="greaterThan">
      <formula>0.0165</formula>
    </cfRule>
  </conditionalFormatting>
  <conditionalFormatting sqref="G25">
    <cfRule type="cellIs" dxfId="1108" priority="49" operator="greaterThan">
      <formula>0.0165</formula>
    </cfRule>
  </conditionalFormatting>
  <conditionalFormatting sqref="C9:C14">
    <cfRule type="top10" dxfId="1107" priority="48" rank="1"/>
  </conditionalFormatting>
  <conditionalFormatting sqref="N41">
    <cfRule type="cellIs" dxfId="1106" priority="47" operator="greaterThan">
      <formula>0.018</formula>
    </cfRule>
  </conditionalFormatting>
  <conditionalFormatting sqref="D41">
    <cfRule type="cellIs" dxfId="1105" priority="46" operator="greaterThan">
      <formula>0.0165</formula>
    </cfRule>
  </conditionalFormatting>
  <conditionalFormatting sqref="G41">
    <cfRule type="cellIs" dxfId="1104" priority="45" operator="greaterThan">
      <formula>0.0165</formula>
    </cfRule>
  </conditionalFormatting>
  <conditionalFormatting sqref="E9:E10 E12:E13">
    <cfRule type="top10" dxfId="1103" priority="44" rank="1"/>
  </conditionalFormatting>
  <conditionalFormatting sqref="H9:H14">
    <cfRule type="top10" dxfId="1102" priority="43" rank="1"/>
  </conditionalFormatting>
  <conditionalFormatting sqref="I9:I10 I12:I14">
    <cfRule type="top10" dxfId="1101" priority="42" rank="1"/>
  </conditionalFormatting>
  <conditionalFormatting sqref="J9:J14">
    <cfRule type="top10" dxfId="1100" priority="41" rank="1"/>
  </conditionalFormatting>
  <conditionalFormatting sqref="K9:K10 K12:K14">
    <cfRule type="top10" dxfId="1099" priority="40" rank="1"/>
  </conditionalFormatting>
  <conditionalFormatting sqref="L9:L14">
    <cfRule type="top10" dxfId="1098" priority="39" rank="1"/>
  </conditionalFormatting>
  <conditionalFormatting sqref="M9:M14">
    <cfRule type="top10" dxfId="1097" priority="38" rank="1"/>
  </conditionalFormatting>
  <conditionalFormatting sqref="O9:O14">
    <cfRule type="top10" dxfId="1096" priority="37" rank="1"/>
  </conditionalFormatting>
  <conditionalFormatting sqref="P9:P14">
    <cfRule type="top10" dxfId="1095" priority="36" rank="1"/>
  </conditionalFormatting>
  <conditionalFormatting sqref="Q9:Q14">
    <cfRule type="top10" dxfId="1094" priority="35" rank="1"/>
  </conditionalFormatting>
  <conditionalFormatting sqref="R9:R14">
    <cfRule type="top10" dxfId="1093" priority="34" rank="1"/>
  </conditionalFormatting>
  <conditionalFormatting sqref="S9:S14">
    <cfRule type="top10" dxfId="1092" priority="33" rank="1"/>
  </conditionalFormatting>
  <conditionalFormatting sqref="T9:T14">
    <cfRule type="top10" dxfId="1091" priority="32" rank="1"/>
  </conditionalFormatting>
  <conditionalFormatting sqref="H18:H26">
    <cfRule type="top10" dxfId="1090" priority="31" rank="1"/>
  </conditionalFormatting>
  <conditionalFormatting sqref="I18:I26">
    <cfRule type="top10" dxfId="1089" priority="30" rank="1"/>
  </conditionalFormatting>
  <conditionalFormatting sqref="J18:J26">
    <cfRule type="top10" dxfId="1088" priority="29" rank="1"/>
  </conditionalFormatting>
  <conditionalFormatting sqref="K18:K26">
    <cfRule type="top10" dxfId="1087" priority="28" rank="1"/>
  </conditionalFormatting>
  <conditionalFormatting sqref="L18:L26">
    <cfRule type="top10" dxfId="1086" priority="27" rank="1"/>
  </conditionalFormatting>
  <conditionalFormatting sqref="M18:M26">
    <cfRule type="top10" dxfId="1085" priority="26" rank="1"/>
  </conditionalFormatting>
  <conditionalFormatting sqref="O19:O26">
    <cfRule type="top10" dxfId="1084" priority="25" rank="1"/>
  </conditionalFormatting>
  <conditionalFormatting sqref="P19:P26">
    <cfRule type="top10" dxfId="1083" priority="24" rank="1"/>
  </conditionalFormatting>
  <conditionalFormatting sqref="Q19:Q26">
    <cfRule type="top10" dxfId="1082" priority="23" rank="1"/>
  </conditionalFormatting>
  <conditionalFormatting sqref="R19:R26">
    <cfRule type="top10" dxfId="1081" priority="22" rank="1"/>
  </conditionalFormatting>
  <conditionalFormatting sqref="S19:S26">
    <cfRule type="top10" dxfId="1080" priority="21" rank="1"/>
  </conditionalFormatting>
  <conditionalFormatting sqref="T19:T26">
    <cfRule type="top10" dxfId="1079" priority="20" rank="1"/>
  </conditionalFormatting>
  <conditionalFormatting sqref="C18:C26">
    <cfRule type="top10" dxfId="1078" priority="19" rank="1"/>
  </conditionalFormatting>
  <conditionalFormatting sqref="C30:C35">
    <cfRule type="top10" dxfId="1077" priority="18" rank="1"/>
  </conditionalFormatting>
  <conditionalFormatting sqref="E18:E26">
    <cfRule type="top10" dxfId="1076" priority="17" rank="1"/>
  </conditionalFormatting>
  <conditionalFormatting sqref="F18:F26">
    <cfRule type="top10" dxfId="1075" priority="16" rank="1"/>
  </conditionalFormatting>
  <conditionalFormatting sqref="F9:F14">
    <cfRule type="top10" dxfId="1074" priority="15" rank="1"/>
  </conditionalFormatting>
  <conditionalFormatting sqref="O30:O35">
    <cfRule type="top10" dxfId="1073" priority="14" rank="1"/>
  </conditionalFormatting>
  <conditionalFormatting sqref="Q30:Q35">
    <cfRule type="top10" dxfId="1072" priority="13" rank="1"/>
  </conditionalFormatting>
  <conditionalFormatting sqref="R30:R35">
    <cfRule type="top10" dxfId="1071" priority="9" rank="1"/>
    <cfRule type="top10" dxfId="1070" priority="12" rank="1"/>
  </conditionalFormatting>
  <conditionalFormatting sqref="S30:S35">
    <cfRule type="top10" dxfId="1069" priority="11" rank="1"/>
  </conditionalFormatting>
  <conditionalFormatting sqref="T30:T35">
    <cfRule type="top10" dxfId="1068" priority="10" rank="1"/>
  </conditionalFormatting>
  <conditionalFormatting sqref="I11">
    <cfRule type="top10" dxfId="1067" priority="8" rank="1"/>
  </conditionalFormatting>
  <conditionalFormatting sqref="K11">
    <cfRule type="top10" dxfId="1066" priority="7" rank="1"/>
  </conditionalFormatting>
  <conditionalFormatting sqref="O18">
    <cfRule type="top10" dxfId="1065" priority="6" rank="1"/>
  </conditionalFormatting>
  <conditionalFormatting sqref="P18">
    <cfRule type="top10" dxfId="1064" priority="5" rank="1"/>
  </conditionalFormatting>
  <conditionalFormatting sqref="Q18">
    <cfRule type="top10" dxfId="1063" priority="4" rank="1"/>
  </conditionalFormatting>
  <conditionalFormatting sqref="R18">
    <cfRule type="top10" dxfId="1062" priority="3" rank="1"/>
  </conditionalFormatting>
  <conditionalFormatting sqref="S18">
    <cfRule type="top10" dxfId="1061" priority="2" rank="1"/>
  </conditionalFormatting>
  <conditionalFormatting sqref="T18">
    <cfRule type="top10" dxfId="1060" priority="1" rank="1"/>
  </conditionalFormatting>
  <pageMargins left="0.7" right="0.7" top="0.75" bottom="0.75" header="0.3" footer="0.3"/>
  <legacy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V42"/>
  <sheetViews>
    <sheetView topLeftCell="A10" workbookViewId="0">
      <selection activeCell="W41" sqref="W41"/>
    </sheetView>
  </sheetViews>
  <sheetFormatPr defaultColWidth="9.140625" defaultRowHeight="15" x14ac:dyDescent="0.25"/>
  <sheetData>
    <row r="1" spans="1:22" x14ac:dyDescent="0.25">
      <c r="A1" s="1" t="s">
        <v>379</v>
      </c>
      <c r="C1" s="2"/>
    </row>
    <row r="2" spans="1:22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3"/>
      <c r="M2" s="144"/>
      <c r="N2" s="5"/>
      <c r="O2" s="145" t="s">
        <v>3</v>
      </c>
      <c r="P2" s="146"/>
      <c r="Q2" s="146"/>
      <c r="R2" s="146"/>
      <c r="S2" s="146"/>
      <c r="T2" s="147"/>
    </row>
    <row r="3" spans="1:22" x14ac:dyDescent="0.25">
      <c r="C3" s="6" t="s">
        <v>4</v>
      </c>
      <c r="D3" s="6"/>
      <c r="E3" s="7" t="s">
        <v>348</v>
      </c>
      <c r="F3" s="7" t="s">
        <v>349</v>
      </c>
      <c r="G3" s="6"/>
      <c r="H3" s="8">
        <v>30</v>
      </c>
      <c r="I3" s="8">
        <v>60</v>
      </c>
      <c r="J3" s="8">
        <v>90</v>
      </c>
      <c r="K3" s="8">
        <v>120</v>
      </c>
      <c r="L3" s="8">
        <v>180</v>
      </c>
      <c r="M3" s="8">
        <v>270</v>
      </c>
      <c r="N3" s="8"/>
      <c r="O3" s="8">
        <v>1</v>
      </c>
      <c r="P3" s="8">
        <v>1.5</v>
      </c>
      <c r="Q3" s="8">
        <v>2</v>
      </c>
      <c r="R3" s="8">
        <v>3</v>
      </c>
      <c r="S3" s="8">
        <v>4</v>
      </c>
      <c r="T3" s="8">
        <v>5</v>
      </c>
    </row>
    <row r="4" spans="1:22" x14ac:dyDescent="0.25">
      <c r="A4" s="9" t="s">
        <v>7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</row>
    <row r="5" spans="1:22" x14ac:dyDescent="0.25">
      <c r="B5" s="71" t="s">
        <v>346</v>
      </c>
      <c r="C5" s="78">
        <v>0.02</v>
      </c>
      <c r="D5" s="79"/>
      <c r="E5" s="78">
        <f t="shared" ref="E5:F5" si="0">MAX(E9:E14)</f>
        <v>2E-3</v>
      </c>
      <c r="F5" s="78">
        <f t="shared" si="0"/>
        <v>4.0000000000000001E-3</v>
      </c>
      <c r="G5" s="79"/>
      <c r="H5" s="78">
        <f t="shared" ref="H5:M5" si="1">MAX(H9:H14)</f>
        <v>3.0000000000000001E-3</v>
      </c>
      <c r="I5" s="78">
        <f t="shared" si="1"/>
        <v>4.0000000000000001E-3</v>
      </c>
      <c r="J5" s="78">
        <f t="shared" si="1"/>
        <v>5.0000000000000001E-3</v>
      </c>
      <c r="K5" s="78">
        <f t="shared" si="1"/>
        <v>6.0000000000000001E-3</v>
      </c>
      <c r="L5" s="78">
        <f t="shared" si="1"/>
        <v>6.0000000000000001E-3</v>
      </c>
      <c r="M5" s="78">
        <f t="shared" si="1"/>
        <v>6.5000000000000006E-3</v>
      </c>
      <c r="N5" s="79"/>
      <c r="O5" s="78">
        <f t="shared" ref="O5:T5" si="2">MAX(O9:O14)</f>
        <v>1.35E-2</v>
      </c>
      <c r="P5" s="78">
        <f t="shared" si="2"/>
        <v>1.4999999999999999E-2</v>
      </c>
      <c r="Q5" s="78">
        <f t="shared" si="2"/>
        <v>1.0999999999999999E-2</v>
      </c>
      <c r="R5" s="78">
        <f t="shared" si="2"/>
        <v>1.2E-2</v>
      </c>
      <c r="S5" s="78">
        <f t="shared" si="2"/>
        <v>1.35E-2</v>
      </c>
      <c r="T5" s="78">
        <f t="shared" si="2"/>
        <v>1.6E-2</v>
      </c>
    </row>
    <row r="6" spans="1:22" x14ac:dyDescent="0.25">
      <c r="B6" s="71" t="s">
        <v>347</v>
      </c>
      <c r="C6" s="80" t="s">
        <v>358</v>
      </c>
      <c r="D6" s="79"/>
      <c r="E6" s="80">
        <f t="shared" ref="E6:F6" si="3">MEDIAN(E9:E14)</f>
        <v>5.0000000000000001E-4</v>
      </c>
      <c r="F6" s="80">
        <f t="shared" si="3"/>
        <v>1.5E-3</v>
      </c>
      <c r="G6" s="79"/>
      <c r="H6" s="80">
        <f t="shared" ref="H6:M6" si="4">MEDIAN(H9:H14)</f>
        <v>1.5E-3</v>
      </c>
      <c r="I6" s="80">
        <f t="shared" si="4"/>
        <v>2.2500000000000003E-3</v>
      </c>
      <c r="J6" s="80">
        <f t="shared" si="4"/>
        <v>3.0000000000000001E-3</v>
      </c>
      <c r="K6" s="80">
        <f t="shared" si="4"/>
        <v>3.5000000000000001E-3</v>
      </c>
      <c r="L6" s="80">
        <f t="shared" si="4"/>
        <v>4.0000000000000001E-3</v>
      </c>
      <c r="M6" s="80">
        <f t="shared" si="4"/>
        <v>4.5000000000000005E-3</v>
      </c>
      <c r="N6" s="81"/>
      <c r="O6" s="80">
        <f t="shared" ref="O6:T6" si="5">MEDIAN(O9:O14)</f>
        <v>8.9999999999999993E-3</v>
      </c>
      <c r="P6" s="80">
        <f t="shared" si="5"/>
        <v>9.4999999999999998E-3</v>
      </c>
      <c r="Q6" s="80">
        <f t="shared" si="5"/>
        <v>1.0749999999999999E-2</v>
      </c>
      <c r="R6" s="80">
        <f t="shared" si="5"/>
        <v>1.15E-2</v>
      </c>
      <c r="S6" s="80">
        <f t="shared" si="5"/>
        <v>1.225E-2</v>
      </c>
      <c r="T6" s="80">
        <f t="shared" si="5"/>
        <v>1.4999999999999999E-2</v>
      </c>
    </row>
    <row r="7" spans="1:22" x14ac:dyDescent="0.25">
      <c r="C7" s="60"/>
      <c r="D7" s="12"/>
      <c r="E7" s="60"/>
      <c r="F7" s="60"/>
      <c r="G7" s="12"/>
      <c r="H7" s="60"/>
      <c r="I7" s="60"/>
      <c r="J7" s="60"/>
      <c r="K7" s="60"/>
      <c r="L7" s="60"/>
      <c r="M7" s="61"/>
      <c r="N7" s="14"/>
      <c r="O7" s="61"/>
      <c r="P7" s="61"/>
      <c r="Q7" s="61"/>
      <c r="R7" s="61"/>
      <c r="S7" s="61"/>
      <c r="T7" s="61"/>
    </row>
    <row r="8" spans="1:22" x14ac:dyDescent="0.25">
      <c r="A8" s="9" t="s">
        <v>10</v>
      </c>
      <c r="V8" s="71"/>
    </row>
    <row r="9" spans="1:22" x14ac:dyDescent="0.25">
      <c r="A9" s="9"/>
      <c r="B9" t="s">
        <v>46</v>
      </c>
      <c r="C9" s="47" t="s">
        <v>353</v>
      </c>
      <c r="D9" s="6"/>
      <c r="E9" s="70">
        <v>1E-3</v>
      </c>
      <c r="F9" s="69">
        <v>4.0000000000000001E-3</v>
      </c>
      <c r="G9" s="6"/>
      <c r="H9" s="65">
        <v>2E-3</v>
      </c>
      <c r="I9" s="65">
        <v>4.0000000000000001E-3</v>
      </c>
      <c r="J9" s="65">
        <v>5.0000000000000001E-3</v>
      </c>
      <c r="K9" s="65">
        <v>6.0000000000000001E-3</v>
      </c>
      <c r="L9" s="65">
        <v>6.0000000000000001E-3</v>
      </c>
      <c r="M9" s="65">
        <v>6.5000000000000006E-3</v>
      </c>
      <c r="N9" s="6"/>
      <c r="O9" s="65">
        <v>8.5000000000000006E-3</v>
      </c>
      <c r="P9" s="37">
        <v>9.4999999999999998E-3</v>
      </c>
      <c r="Q9" s="65">
        <v>1.0500000000000001E-2</v>
      </c>
      <c r="R9" s="65">
        <v>1.15E-2</v>
      </c>
      <c r="S9" s="65">
        <v>1.2500000000000001E-2</v>
      </c>
      <c r="T9" s="65">
        <v>1.4999999999999999E-2</v>
      </c>
      <c r="U9" s="9"/>
      <c r="V9" s="71"/>
    </row>
    <row r="10" spans="1:22" x14ac:dyDescent="0.25">
      <c r="A10" s="9"/>
      <c r="B10" t="s">
        <v>47</v>
      </c>
      <c r="C10" s="82" t="s">
        <v>376</v>
      </c>
      <c r="D10" s="23"/>
      <c r="E10" s="73">
        <v>5.0000000000000001E-4</v>
      </c>
      <c r="F10" s="73">
        <v>5.0000000000000001E-4</v>
      </c>
      <c r="G10" s="23"/>
      <c r="H10" s="65">
        <v>5.0000000000000001E-4</v>
      </c>
      <c r="I10" s="65">
        <v>1.5E-3</v>
      </c>
      <c r="J10" s="65">
        <v>2.5000000000000001E-3</v>
      </c>
      <c r="K10" s="65">
        <v>3.0000000000000001E-3</v>
      </c>
      <c r="L10" s="65">
        <v>3.5000000000000001E-3</v>
      </c>
      <c r="M10" s="65">
        <v>4.0000000000000001E-3</v>
      </c>
      <c r="N10" s="16"/>
      <c r="O10" s="65">
        <v>1.2999999999999999E-2</v>
      </c>
      <c r="P10" s="37">
        <v>1.4999999999999999E-2</v>
      </c>
      <c r="Q10" s="65">
        <v>1.0999999999999999E-2</v>
      </c>
      <c r="R10" s="65">
        <v>1.15E-2</v>
      </c>
      <c r="S10" s="65">
        <v>1.2999999999999999E-2</v>
      </c>
      <c r="T10" s="65">
        <v>1.4999999999999999E-2</v>
      </c>
      <c r="U10" s="9"/>
      <c r="V10" s="71"/>
    </row>
    <row r="11" spans="1:22" x14ac:dyDescent="0.25">
      <c r="A11" s="9"/>
      <c r="B11" t="s">
        <v>48</v>
      </c>
      <c r="C11" s="47" t="s">
        <v>355</v>
      </c>
      <c r="D11" s="6"/>
      <c r="E11" s="69">
        <v>5.0000000000000001E-4</v>
      </c>
      <c r="F11" s="69">
        <v>5.0000000000000001E-4</v>
      </c>
      <c r="G11" s="6"/>
      <c r="H11" s="37">
        <v>1E-3</v>
      </c>
      <c r="I11" s="37">
        <v>1.5E-3</v>
      </c>
      <c r="J11" s="65">
        <v>2.5000000000000001E-3</v>
      </c>
      <c r="K11" s="37">
        <v>3.0000000000000001E-3</v>
      </c>
      <c r="L11" s="65">
        <v>3.5000000000000001E-3</v>
      </c>
      <c r="M11" s="65">
        <v>4.0000000000000001E-3</v>
      </c>
      <c r="N11" s="6"/>
      <c r="O11" s="65">
        <v>1.35E-2</v>
      </c>
      <c r="P11" s="37">
        <v>6.0000000000000001E-3</v>
      </c>
      <c r="Q11" s="65">
        <v>6.4999999999999997E-3</v>
      </c>
      <c r="R11" s="65">
        <v>8.5000000000000006E-3</v>
      </c>
      <c r="S11" s="65">
        <v>1.0500000000000001E-2</v>
      </c>
      <c r="T11" s="65">
        <v>1.2500000000000001E-2</v>
      </c>
      <c r="U11" s="9"/>
      <c r="V11" s="71"/>
    </row>
    <row r="12" spans="1:22" x14ac:dyDescent="0.25">
      <c r="A12" s="85"/>
      <c r="B12" s="86" t="s">
        <v>65</v>
      </c>
      <c r="C12" s="87" t="s">
        <v>377</v>
      </c>
      <c r="D12" s="88"/>
      <c r="E12" s="89">
        <v>2E-3</v>
      </c>
      <c r="F12" s="89">
        <v>2.5000000000000001E-3</v>
      </c>
      <c r="G12" s="88"/>
      <c r="H12" s="89">
        <v>3.0000000000000001E-3</v>
      </c>
      <c r="I12" s="87">
        <v>3.0000000000000001E-3</v>
      </c>
      <c r="J12" s="90">
        <v>3.5000000000000001E-3</v>
      </c>
      <c r="K12" s="87">
        <v>4.0000000000000001E-3</v>
      </c>
      <c r="L12" s="87">
        <v>5.0000000000000001E-3</v>
      </c>
      <c r="M12" s="87">
        <v>5.4999999999999997E-3</v>
      </c>
      <c r="N12" s="88"/>
      <c r="O12" s="87">
        <v>8.9999999999999993E-3</v>
      </c>
      <c r="P12" s="87">
        <v>9.4999999999999998E-3</v>
      </c>
      <c r="Q12" s="87">
        <v>1.0999999999999999E-2</v>
      </c>
      <c r="R12" s="87">
        <v>1.2E-2</v>
      </c>
      <c r="S12" s="87">
        <v>1.35E-2</v>
      </c>
      <c r="T12" s="87">
        <v>1.4999999999999999E-2</v>
      </c>
      <c r="U12" s="85"/>
      <c r="V12" s="71"/>
    </row>
    <row r="13" spans="1:22" x14ac:dyDescent="0.25">
      <c r="A13" s="9"/>
      <c r="B13" t="s">
        <v>49</v>
      </c>
      <c r="C13" s="69" t="s">
        <v>378</v>
      </c>
      <c r="D13" s="6"/>
      <c r="E13" s="70">
        <v>1.0000000000000001E-5</v>
      </c>
      <c r="F13" s="69">
        <v>2E-3</v>
      </c>
      <c r="G13" s="6"/>
      <c r="H13" s="37">
        <v>2E-3</v>
      </c>
      <c r="I13" s="37">
        <v>3.5000000000000001E-3</v>
      </c>
      <c r="J13" s="38">
        <v>4.4999999999999997E-3</v>
      </c>
      <c r="K13" s="37">
        <v>4.4999999999999997E-3</v>
      </c>
      <c r="L13" s="37">
        <v>4.4999999999999997E-3</v>
      </c>
      <c r="M13" s="37">
        <v>5.0000000000000001E-3</v>
      </c>
      <c r="N13" s="6"/>
      <c r="O13" s="37">
        <v>8.9999999999999993E-3</v>
      </c>
      <c r="P13" s="37">
        <v>1.0500000000000001E-2</v>
      </c>
      <c r="Q13" s="37">
        <v>1.0999999999999999E-2</v>
      </c>
      <c r="R13" s="37">
        <v>1.15E-2</v>
      </c>
      <c r="S13" s="37">
        <v>1.2E-2</v>
      </c>
      <c r="T13" s="37">
        <v>1.6E-2</v>
      </c>
      <c r="U13" s="9"/>
      <c r="V13" s="71"/>
    </row>
    <row r="14" spans="1:22" x14ac:dyDescent="0.25">
      <c r="A14" s="9"/>
      <c r="B14" t="s">
        <v>50</v>
      </c>
      <c r="C14" s="70" t="s">
        <v>355</v>
      </c>
      <c r="D14" s="23"/>
      <c r="E14" s="77">
        <v>5.0000000000000001E-4</v>
      </c>
      <c r="F14" s="77">
        <v>1E-3</v>
      </c>
      <c r="G14" s="91"/>
      <c r="H14" s="65">
        <v>1E-3</v>
      </c>
      <c r="I14" s="65">
        <v>1.5E-3</v>
      </c>
      <c r="J14" s="65">
        <v>2.5000000000000001E-3</v>
      </c>
      <c r="K14" s="65">
        <v>3.0000000000000001E-3</v>
      </c>
      <c r="L14" s="65">
        <v>3.4999999999999996E-3</v>
      </c>
      <c r="M14" s="65">
        <v>4.0000000000000001E-3</v>
      </c>
      <c r="N14" s="16"/>
      <c r="O14" s="65">
        <v>8.5000000000000006E-3</v>
      </c>
      <c r="P14" s="37" t="s">
        <v>4</v>
      </c>
      <c r="Q14" s="65">
        <v>8.9999999999999993E-3</v>
      </c>
      <c r="R14" s="65">
        <v>0.01</v>
      </c>
      <c r="S14" s="65">
        <v>1.0500000000000001E-2</v>
      </c>
      <c r="T14" s="65">
        <v>1.4999999999999999E-2</v>
      </c>
      <c r="U14" s="9"/>
      <c r="V14" s="71"/>
    </row>
    <row r="15" spans="1:22" x14ac:dyDescent="0.25">
      <c r="A15" s="9"/>
      <c r="C15" s="23"/>
      <c r="D15" s="23"/>
      <c r="E15" s="26"/>
      <c r="F15" s="26"/>
      <c r="G15" s="23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V15" s="71"/>
    </row>
    <row r="16" spans="1:22" x14ac:dyDescent="0.25">
      <c r="B16" s="9" t="s">
        <v>52</v>
      </c>
      <c r="C16" s="42">
        <v>0.02</v>
      </c>
      <c r="D16" s="12"/>
      <c r="E16" s="42">
        <f t="shared" ref="E16:F16" si="6">MAX(E9:E14)</f>
        <v>2E-3</v>
      </c>
      <c r="F16" s="42">
        <f t="shared" si="6"/>
        <v>4.0000000000000001E-3</v>
      </c>
      <c r="G16" s="12"/>
      <c r="H16" s="42">
        <f t="shared" ref="H16:T16" si="7">MAX(H9:H14)</f>
        <v>3.0000000000000001E-3</v>
      </c>
      <c r="I16" s="42">
        <f t="shared" si="7"/>
        <v>4.0000000000000001E-3</v>
      </c>
      <c r="J16" s="42">
        <f t="shared" si="7"/>
        <v>5.0000000000000001E-3</v>
      </c>
      <c r="K16" s="42">
        <f t="shared" si="7"/>
        <v>6.0000000000000001E-3</v>
      </c>
      <c r="L16" s="42">
        <f t="shared" si="7"/>
        <v>6.0000000000000001E-3</v>
      </c>
      <c r="M16" s="42">
        <f t="shared" si="7"/>
        <v>6.5000000000000006E-3</v>
      </c>
      <c r="N16" s="12"/>
      <c r="O16" s="42">
        <f t="shared" si="7"/>
        <v>1.35E-2</v>
      </c>
      <c r="P16" s="42">
        <f t="shared" si="7"/>
        <v>1.4999999999999999E-2</v>
      </c>
      <c r="Q16" s="42">
        <f t="shared" si="7"/>
        <v>1.0999999999999999E-2</v>
      </c>
      <c r="R16" s="42">
        <f t="shared" si="7"/>
        <v>1.2E-2</v>
      </c>
      <c r="S16" s="42">
        <f t="shared" si="7"/>
        <v>1.35E-2</v>
      </c>
      <c r="T16" s="42">
        <f t="shared" si="7"/>
        <v>1.6E-2</v>
      </c>
      <c r="V16" s="71"/>
    </row>
    <row r="17" spans="1:22" x14ac:dyDescent="0.25">
      <c r="A17" s="9"/>
      <c r="C17" s="23"/>
      <c r="D17" s="23"/>
      <c r="E17" s="26"/>
      <c r="F17" s="27"/>
      <c r="G17" s="23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V17" s="71"/>
    </row>
    <row r="18" spans="1:22" x14ac:dyDescent="0.25">
      <c r="B18" t="s">
        <v>352</v>
      </c>
      <c r="C18" s="68">
        <v>2.2499999999999999E-2</v>
      </c>
      <c r="D18" s="16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 t="s">
        <v>4</v>
      </c>
      <c r="M18" s="37" t="s">
        <v>4</v>
      </c>
      <c r="N18" s="16"/>
      <c r="O18" s="67">
        <v>1.46E-2</v>
      </c>
      <c r="P18" s="68"/>
      <c r="Q18" s="67">
        <v>1.6E-2</v>
      </c>
      <c r="R18" s="67">
        <v>1.7600000000000001E-2</v>
      </c>
      <c r="S18" s="67">
        <v>1.8499999999999999E-2</v>
      </c>
      <c r="T18" s="67">
        <v>1.95E-2</v>
      </c>
      <c r="U18" t="s">
        <v>365</v>
      </c>
      <c r="V18" s="71"/>
    </row>
    <row r="19" spans="1:22" x14ac:dyDescent="0.25">
      <c r="B19" t="s">
        <v>362</v>
      </c>
      <c r="C19" s="68">
        <v>1.0500000000000001E-2</v>
      </c>
      <c r="D19" s="16"/>
      <c r="E19" s="64">
        <v>0.01</v>
      </c>
      <c r="F19" s="37" t="s">
        <v>4</v>
      </c>
      <c r="G19" s="16"/>
      <c r="H19" s="37">
        <v>9.4999999999999998E-3</v>
      </c>
      <c r="I19" s="37">
        <v>1.0500000000000001E-2</v>
      </c>
      <c r="J19" s="37">
        <v>1.0999999999999999E-2</v>
      </c>
      <c r="K19" s="37">
        <v>1.2E-2</v>
      </c>
      <c r="L19" s="37">
        <v>1.4500000000000001E-2</v>
      </c>
      <c r="M19" s="37">
        <v>1.4500000000000001E-2</v>
      </c>
      <c r="N19" s="16"/>
      <c r="O19" s="67">
        <v>1.46E-2</v>
      </c>
      <c r="P19" s="68"/>
      <c r="Q19" s="67">
        <v>1.4999999999999999E-2</v>
      </c>
      <c r="R19" s="67">
        <v>1.7600000000000001E-2</v>
      </c>
      <c r="S19" s="67">
        <v>1.7000000000000001E-2</v>
      </c>
      <c r="T19" s="67">
        <v>1.9E-2</v>
      </c>
      <c r="V19" s="71"/>
    </row>
    <row r="20" spans="1:22" x14ac:dyDescent="0.25">
      <c r="B20" t="s">
        <v>357</v>
      </c>
      <c r="C20" s="68">
        <v>1.6500000000000001E-2</v>
      </c>
      <c r="D20" s="16"/>
      <c r="E20" s="37" t="s">
        <v>4</v>
      </c>
      <c r="F20" s="37" t="s">
        <v>4</v>
      </c>
      <c r="G20" s="16"/>
      <c r="H20" s="37" t="s">
        <v>4</v>
      </c>
      <c r="I20" s="37" t="s">
        <v>4</v>
      </c>
      <c r="J20" s="37" t="s">
        <v>4</v>
      </c>
      <c r="K20" s="37" t="s">
        <v>4</v>
      </c>
      <c r="L20" s="37">
        <v>7.4999999999999997E-3</v>
      </c>
      <c r="M20" s="37">
        <v>8.9999999999999993E-3</v>
      </c>
      <c r="N20" s="16"/>
      <c r="O20" s="68">
        <v>1.35E-2</v>
      </c>
      <c r="P20" s="68"/>
      <c r="Q20" s="68">
        <v>1.6E-2</v>
      </c>
      <c r="R20" s="68">
        <v>1.7000000000000001E-2</v>
      </c>
      <c r="S20" s="68">
        <v>1.7999999999999999E-2</v>
      </c>
      <c r="T20" s="68">
        <v>1.9E-2</v>
      </c>
      <c r="V20" s="71"/>
    </row>
    <row r="21" spans="1:22" x14ac:dyDescent="0.25">
      <c r="A21" s="9"/>
      <c r="B21" t="s">
        <v>11</v>
      </c>
      <c r="C21" s="68">
        <v>1.4999999999999999E-2</v>
      </c>
      <c r="D21" s="16"/>
      <c r="E21" s="37" t="s">
        <v>4</v>
      </c>
      <c r="F21" s="37" t="s">
        <v>4</v>
      </c>
      <c r="G21" s="16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1.6199999999999999E-2</v>
      </c>
      <c r="P21" s="67" t="s">
        <v>4</v>
      </c>
      <c r="Q21" s="67">
        <v>1.8800000000000001E-2</v>
      </c>
      <c r="R21" s="67">
        <v>0.02</v>
      </c>
      <c r="S21" s="67">
        <v>2.0500000000000001E-2</v>
      </c>
      <c r="T21" s="67">
        <v>2.1600000000000001E-2</v>
      </c>
      <c r="V21" s="71"/>
    </row>
    <row r="22" spans="1:22" x14ac:dyDescent="0.25">
      <c r="B22" t="s">
        <v>57</v>
      </c>
      <c r="C22" s="75">
        <v>1.2999999999999999E-2</v>
      </c>
      <c r="D22" s="19"/>
      <c r="E22" s="45" t="s">
        <v>4</v>
      </c>
      <c r="F22" s="45" t="s">
        <v>4</v>
      </c>
      <c r="G22" s="19"/>
      <c r="H22" s="66" t="s">
        <v>4</v>
      </c>
      <c r="I22" s="66" t="s">
        <v>4</v>
      </c>
      <c r="J22" s="66" t="s">
        <v>4</v>
      </c>
      <c r="K22" s="66" t="s">
        <v>4</v>
      </c>
      <c r="L22" s="66" t="s">
        <v>4</v>
      </c>
      <c r="M22" s="66" t="s">
        <v>4</v>
      </c>
      <c r="N22" s="19"/>
      <c r="O22" s="67">
        <v>1.2500000000000001E-2</v>
      </c>
      <c r="P22" s="67" t="s">
        <v>4</v>
      </c>
      <c r="Q22" s="67">
        <v>1.4E-2</v>
      </c>
      <c r="R22" s="67">
        <v>1.4999999999999999E-2</v>
      </c>
      <c r="S22" s="67">
        <v>1.6500000000000001E-2</v>
      </c>
      <c r="T22" s="67">
        <v>2.5000000000000001E-2</v>
      </c>
      <c r="V22" s="71"/>
    </row>
    <row r="23" spans="1:22" x14ac:dyDescent="0.25">
      <c r="B23" t="s">
        <v>19</v>
      </c>
      <c r="C23" s="68">
        <v>1.35E-2</v>
      </c>
      <c r="D23" s="16"/>
      <c r="E23" s="37" t="s">
        <v>4</v>
      </c>
      <c r="F23" s="37" t="s">
        <v>4</v>
      </c>
      <c r="G23" s="16"/>
      <c r="H23" s="47" t="s">
        <v>4</v>
      </c>
      <c r="I23" s="47" t="s">
        <v>4</v>
      </c>
      <c r="J23" s="47" t="s">
        <v>4</v>
      </c>
      <c r="K23" s="47" t="s">
        <v>4</v>
      </c>
      <c r="L23" s="47" t="s">
        <v>4</v>
      </c>
      <c r="M23" s="47" t="s">
        <v>4</v>
      </c>
      <c r="N23" s="19"/>
      <c r="O23" s="69">
        <v>1.35E-2</v>
      </c>
      <c r="P23" s="67" t="s">
        <v>4</v>
      </c>
      <c r="Q23" s="69">
        <v>1.55E-2</v>
      </c>
      <c r="R23" s="69">
        <v>1.6500000000000001E-2</v>
      </c>
      <c r="S23" s="69">
        <v>1.8499999999999999E-2</v>
      </c>
      <c r="T23" s="69">
        <v>2.0500000000000001E-2</v>
      </c>
      <c r="V23" s="71"/>
    </row>
    <row r="24" spans="1:22" x14ac:dyDescent="0.25">
      <c r="B24" t="s">
        <v>230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8"/>
      <c r="I24" s="68" t="s">
        <v>4</v>
      </c>
      <c r="J24" s="68">
        <v>5.0000000000000001E-3</v>
      </c>
      <c r="K24" s="68" t="s">
        <v>4</v>
      </c>
      <c r="L24" s="68">
        <v>5.0000000000000001E-3</v>
      </c>
      <c r="M24" s="68">
        <v>5.0000000000000001E-3</v>
      </c>
      <c r="N24" s="76"/>
      <c r="O24" s="68">
        <v>1.4E-2</v>
      </c>
      <c r="P24" s="68">
        <v>1.55E-2</v>
      </c>
      <c r="Q24" s="68">
        <v>1.6E-2</v>
      </c>
      <c r="R24" s="68">
        <v>1.7000000000000001E-2</v>
      </c>
      <c r="S24" s="68">
        <v>1.7999999999999999E-2</v>
      </c>
      <c r="T24" s="68">
        <v>1.9E-2</v>
      </c>
      <c r="V24" s="71"/>
    </row>
    <row r="25" spans="1:22" x14ac:dyDescent="0.25">
      <c r="B25" t="s">
        <v>21</v>
      </c>
      <c r="C25" s="70" t="s">
        <v>373</v>
      </c>
      <c r="D25" s="19"/>
      <c r="E25" s="37" t="s">
        <v>4</v>
      </c>
      <c r="F25" s="37" t="s">
        <v>4</v>
      </c>
      <c r="G25" s="19"/>
      <c r="H25" s="67" t="s">
        <v>4</v>
      </c>
      <c r="I25" s="67" t="s">
        <v>4</v>
      </c>
      <c r="J25" s="67" t="s">
        <v>4</v>
      </c>
      <c r="K25" s="67" t="s">
        <v>4</v>
      </c>
      <c r="L25" s="67" t="s">
        <v>4</v>
      </c>
      <c r="M25" s="67" t="s">
        <v>4</v>
      </c>
      <c r="N25" s="19"/>
      <c r="O25" s="67">
        <v>1.3899999999999999E-2</v>
      </c>
      <c r="P25" s="67" t="s">
        <v>4</v>
      </c>
      <c r="Q25" s="67">
        <v>1.34E-2</v>
      </c>
      <c r="R25" s="67">
        <v>1.49E-2</v>
      </c>
      <c r="S25" s="67">
        <v>1.5900000000000001E-2</v>
      </c>
      <c r="T25" s="67">
        <v>1.8800000000000001E-2</v>
      </c>
      <c r="V25" s="71"/>
    </row>
    <row r="26" spans="1:22" x14ac:dyDescent="0.25">
      <c r="B26" t="s">
        <v>23</v>
      </c>
      <c r="C26" s="68">
        <v>1.4500000000000001E-2</v>
      </c>
      <c r="D26" s="84"/>
      <c r="E26" s="37" t="s">
        <v>4</v>
      </c>
      <c r="F26" s="37" t="s">
        <v>4</v>
      </c>
      <c r="G26" s="16"/>
      <c r="H26" s="66">
        <v>1.2999999999999999E-2</v>
      </c>
      <c r="I26" s="66">
        <v>1.2999999999999999E-2</v>
      </c>
      <c r="J26" s="66">
        <v>1.4500000000000001E-2</v>
      </c>
      <c r="K26" s="66">
        <v>1.4500000000000001E-2</v>
      </c>
      <c r="L26" s="66">
        <v>1.4500000000000001E-2</v>
      </c>
      <c r="M26" s="66">
        <v>1.4999999999999999E-2</v>
      </c>
      <c r="N26" s="19"/>
      <c r="O26" s="67">
        <v>1.95E-2</v>
      </c>
      <c r="P26" s="67" t="s">
        <v>4</v>
      </c>
      <c r="Q26" s="67">
        <v>2.1999999999999999E-2</v>
      </c>
      <c r="R26" s="67">
        <v>2.2499999999999999E-2</v>
      </c>
      <c r="S26" s="67">
        <v>2.3E-2</v>
      </c>
      <c r="T26" s="67">
        <v>2.4500000000000001E-2</v>
      </c>
      <c r="V26" s="71"/>
    </row>
    <row r="27" spans="1:22" x14ac:dyDescent="0.25">
      <c r="A27" s="9" t="s">
        <v>24</v>
      </c>
      <c r="C27" s="71"/>
      <c r="D27" s="71"/>
      <c r="V27" s="71"/>
    </row>
    <row r="28" spans="1:22" x14ac:dyDescent="0.25">
      <c r="A28" s="9"/>
      <c r="B28" s="9" t="s">
        <v>51</v>
      </c>
      <c r="C28" s="42">
        <f>MAX(C18:C26)</f>
        <v>2.2499999999999999E-2</v>
      </c>
      <c r="D28" s="12"/>
      <c r="E28" s="42">
        <f>MAX(E18:E26)</f>
        <v>0.01</v>
      </c>
      <c r="F28" s="42">
        <f>MAX(F18:F26)</f>
        <v>0</v>
      </c>
      <c r="G28" s="12"/>
      <c r="H28" s="42">
        <f t="shared" ref="H28:M28" si="8">MAX(H18:H26)</f>
        <v>1.2999999999999999E-2</v>
      </c>
      <c r="I28" s="42">
        <f t="shared" si="8"/>
        <v>1.2999999999999999E-2</v>
      </c>
      <c r="J28" s="42">
        <f t="shared" si="8"/>
        <v>1.4500000000000001E-2</v>
      </c>
      <c r="K28" s="42">
        <f t="shared" si="8"/>
        <v>1.4500000000000001E-2</v>
      </c>
      <c r="L28" s="42">
        <f t="shared" si="8"/>
        <v>1.4500000000000001E-2</v>
      </c>
      <c r="M28" s="42">
        <f t="shared" si="8"/>
        <v>1.4999999999999999E-2</v>
      </c>
      <c r="N28" s="12"/>
      <c r="O28" s="42">
        <f t="shared" ref="O28:T28" si="9">MAX(O18:O26)</f>
        <v>1.95E-2</v>
      </c>
      <c r="P28" s="42">
        <f t="shared" si="9"/>
        <v>1.55E-2</v>
      </c>
      <c r="Q28" s="42">
        <f t="shared" si="9"/>
        <v>2.1999999999999999E-2</v>
      </c>
      <c r="R28" s="42">
        <f t="shared" si="9"/>
        <v>2.2499999999999999E-2</v>
      </c>
      <c r="S28" s="42">
        <f t="shared" si="9"/>
        <v>2.3E-2</v>
      </c>
      <c r="T28" s="42">
        <f t="shared" si="9"/>
        <v>2.5000000000000001E-2</v>
      </c>
      <c r="V28" s="71"/>
    </row>
    <row r="29" spans="1:22" x14ac:dyDescent="0.25">
      <c r="A29" s="9"/>
      <c r="V29" s="71"/>
    </row>
    <row r="30" spans="1:22" x14ac:dyDescent="0.25">
      <c r="B30" t="s">
        <v>25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/>
      <c r="N30" s="16"/>
      <c r="O30" s="67">
        <v>1.8499999999999999E-2</v>
      </c>
      <c r="P30" s="68" t="s">
        <v>4</v>
      </c>
      <c r="Q30" s="67">
        <v>1.95E-2</v>
      </c>
      <c r="R30" s="67">
        <v>0.02</v>
      </c>
      <c r="S30" s="67">
        <v>2.1499999999999998E-2</v>
      </c>
      <c r="T30" s="67">
        <v>2.3E-2</v>
      </c>
      <c r="V30" s="71"/>
    </row>
    <row r="31" spans="1:22" x14ac:dyDescent="0.25">
      <c r="B31" t="s">
        <v>28</v>
      </c>
      <c r="C31" s="68">
        <v>1.7000000000000001E-2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7">
        <v>1.8499999999999999E-2</v>
      </c>
      <c r="P31" s="68" t="s">
        <v>4</v>
      </c>
      <c r="Q31" s="67">
        <v>1.95E-2</v>
      </c>
      <c r="R31" s="67">
        <v>0.02</v>
      </c>
      <c r="S31" s="67">
        <v>2.1499999999999998E-2</v>
      </c>
      <c r="T31" s="67">
        <v>2.3E-2</v>
      </c>
      <c r="V31" s="71"/>
    </row>
    <row r="32" spans="1:22" x14ac:dyDescent="0.25">
      <c r="B32" t="s">
        <v>29</v>
      </c>
      <c r="C32" s="68">
        <v>1.2500000000000001E-2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8">
        <v>1.7500000000000002E-2</v>
      </c>
      <c r="P32" s="68" t="s">
        <v>4</v>
      </c>
      <c r="Q32" s="68">
        <v>1.8499999999999999E-2</v>
      </c>
      <c r="R32" s="68">
        <v>1.9E-2</v>
      </c>
      <c r="S32" s="68">
        <v>2.0500000000000001E-2</v>
      </c>
      <c r="T32" s="68">
        <v>2.1999999999999999E-2</v>
      </c>
      <c r="V32" s="71"/>
    </row>
    <row r="33" spans="1:22" x14ac:dyDescent="0.25">
      <c r="B33" t="s">
        <v>30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9">
        <v>1.8499999999999999E-2</v>
      </c>
      <c r="P33" s="68"/>
      <c r="Q33" s="69">
        <v>1.95E-2</v>
      </c>
      <c r="R33" s="69">
        <v>0.02</v>
      </c>
      <c r="S33" s="69">
        <v>2.1499999999999998E-2</v>
      </c>
      <c r="T33" s="69">
        <v>2.3E-2</v>
      </c>
      <c r="V33" s="71"/>
    </row>
    <row r="34" spans="1:22" x14ac:dyDescent="0.25">
      <c r="B34" t="s">
        <v>247</v>
      </c>
      <c r="C34" s="68">
        <v>1.7000000000000001E-2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8">
        <v>1.7999999999999999E-2</v>
      </c>
      <c r="P34" s="68"/>
      <c r="Q34" s="68">
        <v>1.9E-2</v>
      </c>
      <c r="R34" s="68">
        <v>1.95E-2</v>
      </c>
      <c r="S34" s="68">
        <v>2.1000000000000001E-2</v>
      </c>
      <c r="T34" s="68">
        <v>2.2499999999999999E-2</v>
      </c>
      <c r="U34" t="s">
        <v>375</v>
      </c>
      <c r="V34" s="71"/>
    </row>
    <row r="35" spans="1:22" x14ac:dyDescent="0.25">
      <c r="B35" t="s">
        <v>36</v>
      </c>
      <c r="C35" s="68" t="s">
        <v>380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7">
        <v>1.7500000000000002E-2</v>
      </c>
      <c r="P35" s="68" t="s">
        <v>4</v>
      </c>
      <c r="Q35" s="67">
        <v>1.8499999999999999E-2</v>
      </c>
      <c r="R35" s="67">
        <v>1.9E-2</v>
      </c>
      <c r="S35" s="67">
        <v>2.0500000000000001E-2</v>
      </c>
      <c r="T35" s="67">
        <v>2.1999999999999999E-2</v>
      </c>
      <c r="V35" s="71"/>
    </row>
    <row r="36" spans="1:22" x14ac:dyDescent="0.25">
      <c r="O36" s="43"/>
      <c r="P36" s="44"/>
      <c r="Q36" s="43"/>
      <c r="R36" s="43"/>
      <c r="S36" s="43"/>
      <c r="T36" s="43"/>
      <c r="V36" s="71"/>
    </row>
    <row r="37" spans="1:22" x14ac:dyDescent="0.25">
      <c r="A37" s="8"/>
      <c r="B37" s="25" t="s">
        <v>37</v>
      </c>
      <c r="C37" s="42">
        <f>MAX(C30:C35)</f>
        <v>1.7000000000000001E-2</v>
      </c>
      <c r="D37" s="12"/>
      <c r="E37" s="42" t="s">
        <v>4</v>
      </c>
      <c r="F37" s="42" t="s">
        <v>4</v>
      </c>
      <c r="G37" s="12"/>
      <c r="H37" s="42" t="s">
        <v>4</v>
      </c>
      <c r="I37" s="42" t="s">
        <v>4</v>
      </c>
      <c r="J37" s="42" t="s">
        <v>4</v>
      </c>
      <c r="K37" s="42" t="s">
        <v>4</v>
      </c>
      <c r="L37" s="42" t="s">
        <v>4</v>
      </c>
      <c r="M37" s="42" t="s">
        <v>4</v>
      </c>
      <c r="N37" s="12"/>
      <c r="O37" s="42">
        <f>MAX(O30:O35)</f>
        <v>1.8499999999999999E-2</v>
      </c>
      <c r="P37" s="42" t="s">
        <v>4</v>
      </c>
      <c r="Q37" s="42">
        <f t="shared" ref="Q37:T37" si="10">MAX(Q30:Q35)</f>
        <v>1.95E-2</v>
      </c>
      <c r="R37" s="42">
        <f t="shared" si="10"/>
        <v>0.02</v>
      </c>
      <c r="S37" s="42">
        <f t="shared" si="10"/>
        <v>2.1499999999999998E-2</v>
      </c>
      <c r="T37" s="42">
        <f t="shared" si="10"/>
        <v>2.3E-2</v>
      </c>
      <c r="U37" s="8"/>
      <c r="V37" s="71"/>
    </row>
    <row r="38" spans="1:22" x14ac:dyDescent="0.25">
      <c r="A38" s="9" t="s">
        <v>38</v>
      </c>
      <c r="V38" s="71"/>
    </row>
    <row r="39" spans="1:22" x14ac:dyDescent="0.25">
      <c r="B39" s="9" t="s">
        <v>38</v>
      </c>
      <c r="C39" s="78">
        <v>1.0500000000000001E-2</v>
      </c>
      <c r="D39" s="12"/>
      <c r="E39" s="83">
        <v>8.9999999999999993E-3</v>
      </c>
      <c r="F39" s="80">
        <v>1.2500000000000001E-2</v>
      </c>
      <c r="G39" s="12"/>
      <c r="H39" s="80">
        <v>9.4999999999999998E-3</v>
      </c>
      <c r="I39" s="80">
        <v>1.0500000000000001E-2</v>
      </c>
      <c r="J39" s="80">
        <v>1.0999999999999999E-2</v>
      </c>
      <c r="K39" s="80">
        <v>1.2E-2</v>
      </c>
      <c r="L39" s="80">
        <v>1.4500000000000001E-2</v>
      </c>
      <c r="M39" s="80">
        <v>1.4500000000000001E-2</v>
      </c>
      <c r="N39" s="61"/>
      <c r="O39" s="80">
        <v>1.4500000000000001E-2</v>
      </c>
      <c r="P39" s="80">
        <v>1.4999999999999999E-2</v>
      </c>
      <c r="Q39" s="80">
        <v>1.6E-2</v>
      </c>
      <c r="R39" s="80">
        <v>1.7000000000000001E-2</v>
      </c>
      <c r="S39" s="80">
        <v>1.7999999999999999E-2</v>
      </c>
      <c r="T39" s="80">
        <v>1.9E-2</v>
      </c>
      <c r="V39" s="71"/>
    </row>
    <row r="40" spans="1:22" x14ac:dyDescent="0.25">
      <c r="B40" s="9" t="s">
        <v>364</v>
      </c>
      <c r="C40" s="78">
        <v>1.7500000000000002E-2</v>
      </c>
      <c r="D40" s="12"/>
      <c r="E40" s="78">
        <v>1.7500000000000002E-2</v>
      </c>
      <c r="F40" s="78">
        <v>1.8499999999999999E-2</v>
      </c>
      <c r="G40" s="12"/>
      <c r="H40" s="78">
        <v>1.7500000000000002E-2</v>
      </c>
      <c r="I40" s="78">
        <v>1.7500000000000002E-2</v>
      </c>
      <c r="J40" s="78">
        <v>1.7999999999999999E-2</v>
      </c>
      <c r="K40" s="78">
        <v>1.7999999999999999E-2</v>
      </c>
      <c r="L40" s="78">
        <v>1.7999999999999999E-2</v>
      </c>
      <c r="M40" s="78">
        <v>1.7999999999999999E-2</v>
      </c>
      <c r="N40" s="60"/>
      <c r="O40" s="78">
        <v>2.0500000000000001E-2</v>
      </c>
      <c r="P40" s="78">
        <v>2.2499999999999999E-2</v>
      </c>
      <c r="Q40" s="78">
        <v>2.4E-2</v>
      </c>
      <c r="R40" s="78">
        <v>2.5000000000000001E-2</v>
      </c>
      <c r="S40" s="78">
        <v>2.5999999999999999E-2</v>
      </c>
      <c r="T40" s="78">
        <v>2.75E-2</v>
      </c>
      <c r="V40" s="71"/>
    </row>
    <row r="41" spans="1:22" x14ac:dyDescent="0.25">
      <c r="B41" t="s">
        <v>18</v>
      </c>
      <c r="C41" s="70">
        <v>1.0500000000000001E-2</v>
      </c>
      <c r="D41" s="19"/>
      <c r="E41" s="45" t="s">
        <v>4</v>
      </c>
      <c r="F41" s="37" t="s">
        <v>4</v>
      </c>
      <c r="G41" s="19"/>
      <c r="H41" s="37" t="s">
        <v>4</v>
      </c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19"/>
      <c r="O41" s="68">
        <v>1.55E-2</v>
      </c>
      <c r="P41" s="68" t="s">
        <v>4</v>
      </c>
      <c r="Q41" s="68">
        <v>1.7500000000000002E-2</v>
      </c>
      <c r="R41" s="68">
        <v>1.8499999999999999E-2</v>
      </c>
      <c r="S41" s="68">
        <v>1.95E-2</v>
      </c>
      <c r="T41" s="68">
        <v>2.1999999999999999E-2</v>
      </c>
      <c r="V41" s="71"/>
    </row>
    <row r="42" spans="1:22" x14ac:dyDescent="0.25">
      <c r="B42" t="s">
        <v>256</v>
      </c>
      <c r="V42" s="71"/>
    </row>
  </sheetData>
  <customSheetViews>
    <customSheetView guid="{299C277F-2E78-4ADB-B474-2EF796E7CB2F}" topLeftCell="A10">
      <selection activeCell="W41" sqref="W41"/>
      <pageMargins left="0.7" right="0.7" top="0.75" bottom="0.75" header="0.3" footer="0.3"/>
    </customSheetView>
  </customSheetViews>
  <mergeCells count="3">
    <mergeCell ref="E2:F2"/>
    <mergeCell ref="H2:M2"/>
    <mergeCell ref="O2:T2"/>
  </mergeCells>
  <conditionalFormatting sqref="C7:D7 D6 G23">
    <cfRule type="cellIs" dxfId="1059" priority="53" operator="greaterThan">
      <formula>0.0165</formula>
    </cfRule>
  </conditionalFormatting>
  <conditionalFormatting sqref="N24">
    <cfRule type="cellIs" dxfId="1058" priority="52" operator="greaterThan">
      <formula>0.018</formula>
    </cfRule>
  </conditionalFormatting>
  <conditionalFormatting sqref="C23:D23 D25">
    <cfRule type="cellIs" dxfId="1057" priority="51" operator="greaterThan">
      <formula>0.0165</formula>
    </cfRule>
  </conditionalFormatting>
  <conditionalFormatting sqref="G6:G7">
    <cfRule type="cellIs" dxfId="1056" priority="50" operator="greaterThan">
      <formula>0.0165</formula>
    </cfRule>
  </conditionalFormatting>
  <conditionalFormatting sqref="G25">
    <cfRule type="cellIs" dxfId="1055" priority="49" operator="greaterThan">
      <formula>0.0165</formula>
    </cfRule>
  </conditionalFormatting>
  <conditionalFormatting sqref="C9:C14">
    <cfRule type="top10" dxfId="1054" priority="48" rank="1"/>
  </conditionalFormatting>
  <conditionalFormatting sqref="N41">
    <cfRule type="cellIs" dxfId="1053" priority="47" operator="greaterThan">
      <formula>0.018</formula>
    </cfRule>
  </conditionalFormatting>
  <conditionalFormatting sqref="D41">
    <cfRule type="cellIs" dxfId="1052" priority="46" operator="greaterThan">
      <formula>0.0165</formula>
    </cfRule>
  </conditionalFormatting>
  <conditionalFormatting sqref="G41">
    <cfRule type="cellIs" dxfId="1051" priority="45" operator="greaterThan">
      <formula>0.0165</formula>
    </cfRule>
  </conditionalFormatting>
  <conditionalFormatting sqref="E9:E10 E12:E13">
    <cfRule type="top10" dxfId="1050" priority="44" rank="1"/>
  </conditionalFormatting>
  <conditionalFormatting sqref="H9:H14">
    <cfRule type="top10" dxfId="1049" priority="43" rank="1"/>
  </conditionalFormatting>
  <conditionalFormatting sqref="I9:I10 I12:I14">
    <cfRule type="top10" dxfId="1048" priority="42" rank="1"/>
  </conditionalFormatting>
  <conditionalFormatting sqref="J9:J14">
    <cfRule type="top10" dxfId="1047" priority="41" rank="1"/>
  </conditionalFormatting>
  <conditionalFormatting sqref="K9:K10 K12:K14">
    <cfRule type="top10" dxfId="1046" priority="40" rank="1"/>
  </conditionalFormatting>
  <conditionalFormatting sqref="L9:L14">
    <cfRule type="top10" dxfId="1045" priority="39" rank="1"/>
  </conditionalFormatting>
  <conditionalFormatting sqref="M9:M14">
    <cfRule type="top10" dxfId="1044" priority="38" rank="1"/>
  </conditionalFormatting>
  <conditionalFormatting sqref="O9:O14">
    <cfRule type="top10" dxfId="1043" priority="37" rank="1"/>
  </conditionalFormatting>
  <conditionalFormatting sqref="P9:P14">
    <cfRule type="top10" dxfId="1042" priority="36" rank="1"/>
  </conditionalFormatting>
  <conditionalFormatting sqref="Q9:Q14">
    <cfRule type="top10" dxfId="1041" priority="35" rank="1"/>
  </conditionalFormatting>
  <conditionalFormatting sqref="R9:R14">
    <cfRule type="top10" dxfId="1040" priority="34" rank="1"/>
  </conditionalFormatting>
  <conditionalFormatting sqref="S9:S14">
    <cfRule type="top10" dxfId="1039" priority="33" rank="1"/>
  </conditionalFormatting>
  <conditionalFormatting sqref="T9:T14">
    <cfRule type="top10" dxfId="1038" priority="32" rank="1"/>
  </conditionalFormatting>
  <conditionalFormatting sqref="H18:H26">
    <cfRule type="top10" dxfId="1037" priority="31" rank="1"/>
  </conditionalFormatting>
  <conditionalFormatting sqref="I18:I26">
    <cfRule type="top10" dxfId="1036" priority="30" rank="1"/>
  </conditionalFormatting>
  <conditionalFormatting sqref="J18:J26">
    <cfRule type="top10" dxfId="1035" priority="29" rank="1"/>
  </conditionalFormatting>
  <conditionalFormatting sqref="K18:K26">
    <cfRule type="top10" dxfId="1034" priority="28" rank="1"/>
  </conditionalFormatting>
  <conditionalFormatting sqref="L18:L26">
    <cfRule type="top10" dxfId="1033" priority="27" rank="1"/>
  </conditionalFormatting>
  <conditionalFormatting sqref="M18:M26">
    <cfRule type="top10" dxfId="1032" priority="26" rank="1"/>
  </conditionalFormatting>
  <conditionalFormatting sqref="O19:O26">
    <cfRule type="top10" dxfId="1031" priority="25" rank="1"/>
  </conditionalFormatting>
  <conditionalFormatting sqref="P19:P26">
    <cfRule type="top10" dxfId="1030" priority="24" rank="1"/>
  </conditionalFormatting>
  <conditionalFormatting sqref="Q19:Q26">
    <cfRule type="top10" dxfId="1029" priority="23" rank="1"/>
  </conditionalFormatting>
  <conditionalFormatting sqref="R19:R26">
    <cfRule type="top10" dxfId="1028" priority="22" rank="1"/>
  </conditionalFormatting>
  <conditionalFormatting sqref="S19:S26">
    <cfRule type="top10" dxfId="1027" priority="21" rank="1"/>
  </conditionalFormatting>
  <conditionalFormatting sqref="T19:T26">
    <cfRule type="top10" dxfId="1026" priority="20" rank="1"/>
  </conditionalFormatting>
  <conditionalFormatting sqref="C18:C26">
    <cfRule type="top10" dxfId="1025" priority="19" rank="1"/>
  </conditionalFormatting>
  <conditionalFormatting sqref="C30:C35">
    <cfRule type="top10" dxfId="1024" priority="18" rank="1"/>
  </conditionalFormatting>
  <conditionalFormatting sqref="E18:E26">
    <cfRule type="top10" dxfId="1023" priority="17" rank="1"/>
  </conditionalFormatting>
  <conditionalFormatting sqref="F18:F26">
    <cfRule type="top10" dxfId="1022" priority="16" rank="1"/>
  </conditionalFormatting>
  <conditionalFormatting sqref="F9:F14">
    <cfRule type="top10" dxfId="1021" priority="15" rank="1"/>
  </conditionalFormatting>
  <conditionalFormatting sqref="O30:O35">
    <cfRule type="top10" dxfId="1020" priority="14" rank="1"/>
  </conditionalFormatting>
  <conditionalFormatting sqref="Q30:Q35">
    <cfRule type="top10" dxfId="1019" priority="13" rank="1"/>
  </conditionalFormatting>
  <conditionalFormatting sqref="R30:R35">
    <cfRule type="top10" dxfId="1018" priority="9" rank="1"/>
    <cfRule type="top10" dxfId="1017" priority="12" rank="1"/>
  </conditionalFormatting>
  <conditionalFormatting sqref="S30:S35">
    <cfRule type="top10" dxfId="1016" priority="11" rank="1"/>
  </conditionalFormatting>
  <conditionalFormatting sqref="T30:T35">
    <cfRule type="top10" dxfId="1015" priority="10" rank="1"/>
  </conditionalFormatting>
  <conditionalFormatting sqref="I11">
    <cfRule type="top10" dxfId="1014" priority="8" rank="1"/>
  </conditionalFormatting>
  <conditionalFormatting sqref="K11">
    <cfRule type="top10" dxfId="1013" priority="7" rank="1"/>
  </conditionalFormatting>
  <conditionalFormatting sqref="O18">
    <cfRule type="top10" dxfId="1012" priority="6" rank="1"/>
  </conditionalFormatting>
  <conditionalFormatting sqref="P18">
    <cfRule type="top10" dxfId="1011" priority="5" rank="1"/>
  </conditionalFormatting>
  <conditionalFormatting sqref="Q18">
    <cfRule type="top10" dxfId="1010" priority="4" rank="1"/>
  </conditionalFormatting>
  <conditionalFormatting sqref="R18">
    <cfRule type="top10" dxfId="1009" priority="3" rank="1"/>
  </conditionalFormatting>
  <conditionalFormatting sqref="S18">
    <cfRule type="top10" dxfId="1008" priority="2" rank="1"/>
  </conditionalFormatting>
  <conditionalFormatting sqref="T18">
    <cfRule type="top10" dxfId="1007" priority="1" rank="1"/>
  </conditionalFormatting>
  <pageMargins left="0.7" right="0.7" top="0.75" bottom="0.75" header="0.3" footer="0.3"/>
  <legacy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V42"/>
  <sheetViews>
    <sheetView topLeftCell="A10" workbookViewId="0">
      <selection activeCell="A5" sqref="A5"/>
    </sheetView>
  </sheetViews>
  <sheetFormatPr defaultColWidth="9.140625" defaultRowHeight="15" x14ac:dyDescent="0.25"/>
  <sheetData>
    <row r="1" spans="1:22" x14ac:dyDescent="0.25">
      <c r="A1" s="1" t="s">
        <v>379</v>
      </c>
      <c r="C1" s="2"/>
    </row>
    <row r="2" spans="1:22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3"/>
      <c r="M2" s="144"/>
      <c r="N2" s="5"/>
      <c r="O2" s="145" t="s">
        <v>3</v>
      </c>
      <c r="P2" s="146"/>
      <c r="Q2" s="146"/>
      <c r="R2" s="146"/>
      <c r="S2" s="146"/>
      <c r="T2" s="147"/>
    </row>
    <row r="3" spans="1:22" x14ac:dyDescent="0.25">
      <c r="C3" s="6" t="s">
        <v>4</v>
      </c>
      <c r="D3" s="6"/>
      <c r="E3" s="7" t="s">
        <v>348</v>
      </c>
      <c r="F3" s="7" t="s">
        <v>349</v>
      </c>
      <c r="G3" s="6"/>
      <c r="H3" s="8">
        <v>30</v>
      </c>
      <c r="I3" s="8">
        <v>60</v>
      </c>
      <c r="J3" s="8">
        <v>90</v>
      </c>
      <c r="K3" s="8">
        <v>120</v>
      </c>
      <c r="L3" s="8">
        <v>180</v>
      </c>
      <c r="M3" s="8">
        <v>270</v>
      </c>
      <c r="N3" s="8"/>
      <c r="O3" s="8">
        <v>1</v>
      </c>
      <c r="P3" s="8">
        <v>1.5</v>
      </c>
      <c r="Q3" s="8">
        <v>2</v>
      </c>
      <c r="R3" s="8">
        <v>3</v>
      </c>
      <c r="S3" s="8">
        <v>4</v>
      </c>
      <c r="T3" s="8">
        <v>5</v>
      </c>
    </row>
    <row r="4" spans="1:22" x14ac:dyDescent="0.25">
      <c r="A4" s="9" t="s">
        <v>7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</row>
    <row r="5" spans="1:22" x14ac:dyDescent="0.25">
      <c r="B5" s="71" t="s">
        <v>346</v>
      </c>
      <c r="C5" s="78">
        <v>0.02</v>
      </c>
      <c r="D5" s="79"/>
      <c r="E5" s="78">
        <f t="shared" ref="E5:F5" si="0">MAX(E9:E14)</f>
        <v>2E-3</v>
      </c>
      <c r="F5" s="78">
        <f t="shared" si="0"/>
        <v>4.0000000000000001E-3</v>
      </c>
      <c r="G5" s="79"/>
      <c r="H5" s="78">
        <f t="shared" ref="H5:M5" si="1">MAX(H9:H14)</f>
        <v>3.0000000000000001E-3</v>
      </c>
      <c r="I5" s="78">
        <f t="shared" si="1"/>
        <v>4.0000000000000001E-3</v>
      </c>
      <c r="J5" s="78">
        <f t="shared" si="1"/>
        <v>5.0000000000000001E-3</v>
      </c>
      <c r="K5" s="78">
        <f t="shared" si="1"/>
        <v>6.0000000000000001E-3</v>
      </c>
      <c r="L5" s="78">
        <f t="shared" si="1"/>
        <v>6.0000000000000001E-3</v>
      </c>
      <c r="M5" s="78">
        <f t="shared" si="1"/>
        <v>6.5000000000000006E-3</v>
      </c>
      <c r="N5" s="79"/>
      <c r="O5" s="78">
        <f t="shared" ref="O5:T5" si="2">MAX(O9:O14)</f>
        <v>1.35E-2</v>
      </c>
      <c r="P5" s="78">
        <f t="shared" si="2"/>
        <v>1.4999999999999999E-2</v>
      </c>
      <c r="Q5" s="78">
        <f t="shared" si="2"/>
        <v>1.0999999999999999E-2</v>
      </c>
      <c r="R5" s="78">
        <f t="shared" si="2"/>
        <v>1.2E-2</v>
      </c>
      <c r="S5" s="78">
        <f t="shared" si="2"/>
        <v>1.35E-2</v>
      </c>
      <c r="T5" s="78">
        <f t="shared" si="2"/>
        <v>1.6E-2</v>
      </c>
    </row>
    <row r="6" spans="1:22" x14ac:dyDescent="0.25">
      <c r="B6" s="71" t="s">
        <v>347</v>
      </c>
      <c r="C6" s="80" t="s">
        <v>358</v>
      </c>
      <c r="D6" s="79"/>
      <c r="E6" s="80">
        <f t="shared" ref="E6:F6" si="3">MEDIAN(E9:E14)</f>
        <v>5.0000000000000001E-4</v>
      </c>
      <c r="F6" s="80">
        <f t="shared" si="3"/>
        <v>1.5E-3</v>
      </c>
      <c r="G6" s="79"/>
      <c r="H6" s="80">
        <f t="shared" ref="H6:M6" si="4">MEDIAN(H9:H14)</f>
        <v>1.5E-3</v>
      </c>
      <c r="I6" s="80">
        <f t="shared" si="4"/>
        <v>2.2500000000000003E-3</v>
      </c>
      <c r="J6" s="80">
        <f t="shared" si="4"/>
        <v>3.0000000000000001E-3</v>
      </c>
      <c r="K6" s="80">
        <f t="shared" si="4"/>
        <v>3.5000000000000001E-3</v>
      </c>
      <c r="L6" s="80">
        <f t="shared" si="4"/>
        <v>4.0000000000000001E-3</v>
      </c>
      <c r="M6" s="80">
        <f t="shared" si="4"/>
        <v>4.5000000000000005E-3</v>
      </c>
      <c r="N6" s="81"/>
      <c r="O6" s="80">
        <f t="shared" ref="O6:T6" si="5">MEDIAN(O9:O14)</f>
        <v>8.9999999999999993E-3</v>
      </c>
      <c r="P6" s="80">
        <f t="shared" si="5"/>
        <v>9.4999999999999998E-3</v>
      </c>
      <c r="Q6" s="80">
        <f t="shared" si="5"/>
        <v>1.0749999999999999E-2</v>
      </c>
      <c r="R6" s="80">
        <f t="shared" si="5"/>
        <v>1.15E-2</v>
      </c>
      <c r="S6" s="80">
        <f t="shared" si="5"/>
        <v>1.225E-2</v>
      </c>
      <c r="T6" s="80">
        <f t="shared" si="5"/>
        <v>1.4999999999999999E-2</v>
      </c>
    </row>
    <row r="7" spans="1:22" x14ac:dyDescent="0.25">
      <c r="C7" s="60"/>
      <c r="D7" s="12"/>
      <c r="E7" s="60"/>
      <c r="F7" s="60"/>
      <c r="G7" s="12"/>
      <c r="H7" s="60"/>
      <c r="I7" s="60"/>
      <c r="J7" s="60"/>
      <c r="K7" s="60"/>
      <c r="L7" s="60"/>
      <c r="M7" s="61"/>
      <c r="N7" s="14"/>
      <c r="O7" s="61"/>
      <c r="P7" s="61"/>
      <c r="Q7" s="61"/>
      <c r="R7" s="61"/>
      <c r="S7" s="61"/>
      <c r="T7" s="61"/>
    </row>
    <row r="8" spans="1:22" x14ac:dyDescent="0.25">
      <c r="A8" s="9" t="s">
        <v>10</v>
      </c>
      <c r="V8" s="71"/>
    </row>
    <row r="9" spans="1:22" x14ac:dyDescent="0.25">
      <c r="A9" s="9"/>
      <c r="B9" t="s">
        <v>46</v>
      </c>
      <c r="C9" s="47" t="s">
        <v>353</v>
      </c>
      <c r="D9" s="6"/>
      <c r="E9" s="70">
        <v>1E-3</v>
      </c>
      <c r="F9" s="69">
        <v>4.0000000000000001E-3</v>
      </c>
      <c r="G9" s="6"/>
      <c r="H9" s="65">
        <v>2E-3</v>
      </c>
      <c r="I9" s="65">
        <v>4.0000000000000001E-3</v>
      </c>
      <c r="J9" s="65">
        <v>5.0000000000000001E-3</v>
      </c>
      <c r="K9" s="65">
        <v>6.0000000000000001E-3</v>
      </c>
      <c r="L9" s="65">
        <v>6.0000000000000001E-3</v>
      </c>
      <c r="M9" s="65">
        <v>6.5000000000000006E-3</v>
      </c>
      <c r="N9" s="6"/>
      <c r="O9" s="65">
        <v>8.5000000000000006E-3</v>
      </c>
      <c r="P9" s="37">
        <v>9.4999999999999998E-3</v>
      </c>
      <c r="Q9" s="65">
        <v>1.0500000000000001E-2</v>
      </c>
      <c r="R9" s="65">
        <v>1.15E-2</v>
      </c>
      <c r="S9" s="65">
        <v>1.2500000000000001E-2</v>
      </c>
      <c r="T9" s="65">
        <v>1.4999999999999999E-2</v>
      </c>
      <c r="U9" s="9"/>
      <c r="V9" s="71"/>
    </row>
    <row r="10" spans="1:22" x14ac:dyDescent="0.25">
      <c r="A10" s="9"/>
      <c r="B10" t="s">
        <v>47</v>
      </c>
      <c r="C10" s="82" t="s">
        <v>376</v>
      </c>
      <c r="D10" s="23"/>
      <c r="E10" s="73">
        <v>5.0000000000000001E-4</v>
      </c>
      <c r="F10" s="73">
        <v>5.0000000000000001E-4</v>
      </c>
      <c r="G10" s="23"/>
      <c r="H10" s="65">
        <v>5.0000000000000001E-4</v>
      </c>
      <c r="I10" s="65">
        <v>1.5E-3</v>
      </c>
      <c r="J10" s="65">
        <v>2.5000000000000001E-3</v>
      </c>
      <c r="K10" s="65">
        <v>3.0000000000000001E-3</v>
      </c>
      <c r="L10" s="65">
        <v>3.5000000000000001E-3</v>
      </c>
      <c r="M10" s="65">
        <v>4.0000000000000001E-3</v>
      </c>
      <c r="N10" s="16"/>
      <c r="O10" s="65">
        <v>1.2999999999999999E-2</v>
      </c>
      <c r="P10" s="37">
        <v>1.4999999999999999E-2</v>
      </c>
      <c r="Q10" s="65">
        <v>1.0999999999999999E-2</v>
      </c>
      <c r="R10" s="65">
        <v>1.15E-2</v>
      </c>
      <c r="S10" s="65">
        <v>1.2999999999999999E-2</v>
      </c>
      <c r="T10" s="65">
        <v>1.4999999999999999E-2</v>
      </c>
      <c r="U10" s="9"/>
      <c r="V10" s="71"/>
    </row>
    <row r="11" spans="1:22" x14ac:dyDescent="0.25">
      <c r="A11" s="9"/>
      <c r="B11" t="s">
        <v>48</v>
      </c>
      <c r="C11" s="47" t="s">
        <v>355</v>
      </c>
      <c r="D11" s="6"/>
      <c r="E11" s="69">
        <v>5.0000000000000001E-4</v>
      </c>
      <c r="F11" s="69">
        <v>5.0000000000000001E-4</v>
      </c>
      <c r="G11" s="6"/>
      <c r="H11" s="37">
        <v>1E-3</v>
      </c>
      <c r="I11" s="37">
        <v>1.5E-3</v>
      </c>
      <c r="J11" s="65">
        <v>2.5000000000000001E-3</v>
      </c>
      <c r="K11" s="37">
        <v>3.0000000000000001E-3</v>
      </c>
      <c r="L11" s="65">
        <v>3.5000000000000001E-3</v>
      </c>
      <c r="M11" s="65">
        <v>4.0000000000000001E-3</v>
      </c>
      <c r="N11" s="6"/>
      <c r="O11" s="65">
        <v>1.35E-2</v>
      </c>
      <c r="P11" s="37">
        <v>6.0000000000000001E-3</v>
      </c>
      <c r="Q11" s="65">
        <v>6.4999999999999997E-3</v>
      </c>
      <c r="R11" s="65">
        <v>8.5000000000000006E-3</v>
      </c>
      <c r="S11" s="65">
        <v>1.0500000000000001E-2</v>
      </c>
      <c r="T11" s="65">
        <v>1.2500000000000001E-2</v>
      </c>
      <c r="U11" s="9"/>
      <c r="V11" s="71"/>
    </row>
    <row r="12" spans="1:22" x14ac:dyDescent="0.25">
      <c r="A12" s="85"/>
      <c r="B12" s="86" t="s">
        <v>65</v>
      </c>
      <c r="C12" s="87" t="s">
        <v>377</v>
      </c>
      <c r="D12" s="88"/>
      <c r="E12" s="89">
        <v>2E-3</v>
      </c>
      <c r="F12" s="89">
        <v>2.5000000000000001E-3</v>
      </c>
      <c r="G12" s="88"/>
      <c r="H12" s="89">
        <v>3.0000000000000001E-3</v>
      </c>
      <c r="I12" s="87">
        <v>3.0000000000000001E-3</v>
      </c>
      <c r="J12" s="90">
        <v>3.5000000000000001E-3</v>
      </c>
      <c r="K12" s="87">
        <v>4.0000000000000001E-3</v>
      </c>
      <c r="L12" s="87">
        <v>5.0000000000000001E-3</v>
      </c>
      <c r="M12" s="87">
        <v>5.4999999999999997E-3</v>
      </c>
      <c r="N12" s="88"/>
      <c r="O12" s="87">
        <v>8.9999999999999993E-3</v>
      </c>
      <c r="P12" s="87">
        <v>9.4999999999999998E-3</v>
      </c>
      <c r="Q12" s="87">
        <v>1.0999999999999999E-2</v>
      </c>
      <c r="R12" s="87">
        <v>1.2E-2</v>
      </c>
      <c r="S12" s="87">
        <v>1.35E-2</v>
      </c>
      <c r="T12" s="87">
        <v>1.4999999999999999E-2</v>
      </c>
      <c r="U12" s="85"/>
      <c r="V12" s="71"/>
    </row>
    <row r="13" spans="1:22" x14ac:dyDescent="0.25">
      <c r="A13" s="9"/>
      <c r="B13" t="s">
        <v>49</v>
      </c>
      <c r="C13" s="69" t="s">
        <v>378</v>
      </c>
      <c r="D13" s="6"/>
      <c r="E13" s="70">
        <v>1.0000000000000001E-5</v>
      </c>
      <c r="F13" s="69">
        <v>2E-3</v>
      </c>
      <c r="G13" s="6"/>
      <c r="H13" s="37">
        <v>2E-3</v>
      </c>
      <c r="I13" s="37">
        <v>3.5000000000000001E-3</v>
      </c>
      <c r="J13" s="38">
        <v>4.4999999999999997E-3</v>
      </c>
      <c r="K13" s="37">
        <v>4.4999999999999997E-3</v>
      </c>
      <c r="L13" s="37">
        <v>4.4999999999999997E-3</v>
      </c>
      <c r="M13" s="37">
        <v>5.0000000000000001E-3</v>
      </c>
      <c r="N13" s="6"/>
      <c r="O13" s="37">
        <v>8.9999999999999993E-3</v>
      </c>
      <c r="P13" s="37">
        <v>1.0500000000000001E-2</v>
      </c>
      <c r="Q13" s="37">
        <v>1.0999999999999999E-2</v>
      </c>
      <c r="R13" s="37">
        <v>1.15E-2</v>
      </c>
      <c r="S13" s="37">
        <v>1.2E-2</v>
      </c>
      <c r="T13" s="37">
        <v>1.6E-2</v>
      </c>
      <c r="U13" s="9"/>
      <c r="V13" s="71"/>
    </row>
    <row r="14" spans="1:22" x14ac:dyDescent="0.25">
      <c r="A14" s="9"/>
      <c r="B14" t="s">
        <v>50</v>
      </c>
      <c r="C14" s="70" t="s">
        <v>355</v>
      </c>
      <c r="D14" s="23"/>
      <c r="E14" s="77">
        <v>5.0000000000000001E-4</v>
      </c>
      <c r="F14" s="77">
        <v>1E-3</v>
      </c>
      <c r="G14" s="91"/>
      <c r="H14" s="65">
        <v>1E-3</v>
      </c>
      <c r="I14" s="65">
        <v>1.5E-3</v>
      </c>
      <c r="J14" s="65">
        <v>2.5000000000000001E-3</v>
      </c>
      <c r="K14" s="65">
        <v>3.0000000000000001E-3</v>
      </c>
      <c r="L14" s="65">
        <v>3.4999999999999996E-3</v>
      </c>
      <c r="M14" s="65">
        <v>4.0000000000000001E-3</v>
      </c>
      <c r="N14" s="16"/>
      <c r="O14" s="65">
        <v>8.5000000000000006E-3</v>
      </c>
      <c r="P14" s="37" t="s">
        <v>4</v>
      </c>
      <c r="Q14" s="65">
        <v>8.9999999999999993E-3</v>
      </c>
      <c r="R14" s="65">
        <v>0.01</v>
      </c>
      <c r="S14" s="65">
        <v>1.0500000000000001E-2</v>
      </c>
      <c r="T14" s="65">
        <v>1.4999999999999999E-2</v>
      </c>
      <c r="U14" s="9"/>
      <c r="V14" s="71"/>
    </row>
    <row r="15" spans="1:22" x14ac:dyDescent="0.25">
      <c r="A15" s="9"/>
      <c r="C15" s="23"/>
      <c r="D15" s="23"/>
      <c r="E15" s="26"/>
      <c r="F15" s="26"/>
      <c r="G15" s="23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V15" s="71"/>
    </row>
    <row r="16" spans="1:22" x14ac:dyDescent="0.25">
      <c r="B16" s="9" t="s">
        <v>52</v>
      </c>
      <c r="C16" s="42">
        <v>0.02</v>
      </c>
      <c r="D16" s="12"/>
      <c r="E16" s="42">
        <f t="shared" ref="E16:F16" si="6">MAX(E9:E14)</f>
        <v>2E-3</v>
      </c>
      <c r="F16" s="42">
        <f t="shared" si="6"/>
        <v>4.0000000000000001E-3</v>
      </c>
      <c r="G16" s="12"/>
      <c r="H16" s="42">
        <f t="shared" ref="H16:T16" si="7">MAX(H9:H14)</f>
        <v>3.0000000000000001E-3</v>
      </c>
      <c r="I16" s="42">
        <f t="shared" si="7"/>
        <v>4.0000000000000001E-3</v>
      </c>
      <c r="J16" s="42">
        <f t="shared" si="7"/>
        <v>5.0000000000000001E-3</v>
      </c>
      <c r="K16" s="42">
        <f t="shared" si="7"/>
        <v>6.0000000000000001E-3</v>
      </c>
      <c r="L16" s="42">
        <f t="shared" si="7"/>
        <v>6.0000000000000001E-3</v>
      </c>
      <c r="M16" s="42">
        <f t="shared" si="7"/>
        <v>6.5000000000000006E-3</v>
      </c>
      <c r="N16" s="12"/>
      <c r="O16" s="42">
        <f t="shared" si="7"/>
        <v>1.35E-2</v>
      </c>
      <c r="P16" s="42">
        <f t="shared" si="7"/>
        <v>1.4999999999999999E-2</v>
      </c>
      <c r="Q16" s="42">
        <f t="shared" si="7"/>
        <v>1.0999999999999999E-2</v>
      </c>
      <c r="R16" s="42">
        <f t="shared" si="7"/>
        <v>1.2E-2</v>
      </c>
      <c r="S16" s="42">
        <f t="shared" si="7"/>
        <v>1.35E-2</v>
      </c>
      <c r="T16" s="42">
        <f t="shared" si="7"/>
        <v>1.6E-2</v>
      </c>
      <c r="V16" s="71"/>
    </row>
    <row r="17" spans="1:22" x14ac:dyDescent="0.25">
      <c r="A17" s="9"/>
      <c r="C17" s="23"/>
      <c r="D17" s="23"/>
      <c r="E17" s="26"/>
      <c r="F17" s="27"/>
      <c r="G17" s="23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V17" s="71"/>
    </row>
    <row r="18" spans="1:22" x14ac:dyDescent="0.25">
      <c r="B18" t="s">
        <v>352</v>
      </c>
      <c r="C18" s="68">
        <v>2.2499999999999999E-2</v>
      </c>
      <c r="D18" s="16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 t="s">
        <v>4</v>
      </c>
      <c r="M18" s="37" t="s">
        <v>4</v>
      </c>
      <c r="N18" s="16"/>
      <c r="O18" s="67">
        <v>1.4500000000000001E-2</v>
      </c>
      <c r="P18" s="68"/>
      <c r="Q18" s="67">
        <v>1.6E-2</v>
      </c>
      <c r="R18" s="67">
        <v>1.7500000000000002E-2</v>
      </c>
      <c r="S18" s="67">
        <v>1.8499999999999999E-2</v>
      </c>
      <c r="T18" s="67">
        <v>1.95E-2</v>
      </c>
      <c r="U18" t="s">
        <v>365</v>
      </c>
      <c r="V18" s="71"/>
    </row>
    <row r="19" spans="1:22" x14ac:dyDescent="0.25">
      <c r="B19" t="s">
        <v>362</v>
      </c>
      <c r="C19" s="68">
        <v>1.0500000000000001E-2</v>
      </c>
      <c r="D19" s="16"/>
      <c r="E19" s="64">
        <v>0.01</v>
      </c>
      <c r="F19" s="37" t="s">
        <v>4</v>
      </c>
      <c r="G19" s="16"/>
      <c r="H19" s="37">
        <v>9.4999999999999998E-3</v>
      </c>
      <c r="I19" s="37">
        <v>1.0500000000000001E-2</v>
      </c>
      <c r="J19" s="37">
        <v>1.0999999999999999E-2</v>
      </c>
      <c r="K19" s="37">
        <v>1.2E-2</v>
      </c>
      <c r="L19" s="37">
        <v>1.4500000000000001E-2</v>
      </c>
      <c r="M19" s="37">
        <v>1.4500000000000001E-2</v>
      </c>
      <c r="N19" s="16"/>
      <c r="O19" s="67">
        <v>1.4999999999999999E-2</v>
      </c>
      <c r="P19" s="68"/>
      <c r="Q19" s="67">
        <v>1.6E-2</v>
      </c>
      <c r="R19" s="67">
        <v>1.8499999999999999E-2</v>
      </c>
      <c r="S19" s="67">
        <v>1.7500000000000002E-2</v>
      </c>
      <c r="T19" s="67">
        <v>1.8499999999999999E-2</v>
      </c>
      <c r="V19" s="71"/>
    </row>
    <row r="20" spans="1:22" x14ac:dyDescent="0.25">
      <c r="B20" t="s">
        <v>357</v>
      </c>
      <c r="C20" s="68">
        <v>1.6500000000000001E-2</v>
      </c>
      <c r="D20" s="16"/>
      <c r="E20" s="37" t="s">
        <v>4</v>
      </c>
      <c r="F20" s="37" t="s">
        <v>4</v>
      </c>
      <c r="G20" s="16"/>
      <c r="H20" s="37" t="s">
        <v>4</v>
      </c>
      <c r="I20" s="37" t="s">
        <v>4</v>
      </c>
      <c r="J20" s="37" t="s">
        <v>4</v>
      </c>
      <c r="K20" s="37" t="s">
        <v>4</v>
      </c>
      <c r="L20" s="37">
        <v>7.4999999999999997E-3</v>
      </c>
      <c r="M20" s="37">
        <v>8.9999999999999993E-3</v>
      </c>
      <c r="N20" s="16"/>
      <c r="O20" s="68">
        <v>1.35E-2</v>
      </c>
      <c r="P20" s="68"/>
      <c r="Q20" s="68">
        <v>1.6E-2</v>
      </c>
      <c r="R20" s="68">
        <v>1.7000000000000001E-2</v>
      </c>
      <c r="S20" s="68">
        <v>1.7999999999999999E-2</v>
      </c>
      <c r="T20" s="68">
        <v>1.9E-2</v>
      </c>
      <c r="V20" s="71"/>
    </row>
    <row r="21" spans="1:22" x14ac:dyDescent="0.25">
      <c r="A21" s="9"/>
      <c r="B21" t="s">
        <v>11</v>
      </c>
      <c r="C21" s="68">
        <v>1.4999999999999999E-2</v>
      </c>
      <c r="D21" s="16"/>
      <c r="E21" s="37" t="s">
        <v>4</v>
      </c>
      <c r="F21" s="37" t="s">
        <v>4</v>
      </c>
      <c r="G21" s="16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1.55E-2</v>
      </c>
      <c r="P21" s="67" t="s">
        <v>4</v>
      </c>
      <c r="Q21" s="67">
        <v>1.8499999999999999E-2</v>
      </c>
      <c r="R21" s="67">
        <v>0.02</v>
      </c>
      <c r="S21" s="67">
        <v>2.0500000000000001E-2</v>
      </c>
      <c r="T21" s="67">
        <v>2.1000000000000001E-2</v>
      </c>
      <c r="V21" s="71"/>
    </row>
    <row r="22" spans="1:22" x14ac:dyDescent="0.25">
      <c r="B22" t="s">
        <v>57</v>
      </c>
      <c r="C22" s="75">
        <v>1.2999999999999999E-2</v>
      </c>
      <c r="D22" s="19"/>
      <c r="E22" s="45" t="s">
        <v>4</v>
      </c>
      <c r="F22" s="45" t="s">
        <v>4</v>
      </c>
      <c r="G22" s="19"/>
      <c r="H22" s="66" t="s">
        <v>4</v>
      </c>
      <c r="I22" s="66" t="s">
        <v>4</v>
      </c>
      <c r="J22" s="66" t="s">
        <v>4</v>
      </c>
      <c r="K22" s="66" t="s">
        <v>4</v>
      </c>
      <c r="L22" s="66" t="s">
        <v>4</v>
      </c>
      <c r="M22" s="66" t="s">
        <v>4</v>
      </c>
      <c r="N22" s="19"/>
      <c r="O22" s="67">
        <v>1.2500000000000001E-2</v>
      </c>
      <c r="P22" s="67" t="s">
        <v>4</v>
      </c>
      <c r="Q22" s="67">
        <v>1.4E-2</v>
      </c>
      <c r="R22" s="67">
        <v>1.4999999999999999E-2</v>
      </c>
      <c r="S22" s="67">
        <v>1.6500000000000001E-2</v>
      </c>
      <c r="T22" s="67">
        <v>2.5000000000000001E-2</v>
      </c>
      <c r="V22" s="71"/>
    </row>
    <row r="23" spans="1:22" x14ac:dyDescent="0.25">
      <c r="B23" t="s">
        <v>19</v>
      </c>
      <c r="C23" s="68">
        <v>1.35E-2</v>
      </c>
      <c r="D23" s="16"/>
      <c r="E23" s="37" t="s">
        <v>4</v>
      </c>
      <c r="F23" s="37" t="s">
        <v>4</v>
      </c>
      <c r="G23" s="16"/>
      <c r="H23" s="47" t="s">
        <v>4</v>
      </c>
      <c r="I23" s="47" t="s">
        <v>4</v>
      </c>
      <c r="J23" s="47" t="s">
        <v>4</v>
      </c>
      <c r="K23" s="47" t="s">
        <v>4</v>
      </c>
      <c r="L23" s="47" t="s">
        <v>4</v>
      </c>
      <c r="M23" s="47" t="s">
        <v>4</v>
      </c>
      <c r="N23" s="19"/>
      <c r="O23" s="69">
        <v>1.35E-2</v>
      </c>
      <c r="P23" s="67" t="s">
        <v>4</v>
      </c>
      <c r="Q23" s="69">
        <v>1.55E-2</v>
      </c>
      <c r="R23" s="69">
        <v>1.6500000000000001E-2</v>
      </c>
      <c r="S23" s="69">
        <v>1.8499999999999999E-2</v>
      </c>
      <c r="T23" s="69">
        <v>2.0500000000000001E-2</v>
      </c>
      <c r="V23" s="71"/>
    </row>
    <row r="24" spans="1:22" x14ac:dyDescent="0.25">
      <c r="B24" t="s">
        <v>230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8"/>
      <c r="I24" s="68" t="s">
        <v>4</v>
      </c>
      <c r="J24" s="68">
        <v>5.0000000000000001E-3</v>
      </c>
      <c r="K24" s="68" t="s">
        <v>4</v>
      </c>
      <c r="L24" s="68">
        <v>5.0000000000000001E-3</v>
      </c>
      <c r="M24" s="68">
        <v>5.0000000000000001E-3</v>
      </c>
      <c r="N24" s="76"/>
      <c r="O24" s="68">
        <v>1.4E-2</v>
      </c>
      <c r="P24" s="68">
        <v>1.55E-2</v>
      </c>
      <c r="Q24" s="68">
        <v>1.6E-2</v>
      </c>
      <c r="R24" s="68">
        <v>1.7000000000000001E-2</v>
      </c>
      <c r="S24" s="68">
        <v>1.7999999999999999E-2</v>
      </c>
      <c r="T24" s="68">
        <v>1.9E-2</v>
      </c>
      <c r="V24" s="71"/>
    </row>
    <row r="25" spans="1:22" x14ac:dyDescent="0.25">
      <c r="B25" t="s">
        <v>21</v>
      </c>
      <c r="C25" s="70" t="s">
        <v>373</v>
      </c>
      <c r="D25" s="19"/>
      <c r="E25" s="37" t="s">
        <v>4</v>
      </c>
      <c r="F25" s="37" t="s">
        <v>4</v>
      </c>
      <c r="G25" s="19"/>
      <c r="H25" s="67" t="s">
        <v>4</v>
      </c>
      <c r="I25" s="67" t="s">
        <v>4</v>
      </c>
      <c r="J25" s="67" t="s">
        <v>4</v>
      </c>
      <c r="K25" s="67" t="s">
        <v>4</v>
      </c>
      <c r="L25" s="67" t="s">
        <v>4</v>
      </c>
      <c r="M25" s="67" t="s">
        <v>4</v>
      </c>
      <c r="N25" s="19"/>
      <c r="O25" s="67">
        <v>1.3899999999999999E-2</v>
      </c>
      <c r="P25" s="67" t="s">
        <v>4</v>
      </c>
      <c r="Q25" s="67">
        <v>1.34E-2</v>
      </c>
      <c r="R25" s="67">
        <v>1.49E-2</v>
      </c>
      <c r="S25" s="67">
        <v>1.5900000000000001E-2</v>
      </c>
      <c r="T25" s="67">
        <v>1.8800000000000001E-2</v>
      </c>
      <c r="V25" s="71"/>
    </row>
    <row r="26" spans="1:22" x14ac:dyDescent="0.25">
      <c r="B26" t="s">
        <v>23</v>
      </c>
      <c r="C26" s="68">
        <v>1.4500000000000001E-2</v>
      </c>
      <c r="D26" s="84"/>
      <c r="E26" s="37" t="s">
        <v>4</v>
      </c>
      <c r="F26" s="37" t="s">
        <v>4</v>
      </c>
      <c r="G26" s="16"/>
      <c r="H26" s="66">
        <v>1.2999999999999999E-2</v>
      </c>
      <c r="I26" s="66">
        <v>1.2999999999999999E-2</v>
      </c>
      <c r="J26" s="66">
        <v>1.4500000000000001E-2</v>
      </c>
      <c r="K26" s="66">
        <v>1.4500000000000001E-2</v>
      </c>
      <c r="L26" s="66">
        <v>1.4500000000000001E-2</v>
      </c>
      <c r="M26" s="66">
        <v>1.4999999999999999E-2</v>
      </c>
      <c r="N26" s="19"/>
      <c r="O26" s="67">
        <v>1.95E-2</v>
      </c>
      <c r="P26" s="67" t="s">
        <v>4</v>
      </c>
      <c r="Q26" s="67">
        <v>2.1999999999999999E-2</v>
      </c>
      <c r="R26" s="67">
        <v>2.2499999999999999E-2</v>
      </c>
      <c r="S26" s="67">
        <v>2.3E-2</v>
      </c>
      <c r="T26" s="67">
        <v>2.4500000000000001E-2</v>
      </c>
      <c r="V26" s="71"/>
    </row>
    <row r="27" spans="1:22" x14ac:dyDescent="0.25">
      <c r="A27" s="9" t="s">
        <v>24</v>
      </c>
      <c r="C27" s="71"/>
      <c r="D27" s="71"/>
      <c r="V27" s="71"/>
    </row>
    <row r="28" spans="1:22" x14ac:dyDescent="0.25">
      <c r="A28" s="9"/>
      <c r="B28" s="9" t="s">
        <v>51</v>
      </c>
      <c r="C28" s="42">
        <f>MAX(C18:C26)</f>
        <v>2.2499999999999999E-2</v>
      </c>
      <c r="D28" s="12"/>
      <c r="E28" s="42">
        <f>MAX(E18:E26)</f>
        <v>0.01</v>
      </c>
      <c r="F28" s="42">
        <f>MAX(F18:F26)</f>
        <v>0</v>
      </c>
      <c r="G28" s="12"/>
      <c r="H28" s="42">
        <f t="shared" ref="H28:M28" si="8">MAX(H18:H26)</f>
        <v>1.2999999999999999E-2</v>
      </c>
      <c r="I28" s="42">
        <f t="shared" si="8"/>
        <v>1.2999999999999999E-2</v>
      </c>
      <c r="J28" s="42">
        <f t="shared" si="8"/>
        <v>1.4500000000000001E-2</v>
      </c>
      <c r="K28" s="42">
        <f t="shared" si="8"/>
        <v>1.4500000000000001E-2</v>
      </c>
      <c r="L28" s="42">
        <f t="shared" si="8"/>
        <v>1.4500000000000001E-2</v>
      </c>
      <c r="M28" s="42">
        <f t="shared" si="8"/>
        <v>1.4999999999999999E-2</v>
      </c>
      <c r="N28" s="12"/>
      <c r="O28" s="42">
        <f t="shared" ref="O28:T28" si="9">MAX(O18:O26)</f>
        <v>1.95E-2</v>
      </c>
      <c r="P28" s="42">
        <f t="shared" si="9"/>
        <v>1.55E-2</v>
      </c>
      <c r="Q28" s="42">
        <f t="shared" si="9"/>
        <v>2.1999999999999999E-2</v>
      </c>
      <c r="R28" s="42">
        <f t="shared" si="9"/>
        <v>2.2499999999999999E-2</v>
      </c>
      <c r="S28" s="42">
        <f t="shared" si="9"/>
        <v>2.3E-2</v>
      </c>
      <c r="T28" s="42">
        <f t="shared" si="9"/>
        <v>2.5000000000000001E-2</v>
      </c>
      <c r="V28" s="71"/>
    </row>
    <row r="29" spans="1:22" x14ac:dyDescent="0.25">
      <c r="A29" s="9"/>
      <c r="V29" s="71"/>
    </row>
    <row r="30" spans="1:22" x14ac:dyDescent="0.25">
      <c r="B30" t="s">
        <v>25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/>
      <c r="N30" s="16"/>
      <c r="O30" s="67">
        <v>1.8499999999999999E-2</v>
      </c>
      <c r="P30" s="68" t="s">
        <v>4</v>
      </c>
      <c r="Q30" s="67">
        <v>1.95E-2</v>
      </c>
      <c r="R30" s="67">
        <v>0.02</v>
      </c>
      <c r="S30" s="67">
        <v>2.1499999999999998E-2</v>
      </c>
      <c r="T30" s="67">
        <v>2.3E-2</v>
      </c>
      <c r="V30" s="71"/>
    </row>
    <row r="31" spans="1:22" x14ac:dyDescent="0.25">
      <c r="B31" t="s">
        <v>28</v>
      </c>
      <c r="C31" s="68">
        <v>1.7000000000000001E-2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7">
        <v>1.8499999999999999E-2</v>
      </c>
      <c r="P31" s="68" t="s">
        <v>4</v>
      </c>
      <c r="Q31" s="67">
        <v>1.95E-2</v>
      </c>
      <c r="R31" s="67">
        <v>0.02</v>
      </c>
      <c r="S31" s="67">
        <v>2.1499999999999998E-2</v>
      </c>
      <c r="T31" s="67">
        <v>2.3E-2</v>
      </c>
      <c r="V31" s="71"/>
    </row>
    <row r="32" spans="1:22" x14ac:dyDescent="0.25">
      <c r="B32" t="s">
        <v>29</v>
      </c>
      <c r="C32" s="68">
        <v>1.2500000000000001E-2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8">
        <v>1.7500000000000002E-2</v>
      </c>
      <c r="P32" s="68" t="s">
        <v>4</v>
      </c>
      <c r="Q32" s="68">
        <v>1.8499999999999999E-2</v>
      </c>
      <c r="R32" s="68">
        <v>1.9E-2</v>
      </c>
      <c r="S32" s="68">
        <v>2.0500000000000001E-2</v>
      </c>
      <c r="T32" s="68">
        <v>2.1999999999999999E-2</v>
      </c>
      <c r="V32" s="71"/>
    </row>
    <row r="33" spans="1:22" x14ac:dyDescent="0.25">
      <c r="B33" t="s">
        <v>30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9">
        <v>1.8499999999999999E-2</v>
      </c>
      <c r="P33" s="68"/>
      <c r="Q33" s="69">
        <v>1.95E-2</v>
      </c>
      <c r="R33" s="69">
        <v>0.02</v>
      </c>
      <c r="S33" s="69">
        <v>2.1499999999999998E-2</v>
      </c>
      <c r="T33" s="69">
        <v>2.3E-2</v>
      </c>
      <c r="V33" s="71"/>
    </row>
    <row r="34" spans="1:22" x14ac:dyDescent="0.25">
      <c r="B34" t="s">
        <v>247</v>
      </c>
      <c r="C34" s="68">
        <v>1.7000000000000001E-2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8">
        <v>1.7999999999999999E-2</v>
      </c>
      <c r="P34" s="68"/>
      <c r="Q34" s="68">
        <v>1.9E-2</v>
      </c>
      <c r="R34" s="68">
        <v>1.95E-2</v>
      </c>
      <c r="S34" s="68">
        <v>2.1000000000000001E-2</v>
      </c>
      <c r="T34" s="68">
        <v>2.2499999999999999E-2</v>
      </c>
      <c r="U34" t="s">
        <v>375</v>
      </c>
      <c r="V34" s="71"/>
    </row>
    <row r="35" spans="1:22" x14ac:dyDescent="0.25">
      <c r="B35" t="s">
        <v>36</v>
      </c>
      <c r="C35" s="68" t="s">
        <v>380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7">
        <v>1.7500000000000002E-2</v>
      </c>
      <c r="P35" s="68" t="s">
        <v>4</v>
      </c>
      <c r="Q35" s="67">
        <v>1.8499999999999999E-2</v>
      </c>
      <c r="R35" s="67">
        <v>1.9E-2</v>
      </c>
      <c r="S35" s="67">
        <v>2.0500000000000001E-2</v>
      </c>
      <c r="T35" s="67">
        <v>2.1999999999999999E-2</v>
      </c>
      <c r="V35" s="71"/>
    </row>
    <row r="36" spans="1:22" x14ac:dyDescent="0.25">
      <c r="O36" s="43"/>
      <c r="P36" s="44"/>
      <c r="Q36" s="43"/>
      <c r="R36" s="43"/>
      <c r="S36" s="43"/>
      <c r="T36" s="43"/>
      <c r="V36" s="71"/>
    </row>
    <row r="37" spans="1:22" x14ac:dyDescent="0.25">
      <c r="A37" s="8"/>
      <c r="B37" s="25" t="s">
        <v>37</v>
      </c>
      <c r="C37" s="42">
        <f>MAX(C30:C35)</f>
        <v>1.7000000000000001E-2</v>
      </c>
      <c r="D37" s="12"/>
      <c r="E37" s="42" t="s">
        <v>4</v>
      </c>
      <c r="F37" s="42" t="s">
        <v>4</v>
      </c>
      <c r="G37" s="12"/>
      <c r="H37" s="42" t="s">
        <v>4</v>
      </c>
      <c r="I37" s="42" t="s">
        <v>4</v>
      </c>
      <c r="J37" s="42" t="s">
        <v>4</v>
      </c>
      <c r="K37" s="42" t="s">
        <v>4</v>
      </c>
      <c r="L37" s="42" t="s">
        <v>4</v>
      </c>
      <c r="M37" s="42" t="s">
        <v>4</v>
      </c>
      <c r="N37" s="12"/>
      <c r="O37" s="42">
        <f>MAX(O30:O35)</f>
        <v>1.8499999999999999E-2</v>
      </c>
      <c r="P37" s="42" t="s">
        <v>4</v>
      </c>
      <c r="Q37" s="42">
        <f t="shared" ref="Q37:T37" si="10">MAX(Q30:Q35)</f>
        <v>1.95E-2</v>
      </c>
      <c r="R37" s="42">
        <f t="shared" si="10"/>
        <v>0.02</v>
      </c>
      <c r="S37" s="42">
        <f t="shared" si="10"/>
        <v>2.1499999999999998E-2</v>
      </c>
      <c r="T37" s="42">
        <f t="shared" si="10"/>
        <v>2.3E-2</v>
      </c>
      <c r="U37" s="8"/>
      <c r="V37" s="71"/>
    </row>
    <row r="38" spans="1:22" x14ac:dyDescent="0.25">
      <c r="A38" s="9" t="s">
        <v>38</v>
      </c>
      <c r="V38" s="71"/>
    </row>
    <row r="39" spans="1:22" x14ac:dyDescent="0.25">
      <c r="B39" s="9" t="s">
        <v>38</v>
      </c>
      <c r="C39" s="78">
        <v>1.0500000000000001E-2</v>
      </c>
      <c r="D39" s="12"/>
      <c r="E39" s="83">
        <v>8.9999999999999993E-3</v>
      </c>
      <c r="F39" s="80">
        <v>1.2500000000000001E-2</v>
      </c>
      <c r="G39" s="12"/>
      <c r="H39" s="80">
        <v>9.4999999999999998E-3</v>
      </c>
      <c r="I39" s="80">
        <v>1.0500000000000001E-2</v>
      </c>
      <c r="J39" s="80">
        <v>1.0999999999999999E-2</v>
      </c>
      <c r="K39" s="80">
        <v>1.2E-2</v>
      </c>
      <c r="L39" s="80">
        <v>1.4500000000000001E-2</v>
      </c>
      <c r="M39" s="80">
        <v>1.4500000000000001E-2</v>
      </c>
      <c r="N39" s="61"/>
      <c r="O39" s="80">
        <v>1.4500000000000001E-2</v>
      </c>
      <c r="P39" s="80">
        <v>1.4999999999999999E-2</v>
      </c>
      <c r="Q39" s="80">
        <v>1.6E-2</v>
      </c>
      <c r="R39" s="80">
        <v>1.7000000000000001E-2</v>
      </c>
      <c r="S39" s="80">
        <v>1.7999999999999999E-2</v>
      </c>
      <c r="T39" s="80">
        <v>1.9E-2</v>
      </c>
      <c r="V39" s="71"/>
    </row>
    <row r="40" spans="1:22" x14ac:dyDescent="0.25">
      <c r="B40" s="9" t="s">
        <v>364</v>
      </c>
      <c r="C40" s="78">
        <v>1.7500000000000002E-2</v>
      </c>
      <c r="D40" s="12"/>
      <c r="E40" s="78">
        <v>1.7500000000000002E-2</v>
      </c>
      <c r="F40" s="78">
        <v>1.8499999999999999E-2</v>
      </c>
      <c r="G40" s="12"/>
      <c r="H40" s="78">
        <v>1.7500000000000002E-2</v>
      </c>
      <c r="I40" s="78">
        <v>1.7500000000000002E-2</v>
      </c>
      <c r="J40" s="78">
        <v>1.7999999999999999E-2</v>
      </c>
      <c r="K40" s="78">
        <v>1.7999999999999999E-2</v>
      </c>
      <c r="L40" s="78">
        <v>1.7999999999999999E-2</v>
      </c>
      <c r="M40" s="78">
        <v>1.7999999999999999E-2</v>
      </c>
      <c r="N40" s="60"/>
      <c r="O40" s="78">
        <v>2.0500000000000001E-2</v>
      </c>
      <c r="P40" s="78">
        <v>2.2499999999999999E-2</v>
      </c>
      <c r="Q40" s="78">
        <v>2.4E-2</v>
      </c>
      <c r="R40" s="78">
        <v>2.5000000000000001E-2</v>
      </c>
      <c r="S40" s="78">
        <v>2.5999999999999999E-2</v>
      </c>
      <c r="T40" s="78">
        <v>2.75E-2</v>
      </c>
      <c r="V40" s="71"/>
    </row>
    <row r="41" spans="1:22" x14ac:dyDescent="0.25">
      <c r="B41" t="s">
        <v>18</v>
      </c>
      <c r="C41" s="70">
        <v>1.0500000000000001E-2</v>
      </c>
      <c r="D41" s="19"/>
      <c r="E41" s="45" t="s">
        <v>4</v>
      </c>
      <c r="F41" s="37" t="s">
        <v>4</v>
      </c>
      <c r="G41" s="19"/>
      <c r="H41" s="37" t="s">
        <v>4</v>
      </c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19"/>
      <c r="O41" s="68">
        <v>1.55E-2</v>
      </c>
      <c r="P41" s="68" t="s">
        <v>4</v>
      </c>
      <c r="Q41" s="68">
        <v>1.7500000000000002E-2</v>
      </c>
      <c r="R41" s="68">
        <v>1.8499999999999999E-2</v>
      </c>
      <c r="S41" s="68">
        <v>1.95E-2</v>
      </c>
      <c r="T41" s="68">
        <v>2.1999999999999999E-2</v>
      </c>
      <c r="V41" s="71"/>
    </row>
    <row r="42" spans="1:22" x14ac:dyDescent="0.25">
      <c r="B42" t="s">
        <v>256</v>
      </c>
      <c r="V42" s="71"/>
    </row>
  </sheetData>
  <customSheetViews>
    <customSheetView guid="{299C277F-2E78-4ADB-B474-2EF796E7CB2F}" topLeftCell="A10">
      <selection activeCell="A5" sqref="A5"/>
      <pageMargins left="0.7" right="0.7" top="0.75" bottom="0.75" header="0.3" footer="0.3"/>
    </customSheetView>
  </customSheetViews>
  <mergeCells count="3">
    <mergeCell ref="E2:F2"/>
    <mergeCell ref="H2:M2"/>
    <mergeCell ref="O2:T2"/>
  </mergeCells>
  <conditionalFormatting sqref="C7:D7 D6 G23">
    <cfRule type="cellIs" dxfId="1006" priority="53" operator="greaterThan">
      <formula>0.0165</formula>
    </cfRule>
  </conditionalFormatting>
  <conditionalFormatting sqref="N24">
    <cfRule type="cellIs" dxfId="1005" priority="52" operator="greaterThan">
      <formula>0.018</formula>
    </cfRule>
  </conditionalFormatting>
  <conditionalFormatting sqref="C23:D23 D25">
    <cfRule type="cellIs" dxfId="1004" priority="51" operator="greaterThan">
      <formula>0.0165</formula>
    </cfRule>
  </conditionalFormatting>
  <conditionalFormatting sqref="G6:G7">
    <cfRule type="cellIs" dxfId="1003" priority="50" operator="greaterThan">
      <formula>0.0165</formula>
    </cfRule>
  </conditionalFormatting>
  <conditionalFormatting sqref="G25">
    <cfRule type="cellIs" dxfId="1002" priority="49" operator="greaterThan">
      <formula>0.0165</formula>
    </cfRule>
  </conditionalFormatting>
  <conditionalFormatting sqref="C9:C14">
    <cfRule type="top10" dxfId="1001" priority="48" rank="1"/>
  </conditionalFormatting>
  <conditionalFormatting sqref="N41">
    <cfRule type="cellIs" dxfId="1000" priority="47" operator="greaterThan">
      <formula>0.018</formula>
    </cfRule>
  </conditionalFormatting>
  <conditionalFormatting sqref="D41">
    <cfRule type="cellIs" dxfId="999" priority="46" operator="greaterThan">
      <formula>0.0165</formula>
    </cfRule>
  </conditionalFormatting>
  <conditionalFormatting sqref="G41">
    <cfRule type="cellIs" dxfId="998" priority="45" operator="greaterThan">
      <formula>0.0165</formula>
    </cfRule>
  </conditionalFormatting>
  <conditionalFormatting sqref="E9:E10 E12:E13">
    <cfRule type="top10" dxfId="997" priority="44" rank="1"/>
  </conditionalFormatting>
  <conditionalFormatting sqref="H9:H14">
    <cfRule type="top10" dxfId="996" priority="43" rank="1"/>
  </conditionalFormatting>
  <conditionalFormatting sqref="I9:I10 I12:I14">
    <cfRule type="top10" dxfId="995" priority="42" rank="1"/>
  </conditionalFormatting>
  <conditionalFormatting sqref="J9:J14">
    <cfRule type="top10" dxfId="994" priority="41" rank="1"/>
  </conditionalFormatting>
  <conditionalFormatting sqref="K9:K10 K12:K14">
    <cfRule type="top10" dxfId="993" priority="40" rank="1"/>
  </conditionalFormatting>
  <conditionalFormatting sqref="L9:L14">
    <cfRule type="top10" dxfId="992" priority="39" rank="1"/>
  </conditionalFormatting>
  <conditionalFormatting sqref="M9:M14">
    <cfRule type="top10" dxfId="991" priority="38" rank="1"/>
  </conditionalFormatting>
  <conditionalFormatting sqref="O9:O14">
    <cfRule type="top10" dxfId="990" priority="37" rank="1"/>
  </conditionalFormatting>
  <conditionalFormatting sqref="P9:P14">
    <cfRule type="top10" dxfId="989" priority="36" rank="1"/>
  </conditionalFormatting>
  <conditionalFormatting sqref="Q9:Q14">
    <cfRule type="top10" dxfId="988" priority="35" rank="1"/>
  </conditionalFormatting>
  <conditionalFormatting sqref="R9:R14">
    <cfRule type="top10" dxfId="987" priority="34" rank="1"/>
  </conditionalFormatting>
  <conditionalFormatting sqref="S9:S14">
    <cfRule type="top10" dxfId="986" priority="33" rank="1"/>
  </conditionalFormatting>
  <conditionalFormatting sqref="T9:T14">
    <cfRule type="top10" dxfId="985" priority="32" rank="1"/>
  </conditionalFormatting>
  <conditionalFormatting sqref="H18:H26">
    <cfRule type="top10" dxfId="984" priority="31" rank="1"/>
  </conditionalFormatting>
  <conditionalFormatting sqref="I18:I26">
    <cfRule type="top10" dxfId="983" priority="30" rank="1"/>
  </conditionalFormatting>
  <conditionalFormatting sqref="J18:J26">
    <cfRule type="top10" dxfId="982" priority="29" rank="1"/>
  </conditionalFormatting>
  <conditionalFormatting sqref="K18:K26">
    <cfRule type="top10" dxfId="981" priority="28" rank="1"/>
  </conditionalFormatting>
  <conditionalFormatting sqref="L18:L26">
    <cfRule type="top10" dxfId="980" priority="27" rank="1"/>
  </conditionalFormatting>
  <conditionalFormatting sqref="M18:M26">
    <cfRule type="top10" dxfId="979" priority="26" rank="1"/>
  </conditionalFormatting>
  <conditionalFormatting sqref="O19:O26">
    <cfRule type="top10" dxfId="978" priority="25" rank="1"/>
  </conditionalFormatting>
  <conditionalFormatting sqref="P19:P26">
    <cfRule type="top10" dxfId="977" priority="24" rank="1"/>
  </conditionalFormatting>
  <conditionalFormatting sqref="Q19:Q26">
    <cfRule type="top10" dxfId="976" priority="23" rank="1"/>
  </conditionalFormatting>
  <conditionalFormatting sqref="R19:R26">
    <cfRule type="top10" dxfId="975" priority="22" rank="1"/>
  </conditionalFormatting>
  <conditionalFormatting sqref="S19:S26">
    <cfRule type="top10" dxfId="974" priority="21" rank="1"/>
  </conditionalFormatting>
  <conditionalFormatting sqref="T19:T26">
    <cfRule type="top10" dxfId="973" priority="20" rank="1"/>
  </conditionalFormatting>
  <conditionalFormatting sqref="C18:C26">
    <cfRule type="top10" dxfId="972" priority="19" rank="1"/>
  </conditionalFormatting>
  <conditionalFormatting sqref="C30:C35">
    <cfRule type="top10" dxfId="971" priority="18" rank="1"/>
  </conditionalFormatting>
  <conditionalFormatting sqref="E18:E26">
    <cfRule type="top10" dxfId="970" priority="17" rank="1"/>
  </conditionalFormatting>
  <conditionalFormatting sqref="F18:F26">
    <cfRule type="top10" dxfId="969" priority="16" rank="1"/>
  </conditionalFormatting>
  <conditionalFormatting sqref="F9:F14">
    <cfRule type="top10" dxfId="968" priority="15" rank="1"/>
  </conditionalFormatting>
  <conditionalFormatting sqref="O30:O35">
    <cfRule type="top10" dxfId="967" priority="14" rank="1"/>
  </conditionalFormatting>
  <conditionalFormatting sqref="Q30:Q35">
    <cfRule type="top10" dxfId="966" priority="13" rank="1"/>
  </conditionalFormatting>
  <conditionalFormatting sqref="R30:R35">
    <cfRule type="top10" dxfId="965" priority="9" rank="1"/>
    <cfRule type="top10" dxfId="964" priority="12" rank="1"/>
  </conditionalFormatting>
  <conditionalFormatting sqref="S30:S35">
    <cfRule type="top10" dxfId="963" priority="11" rank="1"/>
  </conditionalFormatting>
  <conditionalFormatting sqref="T30:T35">
    <cfRule type="top10" dxfId="962" priority="10" rank="1"/>
  </conditionalFormatting>
  <conditionalFormatting sqref="I11">
    <cfRule type="top10" dxfId="961" priority="8" rank="1"/>
  </conditionalFormatting>
  <conditionalFormatting sqref="K11">
    <cfRule type="top10" dxfId="960" priority="7" rank="1"/>
  </conditionalFormatting>
  <conditionalFormatting sqref="O18">
    <cfRule type="top10" dxfId="959" priority="6" rank="1"/>
  </conditionalFormatting>
  <conditionalFormatting sqref="P18">
    <cfRule type="top10" dxfId="958" priority="5" rank="1"/>
  </conditionalFormatting>
  <conditionalFormatting sqref="Q18">
    <cfRule type="top10" dxfId="957" priority="4" rank="1"/>
  </conditionalFormatting>
  <conditionalFormatting sqref="R18">
    <cfRule type="top10" dxfId="956" priority="3" rank="1"/>
  </conditionalFormatting>
  <conditionalFormatting sqref="S18">
    <cfRule type="top10" dxfId="955" priority="2" rank="1"/>
  </conditionalFormatting>
  <conditionalFormatting sqref="T18">
    <cfRule type="top10" dxfId="954" priority="1" rank="1"/>
  </conditionalFormatting>
  <pageMargins left="0.7" right="0.7" top="0.75" bottom="0.75" header="0.3" footer="0.3"/>
  <legacy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V42"/>
  <sheetViews>
    <sheetView topLeftCell="A10" workbookViewId="0">
      <selection activeCell="X35" sqref="X35"/>
    </sheetView>
  </sheetViews>
  <sheetFormatPr defaultColWidth="9.140625" defaultRowHeight="15" x14ac:dyDescent="0.25"/>
  <sheetData>
    <row r="1" spans="1:22" x14ac:dyDescent="0.25">
      <c r="A1" s="1" t="s">
        <v>379</v>
      </c>
      <c r="C1" s="2"/>
    </row>
    <row r="2" spans="1:22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3"/>
      <c r="M2" s="144"/>
      <c r="N2" s="5"/>
      <c r="O2" s="145" t="s">
        <v>3</v>
      </c>
      <c r="P2" s="146"/>
      <c r="Q2" s="146"/>
      <c r="R2" s="146"/>
      <c r="S2" s="146"/>
      <c r="T2" s="147"/>
    </row>
    <row r="3" spans="1:22" x14ac:dyDescent="0.25">
      <c r="C3" s="6" t="s">
        <v>4</v>
      </c>
      <c r="D3" s="6"/>
      <c r="E3" s="7" t="s">
        <v>348</v>
      </c>
      <c r="F3" s="7" t="s">
        <v>349</v>
      </c>
      <c r="G3" s="6"/>
      <c r="H3" s="8">
        <v>30</v>
      </c>
      <c r="I3" s="8">
        <v>60</v>
      </c>
      <c r="J3" s="8">
        <v>90</v>
      </c>
      <c r="K3" s="8">
        <v>120</v>
      </c>
      <c r="L3" s="8">
        <v>180</v>
      </c>
      <c r="M3" s="8">
        <v>270</v>
      </c>
      <c r="N3" s="8"/>
      <c r="O3" s="8">
        <v>1</v>
      </c>
      <c r="P3" s="8">
        <v>1.5</v>
      </c>
      <c r="Q3" s="8">
        <v>2</v>
      </c>
      <c r="R3" s="8">
        <v>3</v>
      </c>
      <c r="S3" s="8">
        <v>4</v>
      </c>
      <c r="T3" s="8">
        <v>5</v>
      </c>
    </row>
    <row r="4" spans="1:22" x14ac:dyDescent="0.25">
      <c r="A4" s="9" t="s">
        <v>7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</row>
    <row r="5" spans="1:22" x14ac:dyDescent="0.25">
      <c r="B5" s="71" t="s">
        <v>346</v>
      </c>
      <c r="C5" s="78">
        <v>0.02</v>
      </c>
      <c r="D5" s="79"/>
      <c r="E5" s="78">
        <f t="shared" ref="E5:F5" si="0">MAX(E9:E14)</f>
        <v>2E-3</v>
      </c>
      <c r="F5" s="78">
        <f t="shared" si="0"/>
        <v>4.0000000000000001E-3</v>
      </c>
      <c r="G5" s="79"/>
      <c r="H5" s="78">
        <f t="shared" ref="H5:M5" si="1">MAX(H9:H14)</f>
        <v>3.0000000000000001E-3</v>
      </c>
      <c r="I5" s="78">
        <f t="shared" si="1"/>
        <v>4.0000000000000001E-3</v>
      </c>
      <c r="J5" s="78">
        <f t="shared" si="1"/>
        <v>5.0000000000000001E-3</v>
      </c>
      <c r="K5" s="78">
        <f t="shared" si="1"/>
        <v>6.0000000000000001E-3</v>
      </c>
      <c r="L5" s="78">
        <f t="shared" si="1"/>
        <v>6.0000000000000001E-3</v>
      </c>
      <c r="M5" s="78">
        <f t="shared" si="1"/>
        <v>6.5000000000000006E-3</v>
      </c>
      <c r="N5" s="79"/>
      <c r="O5" s="78">
        <f t="shared" ref="O5:T5" si="2">MAX(O9:O14)</f>
        <v>1.35E-2</v>
      </c>
      <c r="P5" s="78">
        <f t="shared" si="2"/>
        <v>1.4999999999999999E-2</v>
      </c>
      <c r="Q5" s="78">
        <f t="shared" si="2"/>
        <v>1.0999999999999999E-2</v>
      </c>
      <c r="R5" s="78">
        <f t="shared" si="2"/>
        <v>1.2E-2</v>
      </c>
      <c r="S5" s="78">
        <f t="shared" si="2"/>
        <v>1.35E-2</v>
      </c>
      <c r="T5" s="78">
        <f t="shared" si="2"/>
        <v>1.6E-2</v>
      </c>
    </row>
    <row r="6" spans="1:22" x14ac:dyDescent="0.25">
      <c r="B6" s="71" t="s">
        <v>347</v>
      </c>
      <c r="C6" s="80" t="s">
        <v>358</v>
      </c>
      <c r="D6" s="79"/>
      <c r="E6" s="80">
        <f t="shared" ref="E6:F6" si="3">MEDIAN(E9:E14)</f>
        <v>5.0000000000000001E-4</v>
      </c>
      <c r="F6" s="80">
        <f t="shared" si="3"/>
        <v>2.2500000000000003E-3</v>
      </c>
      <c r="G6" s="79"/>
      <c r="H6" s="80">
        <f t="shared" ref="H6:M6" si="4">MEDIAN(H9:H14)</f>
        <v>1.5E-3</v>
      </c>
      <c r="I6" s="80">
        <f t="shared" si="4"/>
        <v>2.2500000000000003E-3</v>
      </c>
      <c r="J6" s="80">
        <f t="shared" si="4"/>
        <v>3.0000000000000001E-3</v>
      </c>
      <c r="K6" s="80">
        <f t="shared" si="4"/>
        <v>3.5000000000000001E-3</v>
      </c>
      <c r="L6" s="80">
        <f t="shared" si="4"/>
        <v>4.0000000000000001E-3</v>
      </c>
      <c r="M6" s="80">
        <f t="shared" si="4"/>
        <v>4.5000000000000005E-3</v>
      </c>
      <c r="N6" s="81"/>
      <c r="O6" s="80">
        <f t="shared" ref="O6:T6" si="5">MEDIAN(O9:O14)</f>
        <v>8.9999999999999993E-3</v>
      </c>
      <c r="P6" s="80">
        <f t="shared" si="5"/>
        <v>9.4999999999999998E-3</v>
      </c>
      <c r="Q6" s="80">
        <f t="shared" si="5"/>
        <v>1.0749999999999999E-2</v>
      </c>
      <c r="R6" s="80">
        <f t="shared" si="5"/>
        <v>1.15E-2</v>
      </c>
      <c r="S6" s="80">
        <f t="shared" si="5"/>
        <v>1.225E-2</v>
      </c>
      <c r="T6" s="80">
        <f t="shared" si="5"/>
        <v>1.4999999999999999E-2</v>
      </c>
    </row>
    <row r="7" spans="1:22" x14ac:dyDescent="0.25">
      <c r="C7" s="60"/>
      <c r="D7" s="12"/>
      <c r="E7" s="60"/>
      <c r="F7" s="60"/>
      <c r="G7" s="12"/>
      <c r="H7" s="60"/>
      <c r="I7" s="60"/>
      <c r="J7" s="60"/>
      <c r="K7" s="60"/>
      <c r="L7" s="60"/>
      <c r="M7" s="61"/>
      <c r="N7" s="14"/>
      <c r="O7" s="61"/>
      <c r="P7" s="61"/>
      <c r="Q7" s="61"/>
      <c r="R7" s="61"/>
      <c r="S7" s="61"/>
      <c r="T7" s="61"/>
    </row>
    <row r="8" spans="1:22" x14ac:dyDescent="0.25">
      <c r="A8" s="9" t="s">
        <v>10</v>
      </c>
      <c r="V8" s="71"/>
    </row>
    <row r="9" spans="1:22" x14ac:dyDescent="0.25">
      <c r="A9" s="9"/>
      <c r="B9" t="s">
        <v>46</v>
      </c>
      <c r="C9" s="47" t="s">
        <v>353</v>
      </c>
      <c r="D9" s="6"/>
      <c r="E9" s="70">
        <v>1E-3</v>
      </c>
      <c r="F9" s="69">
        <v>4.0000000000000001E-3</v>
      </c>
      <c r="G9" s="6"/>
      <c r="H9" s="65">
        <v>2E-3</v>
      </c>
      <c r="I9" s="65">
        <v>4.0000000000000001E-3</v>
      </c>
      <c r="J9" s="65">
        <v>5.0000000000000001E-3</v>
      </c>
      <c r="K9" s="65">
        <v>6.0000000000000001E-3</v>
      </c>
      <c r="L9" s="65">
        <v>6.0000000000000001E-3</v>
      </c>
      <c r="M9" s="65">
        <v>6.5000000000000006E-3</v>
      </c>
      <c r="N9" s="6"/>
      <c r="O9" s="65">
        <v>8.5000000000000006E-3</v>
      </c>
      <c r="P9" s="37">
        <v>9.4999999999999998E-3</v>
      </c>
      <c r="Q9" s="65">
        <v>1.0500000000000001E-2</v>
      </c>
      <c r="R9" s="65">
        <v>1.15E-2</v>
      </c>
      <c r="S9" s="65">
        <v>1.2500000000000001E-2</v>
      </c>
      <c r="T9" s="65">
        <v>1.4999999999999999E-2</v>
      </c>
      <c r="U9" s="9"/>
      <c r="V9" s="71"/>
    </row>
    <row r="10" spans="1:22" x14ac:dyDescent="0.25">
      <c r="A10" s="9"/>
      <c r="B10" t="s">
        <v>47</v>
      </c>
      <c r="C10" s="82" t="s">
        <v>376</v>
      </c>
      <c r="D10" s="23"/>
      <c r="E10" s="73">
        <v>5.0000000000000001E-4</v>
      </c>
      <c r="F10" s="73">
        <v>2.5000000000000001E-3</v>
      </c>
      <c r="G10" s="23"/>
      <c r="H10" s="65">
        <v>5.0000000000000001E-4</v>
      </c>
      <c r="I10" s="65">
        <v>1.5E-3</v>
      </c>
      <c r="J10" s="65">
        <v>2.5000000000000001E-3</v>
      </c>
      <c r="K10" s="65">
        <v>3.0000000000000001E-3</v>
      </c>
      <c r="L10" s="65">
        <v>3.5000000000000001E-3</v>
      </c>
      <c r="M10" s="65">
        <v>4.0000000000000001E-3</v>
      </c>
      <c r="N10" s="16"/>
      <c r="O10" s="65">
        <v>1.2999999999999999E-2</v>
      </c>
      <c r="P10" s="37">
        <v>1.4999999999999999E-2</v>
      </c>
      <c r="Q10" s="65">
        <v>1.0999999999999999E-2</v>
      </c>
      <c r="R10" s="65">
        <v>1.15E-2</v>
      </c>
      <c r="S10" s="65">
        <v>1.2999999999999999E-2</v>
      </c>
      <c r="T10" s="65">
        <v>1.4999999999999999E-2</v>
      </c>
      <c r="U10" s="9"/>
      <c r="V10" s="71"/>
    </row>
    <row r="11" spans="1:22" x14ac:dyDescent="0.25">
      <c r="A11" s="9"/>
      <c r="B11" t="s">
        <v>48</v>
      </c>
      <c r="C11" s="47" t="s">
        <v>355</v>
      </c>
      <c r="D11" s="6"/>
      <c r="E11" s="69">
        <v>5.0000000000000001E-4</v>
      </c>
      <c r="F11" s="69">
        <v>5.0000000000000001E-4</v>
      </c>
      <c r="G11" s="6"/>
      <c r="H11" s="37">
        <v>1E-3</v>
      </c>
      <c r="I11" s="37">
        <v>1.5E-3</v>
      </c>
      <c r="J11" s="65">
        <v>2.5000000000000001E-3</v>
      </c>
      <c r="K11" s="37">
        <v>3.0000000000000001E-3</v>
      </c>
      <c r="L11" s="65">
        <v>3.5000000000000001E-3</v>
      </c>
      <c r="M11" s="65">
        <v>4.0000000000000001E-3</v>
      </c>
      <c r="N11" s="6"/>
      <c r="O11" s="65">
        <v>1.35E-2</v>
      </c>
      <c r="P11" s="37">
        <v>6.0000000000000001E-3</v>
      </c>
      <c r="Q11" s="65">
        <v>6.4999999999999997E-3</v>
      </c>
      <c r="R11" s="65">
        <v>8.5000000000000006E-3</v>
      </c>
      <c r="S11" s="65">
        <v>1.0500000000000001E-2</v>
      </c>
      <c r="T11" s="65">
        <v>1.2500000000000001E-2</v>
      </c>
      <c r="U11" s="9"/>
      <c r="V11" s="71"/>
    </row>
    <row r="12" spans="1:22" x14ac:dyDescent="0.25">
      <c r="A12" s="85"/>
      <c r="B12" s="86" t="s">
        <v>65</v>
      </c>
      <c r="C12" s="87" t="s">
        <v>377</v>
      </c>
      <c r="D12" s="88"/>
      <c r="E12" s="89">
        <v>2E-3</v>
      </c>
      <c r="F12" s="89">
        <v>2.5000000000000001E-3</v>
      </c>
      <c r="G12" s="88"/>
      <c r="H12" s="89">
        <v>3.0000000000000001E-3</v>
      </c>
      <c r="I12" s="87">
        <v>3.0000000000000001E-3</v>
      </c>
      <c r="J12" s="90">
        <v>3.5000000000000001E-3</v>
      </c>
      <c r="K12" s="87">
        <v>4.0000000000000001E-3</v>
      </c>
      <c r="L12" s="87">
        <v>5.0000000000000001E-3</v>
      </c>
      <c r="M12" s="87">
        <v>5.4999999999999997E-3</v>
      </c>
      <c r="N12" s="88"/>
      <c r="O12" s="87">
        <v>8.9999999999999993E-3</v>
      </c>
      <c r="P12" s="87">
        <v>9.4999999999999998E-3</v>
      </c>
      <c r="Q12" s="87">
        <v>1.0999999999999999E-2</v>
      </c>
      <c r="R12" s="87">
        <v>1.2E-2</v>
      </c>
      <c r="S12" s="87">
        <v>1.35E-2</v>
      </c>
      <c r="T12" s="87">
        <v>1.4999999999999999E-2</v>
      </c>
      <c r="U12" s="85"/>
      <c r="V12" s="71"/>
    </row>
    <row r="13" spans="1:22" x14ac:dyDescent="0.25">
      <c r="A13" s="9"/>
      <c r="B13" t="s">
        <v>49</v>
      </c>
      <c r="C13" s="69" t="s">
        <v>378</v>
      </c>
      <c r="D13" s="6"/>
      <c r="E13" s="70">
        <v>1.0000000000000001E-5</v>
      </c>
      <c r="F13" s="69">
        <v>2E-3</v>
      </c>
      <c r="G13" s="6"/>
      <c r="H13" s="37">
        <v>2E-3</v>
      </c>
      <c r="I13" s="37">
        <v>3.5000000000000001E-3</v>
      </c>
      <c r="J13" s="38">
        <v>4.4999999999999997E-3</v>
      </c>
      <c r="K13" s="37">
        <v>4.4999999999999997E-3</v>
      </c>
      <c r="L13" s="37">
        <v>4.4999999999999997E-3</v>
      </c>
      <c r="M13" s="37">
        <v>5.0000000000000001E-3</v>
      </c>
      <c r="N13" s="6"/>
      <c r="O13" s="37">
        <v>8.9999999999999993E-3</v>
      </c>
      <c r="P13" s="37">
        <v>1.0500000000000001E-2</v>
      </c>
      <c r="Q13" s="37">
        <v>1.0999999999999999E-2</v>
      </c>
      <c r="R13" s="37">
        <v>1.15E-2</v>
      </c>
      <c r="S13" s="37">
        <v>1.2E-2</v>
      </c>
      <c r="T13" s="37">
        <v>1.6E-2</v>
      </c>
      <c r="U13" s="9"/>
      <c r="V13" s="71"/>
    </row>
    <row r="14" spans="1:22" x14ac:dyDescent="0.25">
      <c r="A14" s="9"/>
      <c r="B14" t="s">
        <v>50</v>
      </c>
      <c r="C14" s="70" t="s">
        <v>355</v>
      </c>
      <c r="D14" s="23"/>
      <c r="E14" s="77">
        <v>5.0000000000000001E-4</v>
      </c>
      <c r="F14" s="77">
        <v>1E-3</v>
      </c>
      <c r="G14" s="91"/>
      <c r="H14" s="65">
        <v>1E-3</v>
      </c>
      <c r="I14" s="65">
        <v>1.5E-3</v>
      </c>
      <c r="J14" s="65">
        <v>2.5000000000000001E-3</v>
      </c>
      <c r="K14" s="65">
        <v>3.0000000000000001E-3</v>
      </c>
      <c r="L14" s="65">
        <v>3.4999999999999996E-3</v>
      </c>
      <c r="M14" s="65">
        <v>4.0000000000000001E-3</v>
      </c>
      <c r="N14" s="16"/>
      <c r="O14" s="65">
        <v>8.5000000000000006E-3</v>
      </c>
      <c r="P14" s="37" t="s">
        <v>4</v>
      </c>
      <c r="Q14" s="65">
        <v>8.9999999999999993E-3</v>
      </c>
      <c r="R14" s="65">
        <v>0.01</v>
      </c>
      <c r="S14" s="65">
        <v>1.0500000000000001E-2</v>
      </c>
      <c r="T14" s="65">
        <v>1.4999999999999999E-2</v>
      </c>
      <c r="U14" s="9"/>
      <c r="V14" s="71"/>
    </row>
    <row r="15" spans="1:22" x14ac:dyDescent="0.25">
      <c r="A15" s="9"/>
      <c r="C15" s="23"/>
      <c r="D15" s="23"/>
      <c r="E15" s="26"/>
      <c r="F15" s="26"/>
      <c r="G15" s="23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V15" s="71"/>
    </row>
    <row r="16" spans="1:22" x14ac:dyDescent="0.25">
      <c r="B16" s="9" t="s">
        <v>52</v>
      </c>
      <c r="C16" s="42">
        <v>0.02</v>
      </c>
      <c r="D16" s="12"/>
      <c r="E16" s="42">
        <f t="shared" ref="E16:F16" si="6">MAX(E9:E14)</f>
        <v>2E-3</v>
      </c>
      <c r="F16" s="42">
        <f t="shared" si="6"/>
        <v>4.0000000000000001E-3</v>
      </c>
      <c r="G16" s="12"/>
      <c r="H16" s="42">
        <f t="shared" ref="H16:T16" si="7">MAX(H9:H14)</f>
        <v>3.0000000000000001E-3</v>
      </c>
      <c r="I16" s="42">
        <f t="shared" si="7"/>
        <v>4.0000000000000001E-3</v>
      </c>
      <c r="J16" s="42">
        <f t="shared" si="7"/>
        <v>5.0000000000000001E-3</v>
      </c>
      <c r="K16" s="42">
        <f t="shared" si="7"/>
        <v>6.0000000000000001E-3</v>
      </c>
      <c r="L16" s="42">
        <f t="shared" si="7"/>
        <v>6.0000000000000001E-3</v>
      </c>
      <c r="M16" s="42">
        <f t="shared" si="7"/>
        <v>6.5000000000000006E-3</v>
      </c>
      <c r="N16" s="12"/>
      <c r="O16" s="42">
        <f t="shared" si="7"/>
        <v>1.35E-2</v>
      </c>
      <c r="P16" s="42">
        <f t="shared" si="7"/>
        <v>1.4999999999999999E-2</v>
      </c>
      <c r="Q16" s="42">
        <f t="shared" si="7"/>
        <v>1.0999999999999999E-2</v>
      </c>
      <c r="R16" s="42">
        <f t="shared" si="7"/>
        <v>1.2E-2</v>
      </c>
      <c r="S16" s="42">
        <f t="shared" si="7"/>
        <v>1.35E-2</v>
      </c>
      <c r="T16" s="42">
        <f t="shared" si="7"/>
        <v>1.6E-2</v>
      </c>
      <c r="V16" s="71"/>
    </row>
    <row r="17" spans="1:22" x14ac:dyDescent="0.25">
      <c r="A17" s="9"/>
      <c r="C17" s="23"/>
      <c r="D17" s="23"/>
      <c r="E17" s="26"/>
      <c r="F17" s="27"/>
      <c r="G17" s="23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V17" s="71"/>
    </row>
    <row r="18" spans="1:22" x14ac:dyDescent="0.25">
      <c r="B18" t="s">
        <v>352</v>
      </c>
      <c r="C18" s="68">
        <v>2.2499999999999999E-2</v>
      </c>
      <c r="D18" s="16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 t="s">
        <v>4</v>
      </c>
      <c r="M18" s="37" t="s">
        <v>4</v>
      </c>
      <c r="N18" s="16"/>
      <c r="O18" s="67">
        <v>1.6E-2</v>
      </c>
      <c r="P18" s="68"/>
      <c r="Q18" s="67">
        <v>1.7500000000000002E-2</v>
      </c>
      <c r="R18" s="67">
        <v>1.8499999999999999E-2</v>
      </c>
      <c r="S18" s="67">
        <v>1.9E-2</v>
      </c>
      <c r="T18" s="67">
        <v>0.02</v>
      </c>
      <c r="U18" t="s">
        <v>365</v>
      </c>
      <c r="V18" s="71"/>
    </row>
    <row r="19" spans="1:22" x14ac:dyDescent="0.25">
      <c r="B19" t="s">
        <v>362</v>
      </c>
      <c r="C19" s="68">
        <v>1.0500000000000001E-2</v>
      </c>
      <c r="D19" s="16"/>
      <c r="E19" s="64">
        <v>0.01</v>
      </c>
      <c r="F19" s="37" t="s">
        <v>4</v>
      </c>
      <c r="G19" s="16"/>
      <c r="H19" s="37">
        <v>9.4999999999999998E-3</v>
      </c>
      <c r="I19" s="37">
        <v>1.0500000000000001E-2</v>
      </c>
      <c r="J19" s="37">
        <v>1.0999999999999999E-2</v>
      </c>
      <c r="K19" s="37">
        <v>1.2E-2</v>
      </c>
      <c r="L19" s="37">
        <v>1.4500000000000001E-2</v>
      </c>
      <c r="M19" s="37">
        <v>1.4500000000000001E-2</v>
      </c>
      <c r="N19" s="16"/>
      <c r="O19" s="67">
        <v>1.4999999999999999E-2</v>
      </c>
      <c r="P19" s="68"/>
      <c r="Q19" s="67">
        <v>1.6E-2</v>
      </c>
      <c r="R19" s="67">
        <v>1.8499999999999999E-2</v>
      </c>
      <c r="S19" s="67">
        <v>1.7500000000000002E-2</v>
      </c>
      <c r="T19" s="67">
        <v>1.8499999999999999E-2</v>
      </c>
      <c r="V19" s="71"/>
    </row>
    <row r="20" spans="1:22" x14ac:dyDescent="0.25">
      <c r="B20" t="s">
        <v>357</v>
      </c>
      <c r="C20" s="68">
        <v>1.6500000000000001E-2</v>
      </c>
      <c r="D20" s="16"/>
      <c r="E20" s="37" t="s">
        <v>4</v>
      </c>
      <c r="F20" s="37" t="s">
        <v>4</v>
      </c>
      <c r="G20" s="16"/>
      <c r="H20" s="37" t="s">
        <v>4</v>
      </c>
      <c r="I20" s="37" t="s">
        <v>4</v>
      </c>
      <c r="J20" s="37" t="s">
        <v>4</v>
      </c>
      <c r="K20" s="37" t="s">
        <v>4</v>
      </c>
      <c r="L20" s="37">
        <v>7.4999999999999997E-3</v>
      </c>
      <c r="M20" s="37">
        <v>8.9999999999999993E-3</v>
      </c>
      <c r="N20" s="16"/>
      <c r="O20" s="68">
        <v>1.35E-2</v>
      </c>
      <c r="P20" s="68"/>
      <c r="Q20" s="68">
        <v>1.6E-2</v>
      </c>
      <c r="R20" s="68">
        <v>1.7000000000000001E-2</v>
      </c>
      <c r="S20" s="68">
        <v>1.7999999999999999E-2</v>
      </c>
      <c r="T20" s="68">
        <v>1.9E-2</v>
      </c>
      <c r="V20" s="71"/>
    </row>
    <row r="21" spans="1:22" x14ac:dyDescent="0.25">
      <c r="A21" s="9"/>
      <c r="B21" t="s">
        <v>11</v>
      </c>
      <c r="C21" s="68">
        <v>1.4999999999999999E-2</v>
      </c>
      <c r="D21" s="16"/>
      <c r="E21" s="37" t="s">
        <v>4</v>
      </c>
      <c r="F21" s="37" t="s">
        <v>4</v>
      </c>
      <c r="G21" s="16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1.6E-2</v>
      </c>
      <c r="P21" s="67" t="s">
        <v>4</v>
      </c>
      <c r="Q21" s="67">
        <v>1.8499999999999999E-2</v>
      </c>
      <c r="R21" s="67">
        <v>0.02</v>
      </c>
      <c r="S21" s="67">
        <v>2.1000000000000001E-2</v>
      </c>
      <c r="T21" s="67">
        <v>2.1999999999999999E-2</v>
      </c>
      <c r="V21" s="71"/>
    </row>
    <row r="22" spans="1:22" x14ac:dyDescent="0.25">
      <c r="B22" t="s">
        <v>57</v>
      </c>
      <c r="C22" s="75">
        <v>1.2999999999999999E-2</v>
      </c>
      <c r="D22" s="19"/>
      <c r="E22" s="45" t="s">
        <v>4</v>
      </c>
      <c r="F22" s="45" t="s">
        <v>4</v>
      </c>
      <c r="G22" s="19"/>
      <c r="H22" s="66" t="s">
        <v>4</v>
      </c>
      <c r="I22" s="66" t="s">
        <v>4</v>
      </c>
      <c r="J22" s="66" t="s">
        <v>4</v>
      </c>
      <c r="K22" s="66" t="s">
        <v>4</v>
      </c>
      <c r="L22" s="66" t="s">
        <v>4</v>
      </c>
      <c r="M22" s="66" t="s">
        <v>4</v>
      </c>
      <c r="N22" s="19"/>
      <c r="O22" s="67">
        <v>1.2500000000000001E-2</v>
      </c>
      <c r="P22" s="67" t="s">
        <v>4</v>
      </c>
      <c r="Q22" s="67">
        <v>1.4E-2</v>
      </c>
      <c r="R22" s="67">
        <v>1.4999999999999999E-2</v>
      </c>
      <c r="S22" s="67">
        <v>1.6500000000000001E-2</v>
      </c>
      <c r="T22" s="67">
        <v>2.5000000000000001E-2</v>
      </c>
      <c r="V22" s="71"/>
    </row>
    <row r="23" spans="1:22" x14ac:dyDescent="0.25">
      <c r="B23" t="s">
        <v>19</v>
      </c>
      <c r="C23" s="68">
        <v>1.35E-2</v>
      </c>
      <c r="D23" s="16"/>
      <c r="E23" s="37" t="s">
        <v>4</v>
      </c>
      <c r="F23" s="37" t="s">
        <v>4</v>
      </c>
      <c r="G23" s="16"/>
      <c r="H23" s="47" t="s">
        <v>4</v>
      </c>
      <c r="I23" s="47" t="s">
        <v>4</v>
      </c>
      <c r="J23" s="47" t="s">
        <v>4</v>
      </c>
      <c r="K23" s="47" t="s">
        <v>4</v>
      </c>
      <c r="L23" s="47" t="s">
        <v>4</v>
      </c>
      <c r="M23" s="47" t="s">
        <v>4</v>
      </c>
      <c r="N23" s="19"/>
      <c r="O23" s="69">
        <v>1.35E-2</v>
      </c>
      <c r="P23" s="67" t="s">
        <v>4</v>
      </c>
      <c r="Q23" s="69">
        <v>1.55E-2</v>
      </c>
      <c r="R23" s="69">
        <v>1.6500000000000001E-2</v>
      </c>
      <c r="S23" s="69">
        <v>1.8499999999999999E-2</v>
      </c>
      <c r="T23" s="69">
        <v>2.0500000000000001E-2</v>
      </c>
      <c r="V23" s="71"/>
    </row>
    <row r="24" spans="1:22" x14ac:dyDescent="0.25">
      <c r="B24" t="s">
        <v>230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8"/>
      <c r="I24" s="68" t="s">
        <v>4</v>
      </c>
      <c r="J24" s="68">
        <v>5.0000000000000001E-3</v>
      </c>
      <c r="K24" s="68" t="s">
        <v>4</v>
      </c>
      <c r="L24" s="68">
        <v>5.0000000000000001E-3</v>
      </c>
      <c r="M24" s="68">
        <v>5.0000000000000001E-3</v>
      </c>
      <c r="N24" s="76"/>
      <c r="O24" s="68">
        <v>1.4E-2</v>
      </c>
      <c r="P24" s="68">
        <v>1.55E-2</v>
      </c>
      <c r="Q24" s="68">
        <v>1.6E-2</v>
      </c>
      <c r="R24" s="68">
        <v>1.7000000000000001E-2</v>
      </c>
      <c r="S24" s="68">
        <v>1.7999999999999999E-2</v>
      </c>
      <c r="T24" s="68">
        <v>1.9E-2</v>
      </c>
      <c r="V24" s="71"/>
    </row>
    <row r="25" spans="1:22" x14ac:dyDescent="0.25">
      <c r="B25" t="s">
        <v>21</v>
      </c>
      <c r="C25" s="70" t="s">
        <v>373</v>
      </c>
      <c r="D25" s="19"/>
      <c r="E25" s="37" t="s">
        <v>4</v>
      </c>
      <c r="F25" s="37" t="s">
        <v>4</v>
      </c>
      <c r="G25" s="19"/>
      <c r="H25" s="67" t="s">
        <v>4</v>
      </c>
      <c r="I25" s="67" t="s">
        <v>4</v>
      </c>
      <c r="J25" s="67" t="s">
        <v>4</v>
      </c>
      <c r="K25" s="67" t="s">
        <v>4</v>
      </c>
      <c r="L25" s="67" t="s">
        <v>4</v>
      </c>
      <c r="M25" s="67" t="s">
        <v>4</v>
      </c>
      <c r="N25" s="19"/>
      <c r="O25" s="67">
        <v>1.3899999999999999E-2</v>
      </c>
      <c r="P25" s="67" t="s">
        <v>4</v>
      </c>
      <c r="Q25" s="67">
        <v>1.34E-2</v>
      </c>
      <c r="R25" s="67">
        <v>1.49E-2</v>
      </c>
      <c r="S25" s="67">
        <v>1.5900000000000001E-2</v>
      </c>
      <c r="T25" s="67">
        <v>1.8800000000000001E-2</v>
      </c>
      <c r="V25" s="71"/>
    </row>
    <row r="26" spans="1:22" x14ac:dyDescent="0.25">
      <c r="B26" t="s">
        <v>23</v>
      </c>
      <c r="C26" s="68">
        <v>1.4500000000000001E-2</v>
      </c>
      <c r="D26" s="84"/>
      <c r="E26" s="37" t="s">
        <v>4</v>
      </c>
      <c r="F26" s="37" t="s">
        <v>4</v>
      </c>
      <c r="G26" s="16"/>
      <c r="H26" s="66">
        <v>1.2999999999999999E-2</v>
      </c>
      <c r="I26" s="66">
        <v>1.2999999999999999E-2</v>
      </c>
      <c r="J26" s="66">
        <v>1.4500000000000001E-2</v>
      </c>
      <c r="K26" s="66">
        <v>1.4500000000000001E-2</v>
      </c>
      <c r="L26" s="66">
        <v>1.4500000000000001E-2</v>
      </c>
      <c r="M26" s="66">
        <v>1.4999999999999999E-2</v>
      </c>
      <c r="N26" s="19"/>
      <c r="O26" s="67">
        <v>1.95E-2</v>
      </c>
      <c r="P26" s="67" t="s">
        <v>4</v>
      </c>
      <c r="Q26" s="67">
        <v>2.1999999999999999E-2</v>
      </c>
      <c r="R26" s="67">
        <v>2.2499999999999999E-2</v>
      </c>
      <c r="S26" s="67">
        <v>2.3E-2</v>
      </c>
      <c r="T26" s="67">
        <v>2.4500000000000001E-2</v>
      </c>
      <c r="V26" s="71"/>
    </row>
    <row r="27" spans="1:22" x14ac:dyDescent="0.25">
      <c r="A27" s="9" t="s">
        <v>24</v>
      </c>
      <c r="C27" s="71"/>
      <c r="D27" s="71"/>
      <c r="V27" s="71"/>
    </row>
    <row r="28" spans="1:22" x14ac:dyDescent="0.25">
      <c r="A28" s="9"/>
      <c r="B28" s="9" t="s">
        <v>51</v>
      </c>
      <c r="C28" s="42">
        <f>MAX(C18:C26)</f>
        <v>2.2499999999999999E-2</v>
      </c>
      <c r="D28" s="12"/>
      <c r="E28" s="42">
        <f>MAX(E18:E26)</f>
        <v>0.01</v>
      </c>
      <c r="F28" s="42">
        <f>MAX(F18:F26)</f>
        <v>0</v>
      </c>
      <c r="G28" s="12"/>
      <c r="H28" s="42">
        <f t="shared" ref="H28:M28" si="8">MAX(H18:H26)</f>
        <v>1.2999999999999999E-2</v>
      </c>
      <c r="I28" s="42">
        <f t="shared" si="8"/>
        <v>1.2999999999999999E-2</v>
      </c>
      <c r="J28" s="42">
        <f t="shared" si="8"/>
        <v>1.4500000000000001E-2</v>
      </c>
      <c r="K28" s="42">
        <f t="shared" si="8"/>
        <v>1.4500000000000001E-2</v>
      </c>
      <c r="L28" s="42">
        <f t="shared" si="8"/>
        <v>1.4500000000000001E-2</v>
      </c>
      <c r="M28" s="42">
        <f t="shared" si="8"/>
        <v>1.4999999999999999E-2</v>
      </c>
      <c r="N28" s="12"/>
      <c r="O28" s="42">
        <f t="shared" ref="O28:T28" si="9">MAX(O18:O26)</f>
        <v>1.95E-2</v>
      </c>
      <c r="P28" s="42">
        <f t="shared" si="9"/>
        <v>1.55E-2</v>
      </c>
      <c r="Q28" s="42">
        <f t="shared" si="9"/>
        <v>2.1999999999999999E-2</v>
      </c>
      <c r="R28" s="42">
        <f t="shared" si="9"/>
        <v>2.2499999999999999E-2</v>
      </c>
      <c r="S28" s="42">
        <f t="shared" si="9"/>
        <v>2.3E-2</v>
      </c>
      <c r="T28" s="42">
        <f t="shared" si="9"/>
        <v>2.5000000000000001E-2</v>
      </c>
      <c r="V28" s="71"/>
    </row>
    <row r="29" spans="1:22" x14ac:dyDescent="0.25">
      <c r="A29" s="9"/>
      <c r="V29" s="71"/>
    </row>
    <row r="30" spans="1:22" x14ac:dyDescent="0.25">
      <c r="B30" t="s">
        <v>25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/>
      <c r="N30" s="16"/>
      <c r="O30" s="67">
        <v>1.8499999999999999E-2</v>
      </c>
      <c r="P30" s="68" t="s">
        <v>4</v>
      </c>
      <c r="Q30" s="67">
        <v>1.95E-2</v>
      </c>
      <c r="R30" s="67">
        <v>0.02</v>
      </c>
      <c r="S30" s="67">
        <v>2.1499999999999998E-2</v>
      </c>
      <c r="T30" s="67">
        <v>2.3E-2</v>
      </c>
      <c r="V30" s="71"/>
    </row>
    <row r="31" spans="1:22" x14ac:dyDescent="0.25">
      <c r="B31" t="s">
        <v>28</v>
      </c>
      <c r="C31" s="68">
        <v>1.7000000000000001E-2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7">
        <v>1.8499999999999999E-2</v>
      </c>
      <c r="P31" s="68" t="s">
        <v>4</v>
      </c>
      <c r="Q31" s="67">
        <v>1.95E-2</v>
      </c>
      <c r="R31" s="67">
        <v>0.02</v>
      </c>
      <c r="S31" s="67">
        <v>2.1499999999999998E-2</v>
      </c>
      <c r="T31" s="67">
        <v>2.3E-2</v>
      </c>
      <c r="V31" s="71"/>
    </row>
    <row r="32" spans="1:22" x14ac:dyDescent="0.25">
      <c r="B32" t="s">
        <v>29</v>
      </c>
      <c r="C32" s="68">
        <v>1.2500000000000001E-2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8">
        <v>1.7500000000000002E-2</v>
      </c>
      <c r="P32" s="68" t="s">
        <v>4</v>
      </c>
      <c r="Q32" s="68">
        <v>1.8499999999999999E-2</v>
      </c>
      <c r="R32" s="68">
        <v>1.9E-2</v>
      </c>
      <c r="S32" s="68">
        <v>2.0500000000000001E-2</v>
      </c>
      <c r="T32" s="68">
        <v>2.1999999999999999E-2</v>
      </c>
      <c r="V32" s="71"/>
    </row>
    <row r="33" spans="1:22" x14ac:dyDescent="0.25">
      <c r="B33" t="s">
        <v>30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9">
        <v>1.8499999999999999E-2</v>
      </c>
      <c r="P33" s="68"/>
      <c r="Q33" s="69">
        <v>1.95E-2</v>
      </c>
      <c r="R33" s="69">
        <v>0.02</v>
      </c>
      <c r="S33" s="69">
        <v>2.1499999999999998E-2</v>
      </c>
      <c r="T33" s="69">
        <v>2.3E-2</v>
      </c>
      <c r="V33" s="71"/>
    </row>
    <row r="34" spans="1:22" x14ac:dyDescent="0.25">
      <c r="B34" t="s">
        <v>247</v>
      </c>
      <c r="C34" s="68">
        <v>1.7000000000000001E-2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8">
        <v>1.7999999999999999E-2</v>
      </c>
      <c r="P34" s="68"/>
      <c r="Q34" s="68">
        <v>1.9E-2</v>
      </c>
      <c r="R34" s="68">
        <v>1.95E-2</v>
      </c>
      <c r="S34" s="68">
        <v>2.1000000000000001E-2</v>
      </c>
      <c r="T34" s="68">
        <v>2.2499999999999999E-2</v>
      </c>
      <c r="U34" t="s">
        <v>375</v>
      </c>
      <c r="V34" s="71"/>
    </row>
    <row r="35" spans="1:22" x14ac:dyDescent="0.25">
      <c r="B35" t="s">
        <v>36</v>
      </c>
      <c r="C35" s="68" t="s">
        <v>380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7">
        <v>1.7500000000000002E-2</v>
      </c>
      <c r="P35" s="68" t="s">
        <v>4</v>
      </c>
      <c r="Q35" s="67">
        <v>1.8499999999999999E-2</v>
      </c>
      <c r="R35" s="67">
        <v>1.9E-2</v>
      </c>
      <c r="S35" s="67">
        <v>2.0500000000000001E-2</v>
      </c>
      <c r="T35" s="67">
        <v>2.1999999999999999E-2</v>
      </c>
      <c r="V35" s="71"/>
    </row>
    <row r="36" spans="1:22" x14ac:dyDescent="0.25">
      <c r="O36" s="43"/>
      <c r="P36" s="44"/>
      <c r="Q36" s="43"/>
      <c r="R36" s="43"/>
      <c r="S36" s="43"/>
      <c r="T36" s="43"/>
      <c r="V36" s="71"/>
    </row>
    <row r="37" spans="1:22" x14ac:dyDescent="0.25">
      <c r="A37" s="8"/>
      <c r="B37" s="25" t="s">
        <v>37</v>
      </c>
      <c r="C37" s="42">
        <f>MAX(C30:C35)</f>
        <v>1.7000000000000001E-2</v>
      </c>
      <c r="D37" s="12"/>
      <c r="E37" s="42" t="s">
        <v>4</v>
      </c>
      <c r="F37" s="42" t="s">
        <v>4</v>
      </c>
      <c r="G37" s="12"/>
      <c r="H37" s="42" t="s">
        <v>4</v>
      </c>
      <c r="I37" s="42" t="s">
        <v>4</v>
      </c>
      <c r="J37" s="42" t="s">
        <v>4</v>
      </c>
      <c r="K37" s="42" t="s">
        <v>4</v>
      </c>
      <c r="L37" s="42" t="s">
        <v>4</v>
      </c>
      <c r="M37" s="42" t="s">
        <v>4</v>
      </c>
      <c r="N37" s="12"/>
      <c r="O37" s="42">
        <f>MAX(O30:O35)</f>
        <v>1.8499999999999999E-2</v>
      </c>
      <c r="P37" s="42" t="s">
        <v>4</v>
      </c>
      <c r="Q37" s="42">
        <f t="shared" ref="Q37:T37" si="10">MAX(Q30:Q35)</f>
        <v>1.95E-2</v>
      </c>
      <c r="R37" s="42">
        <f t="shared" si="10"/>
        <v>0.02</v>
      </c>
      <c r="S37" s="42">
        <f t="shared" si="10"/>
        <v>2.1499999999999998E-2</v>
      </c>
      <c r="T37" s="42">
        <f t="shared" si="10"/>
        <v>2.3E-2</v>
      </c>
      <c r="U37" s="8"/>
      <c r="V37" s="71"/>
    </row>
    <row r="38" spans="1:22" x14ac:dyDescent="0.25">
      <c r="A38" s="9" t="s">
        <v>38</v>
      </c>
      <c r="V38" s="71"/>
    </row>
    <row r="39" spans="1:22" x14ac:dyDescent="0.25">
      <c r="B39" s="9" t="s">
        <v>38</v>
      </c>
      <c r="C39" s="78">
        <v>1.0500000000000001E-2</v>
      </c>
      <c r="D39" s="12"/>
      <c r="E39" s="83">
        <v>8.9999999999999993E-3</v>
      </c>
      <c r="F39" s="80">
        <v>1.2500000000000001E-2</v>
      </c>
      <c r="G39" s="12"/>
      <c r="H39" s="80">
        <v>9.4999999999999998E-3</v>
      </c>
      <c r="I39" s="80">
        <v>1.0500000000000001E-2</v>
      </c>
      <c r="J39" s="80">
        <v>1.0999999999999999E-2</v>
      </c>
      <c r="K39" s="80">
        <v>1.2E-2</v>
      </c>
      <c r="L39" s="80">
        <v>1.4500000000000001E-2</v>
      </c>
      <c r="M39" s="80">
        <v>1.4500000000000001E-2</v>
      </c>
      <c r="N39" s="61"/>
      <c r="O39" s="80">
        <v>1.55E-2</v>
      </c>
      <c r="P39" s="80">
        <v>1.6E-2</v>
      </c>
      <c r="Q39" s="80">
        <v>1.6500000000000001E-2</v>
      </c>
      <c r="R39" s="80">
        <v>1.7500000000000002E-2</v>
      </c>
      <c r="S39" s="80">
        <v>1.8499999999999999E-2</v>
      </c>
      <c r="T39" s="80">
        <v>1.95E-2</v>
      </c>
      <c r="V39" s="71"/>
    </row>
    <row r="40" spans="1:22" x14ac:dyDescent="0.25">
      <c r="B40" s="9" t="s">
        <v>364</v>
      </c>
      <c r="C40" s="78">
        <v>1.7500000000000002E-2</v>
      </c>
      <c r="D40" s="12"/>
      <c r="E40" s="78">
        <v>1.7500000000000002E-2</v>
      </c>
      <c r="F40" s="78">
        <v>1.8499999999999999E-2</v>
      </c>
      <c r="G40" s="12"/>
      <c r="H40" s="78">
        <v>1.7500000000000002E-2</v>
      </c>
      <c r="I40" s="78">
        <v>1.7500000000000002E-2</v>
      </c>
      <c r="J40" s="78">
        <v>1.7999999999999999E-2</v>
      </c>
      <c r="K40" s="78">
        <v>1.7999999999999999E-2</v>
      </c>
      <c r="L40" s="78">
        <v>1.7999999999999999E-2</v>
      </c>
      <c r="M40" s="78">
        <v>1.7999999999999999E-2</v>
      </c>
      <c r="N40" s="60"/>
      <c r="O40" s="78">
        <v>2.0500000000000001E-2</v>
      </c>
      <c r="P40" s="78">
        <v>2.2499999999999999E-2</v>
      </c>
      <c r="Q40" s="78">
        <v>2.4E-2</v>
      </c>
      <c r="R40" s="78">
        <v>2.5000000000000001E-2</v>
      </c>
      <c r="S40" s="78">
        <v>2.5999999999999999E-2</v>
      </c>
      <c r="T40" s="78">
        <v>2.75E-2</v>
      </c>
      <c r="V40" s="71"/>
    </row>
    <row r="41" spans="1:22" x14ac:dyDescent="0.25">
      <c r="B41" t="s">
        <v>18</v>
      </c>
      <c r="C41" s="70">
        <v>1.0500000000000001E-2</v>
      </c>
      <c r="D41" s="19"/>
      <c r="E41" s="45" t="s">
        <v>4</v>
      </c>
      <c r="F41" s="37" t="s">
        <v>4</v>
      </c>
      <c r="G41" s="19"/>
      <c r="H41" s="37" t="s">
        <v>4</v>
      </c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19"/>
      <c r="O41" s="68">
        <v>1.55E-2</v>
      </c>
      <c r="P41" s="68" t="s">
        <v>4</v>
      </c>
      <c r="Q41" s="68">
        <v>1.7500000000000002E-2</v>
      </c>
      <c r="R41" s="68">
        <v>1.8499999999999999E-2</v>
      </c>
      <c r="S41" s="68">
        <v>1.95E-2</v>
      </c>
      <c r="T41" s="68">
        <v>2.1999999999999999E-2</v>
      </c>
      <c r="V41" s="71"/>
    </row>
    <row r="42" spans="1:22" x14ac:dyDescent="0.25">
      <c r="B42" t="s">
        <v>256</v>
      </c>
      <c r="V42" s="71"/>
    </row>
  </sheetData>
  <customSheetViews>
    <customSheetView guid="{299C277F-2E78-4ADB-B474-2EF796E7CB2F}" topLeftCell="A10">
      <selection activeCell="X35" sqref="X35"/>
      <pageMargins left="0.7" right="0.7" top="0.75" bottom="0.75" header="0.3" footer="0.3"/>
    </customSheetView>
  </customSheetViews>
  <mergeCells count="3">
    <mergeCell ref="E2:F2"/>
    <mergeCell ref="H2:M2"/>
    <mergeCell ref="O2:T2"/>
  </mergeCells>
  <conditionalFormatting sqref="C7:D7 D6 G23">
    <cfRule type="cellIs" dxfId="953" priority="53" operator="greaterThan">
      <formula>0.0165</formula>
    </cfRule>
  </conditionalFormatting>
  <conditionalFormatting sqref="N24">
    <cfRule type="cellIs" dxfId="952" priority="52" operator="greaterThan">
      <formula>0.018</formula>
    </cfRule>
  </conditionalFormatting>
  <conditionalFormatting sqref="C23:D23 D25">
    <cfRule type="cellIs" dxfId="951" priority="51" operator="greaterThan">
      <formula>0.0165</formula>
    </cfRule>
  </conditionalFormatting>
  <conditionalFormatting sqref="G6:G7">
    <cfRule type="cellIs" dxfId="950" priority="50" operator="greaterThan">
      <formula>0.0165</formula>
    </cfRule>
  </conditionalFormatting>
  <conditionalFormatting sqref="G25">
    <cfRule type="cellIs" dxfId="949" priority="49" operator="greaterThan">
      <formula>0.0165</formula>
    </cfRule>
  </conditionalFormatting>
  <conditionalFormatting sqref="C9:C14">
    <cfRule type="top10" dxfId="948" priority="48" rank="1"/>
  </conditionalFormatting>
  <conditionalFormatting sqref="N41">
    <cfRule type="cellIs" dxfId="947" priority="47" operator="greaterThan">
      <formula>0.018</formula>
    </cfRule>
  </conditionalFormatting>
  <conditionalFormatting sqref="D41">
    <cfRule type="cellIs" dxfId="946" priority="46" operator="greaterThan">
      <formula>0.0165</formula>
    </cfRule>
  </conditionalFormatting>
  <conditionalFormatting sqref="G41">
    <cfRule type="cellIs" dxfId="945" priority="45" operator="greaterThan">
      <formula>0.0165</formula>
    </cfRule>
  </conditionalFormatting>
  <conditionalFormatting sqref="E9:E10 E12:E13">
    <cfRule type="top10" dxfId="944" priority="44" rank="1"/>
  </conditionalFormatting>
  <conditionalFormatting sqref="H9:H14">
    <cfRule type="top10" dxfId="943" priority="43" rank="1"/>
  </conditionalFormatting>
  <conditionalFormatting sqref="I9:I10 I12:I14">
    <cfRule type="top10" dxfId="942" priority="42" rank="1"/>
  </conditionalFormatting>
  <conditionalFormatting sqref="J9:J14">
    <cfRule type="top10" dxfId="941" priority="41" rank="1"/>
  </conditionalFormatting>
  <conditionalFormatting sqref="K9:K10 K12:K14">
    <cfRule type="top10" dxfId="940" priority="40" rank="1"/>
  </conditionalFormatting>
  <conditionalFormatting sqref="L9:L14">
    <cfRule type="top10" dxfId="939" priority="39" rank="1"/>
  </conditionalFormatting>
  <conditionalFormatting sqref="M9:M14">
    <cfRule type="top10" dxfId="938" priority="38" rank="1"/>
  </conditionalFormatting>
  <conditionalFormatting sqref="O9:O14">
    <cfRule type="top10" dxfId="937" priority="37" rank="1"/>
  </conditionalFormatting>
  <conditionalFormatting sqref="P9:P14">
    <cfRule type="top10" dxfId="936" priority="36" rank="1"/>
  </conditionalFormatting>
  <conditionalFormatting sqref="Q9:Q14">
    <cfRule type="top10" dxfId="935" priority="35" rank="1"/>
  </conditionalFormatting>
  <conditionalFormatting sqref="R9:R14">
    <cfRule type="top10" dxfId="934" priority="34" rank="1"/>
  </conditionalFormatting>
  <conditionalFormatting sqref="S9:S14">
    <cfRule type="top10" dxfId="933" priority="33" rank="1"/>
  </conditionalFormatting>
  <conditionalFormatting sqref="T9:T14">
    <cfRule type="top10" dxfId="932" priority="32" rank="1"/>
  </conditionalFormatting>
  <conditionalFormatting sqref="H18:H26">
    <cfRule type="top10" dxfId="931" priority="31" rank="1"/>
  </conditionalFormatting>
  <conditionalFormatting sqref="I18:I26">
    <cfRule type="top10" dxfId="930" priority="30" rank="1"/>
  </conditionalFormatting>
  <conditionalFormatting sqref="J18:J26">
    <cfRule type="top10" dxfId="929" priority="29" rank="1"/>
  </conditionalFormatting>
  <conditionalFormatting sqref="K18:K26">
    <cfRule type="top10" dxfId="928" priority="28" rank="1"/>
  </conditionalFormatting>
  <conditionalFormatting sqref="L18:L26">
    <cfRule type="top10" dxfId="927" priority="27" rank="1"/>
  </conditionalFormatting>
  <conditionalFormatting sqref="M18:M26">
    <cfRule type="top10" dxfId="926" priority="26" rank="1"/>
  </conditionalFormatting>
  <conditionalFormatting sqref="O19:O26">
    <cfRule type="top10" dxfId="925" priority="25" rank="1"/>
  </conditionalFormatting>
  <conditionalFormatting sqref="P19:P26">
    <cfRule type="top10" dxfId="924" priority="24" rank="1"/>
  </conditionalFormatting>
  <conditionalFormatting sqref="Q19:Q26">
    <cfRule type="top10" dxfId="923" priority="23" rank="1"/>
  </conditionalFormatting>
  <conditionalFormatting sqref="R19:R26">
    <cfRule type="top10" dxfId="922" priority="22" rank="1"/>
  </conditionalFormatting>
  <conditionalFormatting sqref="S19:S26">
    <cfRule type="top10" dxfId="921" priority="21" rank="1"/>
  </conditionalFormatting>
  <conditionalFormatting sqref="T19:T26">
    <cfRule type="top10" dxfId="920" priority="20" rank="1"/>
  </conditionalFormatting>
  <conditionalFormatting sqref="C18:C26">
    <cfRule type="top10" dxfId="919" priority="19" rank="1"/>
  </conditionalFormatting>
  <conditionalFormatting sqref="C30:C35">
    <cfRule type="top10" dxfId="918" priority="18" rank="1"/>
  </conditionalFormatting>
  <conditionalFormatting sqref="E18:E26">
    <cfRule type="top10" dxfId="917" priority="17" rank="1"/>
  </conditionalFormatting>
  <conditionalFormatting sqref="F18:F26">
    <cfRule type="top10" dxfId="916" priority="16" rank="1"/>
  </conditionalFormatting>
  <conditionalFormatting sqref="F9:F14">
    <cfRule type="top10" dxfId="915" priority="15" rank="1"/>
  </conditionalFormatting>
  <conditionalFormatting sqref="O30:O35">
    <cfRule type="top10" dxfId="914" priority="14" rank="1"/>
  </conditionalFormatting>
  <conditionalFormatting sqref="Q30:Q35">
    <cfRule type="top10" dxfId="913" priority="13" rank="1"/>
  </conditionalFormatting>
  <conditionalFormatting sqref="R30:R35">
    <cfRule type="top10" dxfId="912" priority="9" rank="1"/>
    <cfRule type="top10" dxfId="911" priority="12" rank="1"/>
  </conditionalFormatting>
  <conditionalFormatting sqref="S30:S35">
    <cfRule type="top10" dxfId="910" priority="11" rank="1"/>
  </conditionalFormatting>
  <conditionalFormatting sqref="T30:T35">
    <cfRule type="top10" dxfId="909" priority="10" rank="1"/>
  </conditionalFormatting>
  <conditionalFormatting sqref="I11">
    <cfRule type="top10" dxfId="908" priority="8" rank="1"/>
  </conditionalFormatting>
  <conditionalFormatting sqref="K11">
    <cfRule type="top10" dxfId="907" priority="7" rank="1"/>
  </conditionalFormatting>
  <conditionalFormatting sqref="O18">
    <cfRule type="top10" dxfId="906" priority="6" rank="1"/>
  </conditionalFormatting>
  <conditionalFormatting sqref="P18">
    <cfRule type="top10" dxfId="905" priority="5" rank="1"/>
  </conditionalFormatting>
  <conditionalFormatting sqref="Q18">
    <cfRule type="top10" dxfId="904" priority="4" rank="1"/>
  </conditionalFormatting>
  <conditionalFormatting sqref="R18">
    <cfRule type="top10" dxfId="903" priority="3" rank="1"/>
  </conditionalFormatting>
  <conditionalFormatting sqref="S18">
    <cfRule type="top10" dxfId="902" priority="2" rank="1"/>
  </conditionalFormatting>
  <conditionalFormatting sqref="T18">
    <cfRule type="top10" dxfId="901" priority="1" rank="1"/>
  </conditionalFormatting>
  <pageMargins left="0.7" right="0.7" top="0.75" bottom="0.75" header="0.3" footer="0.3"/>
  <legacy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V42"/>
  <sheetViews>
    <sheetView workbookViewId="0">
      <selection activeCell="U1" sqref="U1"/>
    </sheetView>
  </sheetViews>
  <sheetFormatPr defaultColWidth="9.140625" defaultRowHeight="15" x14ac:dyDescent="0.25"/>
  <sheetData>
    <row r="1" spans="1:22" x14ac:dyDescent="0.25">
      <c r="A1" s="1" t="s">
        <v>379</v>
      </c>
      <c r="C1" s="2"/>
    </row>
    <row r="2" spans="1:22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3"/>
      <c r="M2" s="144"/>
      <c r="N2" s="5"/>
      <c r="O2" s="145" t="s">
        <v>3</v>
      </c>
      <c r="P2" s="146"/>
      <c r="Q2" s="146"/>
      <c r="R2" s="146"/>
      <c r="S2" s="146"/>
      <c r="T2" s="147"/>
    </row>
    <row r="3" spans="1:22" x14ac:dyDescent="0.25">
      <c r="C3" s="6" t="s">
        <v>4</v>
      </c>
      <c r="D3" s="6"/>
      <c r="E3" s="7" t="s">
        <v>348</v>
      </c>
      <c r="F3" s="7" t="s">
        <v>349</v>
      </c>
      <c r="G3" s="6"/>
      <c r="H3" s="8">
        <v>30</v>
      </c>
      <c r="I3" s="8">
        <v>60</v>
      </c>
      <c r="J3" s="8">
        <v>90</v>
      </c>
      <c r="K3" s="8">
        <v>120</v>
      </c>
      <c r="L3" s="8">
        <v>180</v>
      </c>
      <c r="M3" s="8">
        <v>270</v>
      </c>
      <c r="N3" s="8"/>
      <c r="O3" s="8">
        <v>1</v>
      </c>
      <c r="P3" s="8">
        <v>1.5</v>
      </c>
      <c r="Q3" s="8">
        <v>2</v>
      </c>
      <c r="R3" s="8">
        <v>3</v>
      </c>
      <c r="S3" s="8">
        <v>4</v>
      </c>
      <c r="T3" s="8">
        <v>5</v>
      </c>
    </row>
    <row r="4" spans="1:22" x14ac:dyDescent="0.25">
      <c r="A4" s="9" t="s">
        <v>7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</row>
    <row r="5" spans="1:22" x14ac:dyDescent="0.25">
      <c r="B5" s="71" t="s">
        <v>346</v>
      </c>
      <c r="C5" s="78">
        <v>0.02</v>
      </c>
      <c r="D5" s="79"/>
      <c r="E5" s="78">
        <f t="shared" ref="E5:F5" si="0">MAX(E9:E14)</f>
        <v>2E-3</v>
      </c>
      <c r="F5" s="78">
        <f t="shared" si="0"/>
        <v>4.0000000000000001E-3</v>
      </c>
      <c r="G5" s="79"/>
      <c r="H5" s="78">
        <f t="shared" ref="H5:M5" si="1">MAX(H9:H14)</f>
        <v>3.0000000000000001E-3</v>
      </c>
      <c r="I5" s="78">
        <f t="shared" si="1"/>
        <v>4.0000000000000001E-3</v>
      </c>
      <c r="J5" s="78">
        <f t="shared" si="1"/>
        <v>5.0000000000000001E-3</v>
      </c>
      <c r="K5" s="78">
        <f t="shared" si="1"/>
        <v>6.0000000000000001E-3</v>
      </c>
      <c r="L5" s="78">
        <f t="shared" si="1"/>
        <v>6.0000000000000001E-3</v>
      </c>
      <c r="M5" s="78">
        <f t="shared" si="1"/>
        <v>6.5000000000000006E-3</v>
      </c>
      <c r="N5" s="79"/>
      <c r="O5" s="78">
        <f t="shared" ref="O5:T5" si="2">MAX(O9:O14)</f>
        <v>1.35E-2</v>
      </c>
      <c r="P5" s="78">
        <f t="shared" si="2"/>
        <v>1.4999999999999999E-2</v>
      </c>
      <c r="Q5" s="78">
        <f t="shared" si="2"/>
        <v>1.0999999999999999E-2</v>
      </c>
      <c r="R5" s="78">
        <f t="shared" si="2"/>
        <v>1.2E-2</v>
      </c>
      <c r="S5" s="78">
        <f t="shared" si="2"/>
        <v>1.35E-2</v>
      </c>
      <c r="T5" s="78">
        <f t="shared" si="2"/>
        <v>1.6E-2</v>
      </c>
    </row>
    <row r="6" spans="1:22" x14ac:dyDescent="0.25">
      <c r="B6" s="71" t="s">
        <v>347</v>
      </c>
      <c r="C6" s="80" t="s">
        <v>358</v>
      </c>
      <c r="D6" s="79"/>
      <c r="E6" s="80">
        <f t="shared" ref="E6:F6" si="3">MEDIAN(E9:E14)</f>
        <v>5.0000000000000001E-4</v>
      </c>
      <c r="F6" s="80">
        <f t="shared" si="3"/>
        <v>2.2500000000000003E-3</v>
      </c>
      <c r="G6" s="79"/>
      <c r="H6" s="80">
        <f t="shared" ref="H6:M6" si="4">MEDIAN(H9:H14)</f>
        <v>1.5E-3</v>
      </c>
      <c r="I6" s="80">
        <f t="shared" si="4"/>
        <v>2.2500000000000003E-3</v>
      </c>
      <c r="J6" s="80">
        <f t="shared" si="4"/>
        <v>3.0000000000000001E-3</v>
      </c>
      <c r="K6" s="80">
        <f t="shared" si="4"/>
        <v>3.5000000000000001E-3</v>
      </c>
      <c r="L6" s="80">
        <f t="shared" si="4"/>
        <v>4.0000000000000001E-3</v>
      </c>
      <c r="M6" s="80">
        <f t="shared" si="4"/>
        <v>4.5000000000000005E-3</v>
      </c>
      <c r="N6" s="81"/>
      <c r="O6" s="80">
        <f t="shared" ref="O6:T6" si="5">MEDIAN(O9:O14)</f>
        <v>8.9999999999999993E-3</v>
      </c>
      <c r="P6" s="80">
        <f t="shared" si="5"/>
        <v>9.4999999999999998E-3</v>
      </c>
      <c r="Q6" s="80">
        <f t="shared" si="5"/>
        <v>1.0749999999999999E-2</v>
      </c>
      <c r="R6" s="80">
        <f t="shared" si="5"/>
        <v>1.125E-2</v>
      </c>
      <c r="S6" s="80">
        <f t="shared" si="5"/>
        <v>1.225E-2</v>
      </c>
      <c r="T6" s="80">
        <f t="shared" si="5"/>
        <v>1.4999999999999999E-2</v>
      </c>
    </row>
    <row r="7" spans="1:22" x14ac:dyDescent="0.25">
      <c r="C7" s="60"/>
      <c r="D7" s="12"/>
      <c r="E7" s="60"/>
      <c r="F7" s="60"/>
      <c r="G7" s="12"/>
      <c r="H7" s="60"/>
      <c r="I7" s="60"/>
      <c r="J7" s="60"/>
      <c r="K7" s="60"/>
      <c r="L7" s="60"/>
      <c r="M7" s="61"/>
      <c r="N7" s="14"/>
      <c r="O7" s="61"/>
      <c r="P7" s="61"/>
      <c r="Q7" s="61"/>
      <c r="R7" s="61"/>
      <c r="S7" s="61"/>
      <c r="T7" s="61"/>
    </row>
    <row r="8" spans="1:22" x14ac:dyDescent="0.25">
      <c r="A8" s="9" t="s">
        <v>10</v>
      </c>
      <c r="V8" s="71"/>
    </row>
    <row r="9" spans="1:22" x14ac:dyDescent="0.25">
      <c r="A9" s="9"/>
      <c r="B9" t="s">
        <v>46</v>
      </c>
      <c r="C9" s="47" t="s">
        <v>353</v>
      </c>
      <c r="D9" s="6"/>
      <c r="E9" s="70">
        <v>1E-3</v>
      </c>
      <c r="F9" s="69">
        <v>4.0000000000000001E-3</v>
      </c>
      <c r="G9" s="6"/>
      <c r="H9" s="65">
        <v>2E-3</v>
      </c>
      <c r="I9" s="65">
        <v>4.0000000000000001E-3</v>
      </c>
      <c r="J9" s="65">
        <v>5.0000000000000001E-3</v>
      </c>
      <c r="K9" s="65">
        <v>6.0000000000000001E-3</v>
      </c>
      <c r="L9" s="65">
        <v>6.0000000000000001E-3</v>
      </c>
      <c r="M9" s="65">
        <v>6.5000000000000006E-3</v>
      </c>
      <c r="N9" s="6"/>
      <c r="O9" s="65">
        <v>8.5000000000000006E-3</v>
      </c>
      <c r="P9" s="37">
        <v>9.4999999999999998E-3</v>
      </c>
      <c r="Q9" s="65">
        <v>1.0500000000000001E-2</v>
      </c>
      <c r="R9" s="65">
        <v>1.15E-2</v>
      </c>
      <c r="S9" s="65">
        <v>1.2500000000000001E-2</v>
      </c>
      <c r="T9" s="65">
        <v>1.4999999999999999E-2</v>
      </c>
      <c r="U9" s="9"/>
      <c r="V9" s="71"/>
    </row>
    <row r="10" spans="1:22" x14ac:dyDescent="0.25">
      <c r="A10" s="9"/>
      <c r="B10" t="s">
        <v>47</v>
      </c>
      <c r="C10" s="82" t="s">
        <v>376</v>
      </c>
      <c r="D10" s="23"/>
      <c r="E10" s="73">
        <v>5.0000000000000001E-4</v>
      </c>
      <c r="F10" s="73">
        <v>2.5000000000000001E-3</v>
      </c>
      <c r="G10" s="23"/>
      <c r="H10" s="65">
        <v>5.0000000000000001E-4</v>
      </c>
      <c r="I10" s="65">
        <v>1.5E-3</v>
      </c>
      <c r="J10" s="65">
        <v>2.5000000000000001E-3</v>
      </c>
      <c r="K10" s="65">
        <v>3.0000000000000001E-3</v>
      </c>
      <c r="L10" s="65">
        <v>3.5000000000000001E-3</v>
      </c>
      <c r="M10" s="65">
        <v>4.0000000000000001E-3</v>
      </c>
      <c r="N10" s="16"/>
      <c r="O10" s="65">
        <v>1.2999999999999999E-2</v>
      </c>
      <c r="P10" s="37">
        <v>1.4999999999999999E-2</v>
      </c>
      <c r="Q10" s="65">
        <v>1.0999999999999999E-2</v>
      </c>
      <c r="R10" s="65">
        <v>1.15E-2</v>
      </c>
      <c r="S10" s="65">
        <v>1.2999999999999999E-2</v>
      </c>
      <c r="T10" s="65">
        <v>1.4999999999999999E-2</v>
      </c>
      <c r="U10" s="9"/>
      <c r="V10" s="71"/>
    </row>
    <row r="11" spans="1:22" x14ac:dyDescent="0.25">
      <c r="A11" s="9"/>
      <c r="B11" t="s">
        <v>48</v>
      </c>
      <c r="C11" s="47" t="s">
        <v>355</v>
      </c>
      <c r="D11" s="6"/>
      <c r="E11" s="69">
        <v>5.0000000000000001E-4</v>
      </c>
      <c r="F11" s="69">
        <v>5.0000000000000001E-4</v>
      </c>
      <c r="G11" s="6"/>
      <c r="H11" s="37">
        <v>1E-3</v>
      </c>
      <c r="I11" s="37">
        <v>1.5E-3</v>
      </c>
      <c r="J11" s="65">
        <v>2.5000000000000001E-3</v>
      </c>
      <c r="K11" s="37">
        <v>3.0000000000000001E-3</v>
      </c>
      <c r="L11" s="65">
        <v>3.5000000000000001E-3</v>
      </c>
      <c r="M11" s="65">
        <v>4.0000000000000001E-3</v>
      </c>
      <c r="N11" s="6"/>
      <c r="O11" s="65">
        <v>1.35E-2</v>
      </c>
      <c r="P11" s="37">
        <v>6.0000000000000001E-3</v>
      </c>
      <c r="Q11" s="65">
        <v>6.4999999999999997E-3</v>
      </c>
      <c r="R11" s="65">
        <v>8.5000000000000006E-3</v>
      </c>
      <c r="S11" s="65">
        <v>1.0500000000000001E-2</v>
      </c>
      <c r="T11" s="65">
        <v>1.2500000000000001E-2</v>
      </c>
      <c r="U11" s="9"/>
      <c r="V11" s="71"/>
    </row>
    <row r="12" spans="1:22" x14ac:dyDescent="0.25">
      <c r="A12" s="85"/>
      <c r="B12" s="86" t="s">
        <v>65</v>
      </c>
      <c r="C12" s="87" t="s">
        <v>377</v>
      </c>
      <c r="D12" s="88"/>
      <c r="E12" s="89">
        <v>2E-3</v>
      </c>
      <c r="F12" s="89">
        <v>2.5000000000000001E-3</v>
      </c>
      <c r="G12" s="88"/>
      <c r="H12" s="89">
        <v>3.0000000000000001E-3</v>
      </c>
      <c r="I12" s="87">
        <v>3.0000000000000001E-3</v>
      </c>
      <c r="J12" s="90">
        <v>3.5000000000000001E-3</v>
      </c>
      <c r="K12" s="87">
        <v>4.0000000000000001E-3</v>
      </c>
      <c r="L12" s="87">
        <v>5.0000000000000001E-3</v>
      </c>
      <c r="M12" s="87">
        <v>5.4999999999999997E-3</v>
      </c>
      <c r="N12" s="88"/>
      <c r="O12" s="87">
        <v>8.9999999999999993E-3</v>
      </c>
      <c r="P12" s="87">
        <v>9.4999999999999998E-3</v>
      </c>
      <c r="Q12" s="87">
        <v>1.0999999999999999E-2</v>
      </c>
      <c r="R12" s="87">
        <v>1.2E-2</v>
      </c>
      <c r="S12" s="87">
        <v>1.35E-2</v>
      </c>
      <c r="T12" s="87">
        <v>1.4999999999999999E-2</v>
      </c>
      <c r="U12" s="85"/>
      <c r="V12" s="71"/>
    </row>
    <row r="13" spans="1:22" x14ac:dyDescent="0.25">
      <c r="A13" s="9"/>
      <c r="B13" t="s">
        <v>49</v>
      </c>
      <c r="C13" s="69" t="s">
        <v>378</v>
      </c>
      <c r="D13" s="6"/>
      <c r="E13" s="70">
        <v>1.0000000000000001E-5</v>
      </c>
      <c r="F13" s="69">
        <v>2E-3</v>
      </c>
      <c r="G13" s="6"/>
      <c r="H13" s="37">
        <v>2E-3</v>
      </c>
      <c r="I13" s="37">
        <v>3.5000000000000001E-3</v>
      </c>
      <c r="J13" s="38">
        <v>4.4999999999999997E-3</v>
      </c>
      <c r="K13" s="37">
        <v>4.4999999999999997E-3</v>
      </c>
      <c r="L13" s="37">
        <v>4.4999999999999997E-3</v>
      </c>
      <c r="M13" s="37">
        <v>5.0000000000000001E-3</v>
      </c>
      <c r="N13" s="6"/>
      <c r="O13" s="37">
        <v>8.9999999999999993E-3</v>
      </c>
      <c r="P13" s="37">
        <v>1.0500000000000001E-2</v>
      </c>
      <c r="Q13" s="37">
        <v>1.0999999999999999E-2</v>
      </c>
      <c r="R13" s="37">
        <v>1.0999999999999999E-2</v>
      </c>
      <c r="S13" s="37">
        <v>1.2E-2</v>
      </c>
      <c r="T13" s="37">
        <v>1.6E-2</v>
      </c>
      <c r="U13" s="9"/>
      <c r="V13" s="71"/>
    </row>
    <row r="14" spans="1:22" x14ac:dyDescent="0.25">
      <c r="A14" s="9"/>
      <c r="B14" t="s">
        <v>50</v>
      </c>
      <c r="C14" s="70" t="s">
        <v>355</v>
      </c>
      <c r="D14" s="23"/>
      <c r="E14" s="77">
        <v>5.0000000000000001E-4</v>
      </c>
      <c r="F14" s="77">
        <v>1E-3</v>
      </c>
      <c r="G14" s="91"/>
      <c r="H14" s="65">
        <v>1E-3</v>
      </c>
      <c r="I14" s="65">
        <v>1.5E-3</v>
      </c>
      <c r="J14" s="65">
        <v>2.5000000000000001E-3</v>
      </c>
      <c r="K14" s="65">
        <v>3.0000000000000001E-3</v>
      </c>
      <c r="L14" s="65">
        <v>3.4999999999999996E-3</v>
      </c>
      <c r="M14" s="65">
        <v>4.0000000000000001E-3</v>
      </c>
      <c r="N14" s="16"/>
      <c r="O14" s="65">
        <v>8.5000000000000006E-3</v>
      </c>
      <c r="P14" s="37" t="s">
        <v>4</v>
      </c>
      <c r="Q14" s="65">
        <v>8.9999999999999993E-3</v>
      </c>
      <c r="R14" s="65">
        <v>0.01</v>
      </c>
      <c r="S14" s="65">
        <v>1.0500000000000001E-2</v>
      </c>
      <c r="T14" s="65">
        <v>1.4999999999999999E-2</v>
      </c>
      <c r="U14" s="9"/>
      <c r="V14" s="71"/>
    </row>
    <row r="15" spans="1:22" x14ac:dyDescent="0.25">
      <c r="A15" s="9"/>
      <c r="C15" s="23"/>
      <c r="D15" s="23"/>
      <c r="E15" s="26"/>
      <c r="F15" s="26"/>
      <c r="G15" s="23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V15" s="71"/>
    </row>
    <row r="16" spans="1:22" x14ac:dyDescent="0.25">
      <c r="B16" s="9" t="s">
        <v>52</v>
      </c>
      <c r="C16" s="42">
        <v>0.02</v>
      </c>
      <c r="D16" s="12"/>
      <c r="E16" s="42">
        <f t="shared" ref="E16:F16" si="6">MAX(E9:E14)</f>
        <v>2E-3</v>
      </c>
      <c r="F16" s="42">
        <f t="shared" si="6"/>
        <v>4.0000000000000001E-3</v>
      </c>
      <c r="G16" s="12"/>
      <c r="H16" s="42">
        <f t="shared" ref="H16:T16" si="7">MAX(H9:H14)</f>
        <v>3.0000000000000001E-3</v>
      </c>
      <c r="I16" s="42">
        <f t="shared" si="7"/>
        <v>4.0000000000000001E-3</v>
      </c>
      <c r="J16" s="42">
        <f t="shared" si="7"/>
        <v>5.0000000000000001E-3</v>
      </c>
      <c r="K16" s="42">
        <f t="shared" si="7"/>
        <v>6.0000000000000001E-3</v>
      </c>
      <c r="L16" s="42">
        <f t="shared" si="7"/>
        <v>6.0000000000000001E-3</v>
      </c>
      <c r="M16" s="42">
        <f t="shared" si="7"/>
        <v>6.5000000000000006E-3</v>
      </c>
      <c r="N16" s="12"/>
      <c r="O16" s="42">
        <f t="shared" si="7"/>
        <v>1.35E-2</v>
      </c>
      <c r="P16" s="42">
        <f t="shared" si="7"/>
        <v>1.4999999999999999E-2</v>
      </c>
      <c r="Q16" s="42">
        <f t="shared" si="7"/>
        <v>1.0999999999999999E-2</v>
      </c>
      <c r="R16" s="42">
        <f t="shared" si="7"/>
        <v>1.2E-2</v>
      </c>
      <c r="S16" s="42">
        <f t="shared" si="7"/>
        <v>1.35E-2</v>
      </c>
      <c r="T16" s="42">
        <f t="shared" si="7"/>
        <v>1.6E-2</v>
      </c>
      <c r="V16" s="71"/>
    </row>
    <row r="17" spans="1:22" x14ac:dyDescent="0.25">
      <c r="A17" s="9"/>
      <c r="C17" s="23"/>
      <c r="D17" s="23"/>
      <c r="E17" s="26"/>
      <c r="F17" s="27"/>
      <c r="G17" s="23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V17" s="71"/>
    </row>
    <row r="18" spans="1:22" x14ac:dyDescent="0.25">
      <c r="B18" t="s">
        <v>352</v>
      </c>
      <c r="C18" s="68">
        <v>2.2499999999999999E-2</v>
      </c>
      <c r="D18" s="16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 t="s">
        <v>4</v>
      </c>
      <c r="M18" s="37" t="s">
        <v>4</v>
      </c>
      <c r="N18" s="16"/>
      <c r="O18" s="67">
        <v>1.6E-2</v>
      </c>
      <c r="P18" s="68"/>
      <c r="Q18" s="67">
        <v>1.7500000000000002E-2</v>
      </c>
      <c r="R18" s="67">
        <v>1.8499999999999999E-2</v>
      </c>
      <c r="S18" s="67">
        <v>1.9E-2</v>
      </c>
      <c r="T18" s="67">
        <v>0.02</v>
      </c>
      <c r="U18" t="s">
        <v>365</v>
      </c>
      <c r="V18" s="71"/>
    </row>
    <row r="19" spans="1:22" x14ac:dyDescent="0.25">
      <c r="B19" t="s">
        <v>362</v>
      </c>
      <c r="C19" s="68">
        <v>1.0500000000000001E-2</v>
      </c>
      <c r="D19" s="16"/>
      <c r="E19" s="64">
        <v>0.01</v>
      </c>
      <c r="F19" s="37" t="s">
        <v>4</v>
      </c>
      <c r="G19" s="16"/>
      <c r="H19" s="37">
        <v>9.4999999999999998E-3</v>
      </c>
      <c r="I19" s="37">
        <v>1.0500000000000001E-2</v>
      </c>
      <c r="J19" s="37">
        <v>1.0999999999999999E-2</v>
      </c>
      <c r="K19" s="37">
        <v>1.2E-2</v>
      </c>
      <c r="L19" s="37">
        <v>1.4500000000000001E-2</v>
      </c>
      <c r="M19" s="37">
        <v>1.4500000000000001E-2</v>
      </c>
      <c r="N19" s="16"/>
      <c r="O19" s="67">
        <v>1.4999999999999999E-2</v>
      </c>
      <c r="P19" s="68"/>
      <c r="Q19" s="67">
        <v>1.6E-2</v>
      </c>
      <c r="R19" s="67">
        <v>1.8499999999999999E-2</v>
      </c>
      <c r="S19" s="67">
        <v>1.7500000000000002E-2</v>
      </c>
      <c r="T19" s="67">
        <v>1.8499999999999999E-2</v>
      </c>
      <c r="V19" s="71"/>
    </row>
    <row r="20" spans="1:22" x14ac:dyDescent="0.25">
      <c r="B20" t="s">
        <v>357</v>
      </c>
      <c r="C20" s="68">
        <v>1.6500000000000001E-2</v>
      </c>
      <c r="D20" s="16"/>
      <c r="E20" s="37" t="s">
        <v>4</v>
      </c>
      <c r="F20" s="37" t="s">
        <v>4</v>
      </c>
      <c r="G20" s="16"/>
      <c r="H20" s="37" t="s">
        <v>4</v>
      </c>
      <c r="I20" s="37" t="s">
        <v>4</v>
      </c>
      <c r="J20" s="37" t="s">
        <v>4</v>
      </c>
      <c r="K20" s="37" t="s">
        <v>4</v>
      </c>
      <c r="L20" s="37">
        <v>7.4999999999999997E-3</v>
      </c>
      <c r="M20" s="37">
        <v>8.9999999999999993E-3</v>
      </c>
      <c r="N20" s="16"/>
      <c r="O20" s="68">
        <v>1.0500000000000001E-2</v>
      </c>
      <c r="P20" s="68"/>
      <c r="Q20" s="68">
        <v>1.35E-2</v>
      </c>
      <c r="R20" s="68">
        <v>1.4999999999999999E-2</v>
      </c>
      <c r="S20" s="68">
        <v>1.7000000000000001E-2</v>
      </c>
      <c r="T20" s="68">
        <v>1.9E-2</v>
      </c>
      <c r="V20" s="71"/>
    </row>
    <row r="21" spans="1:22" x14ac:dyDescent="0.25">
      <c r="A21" s="9"/>
      <c r="B21" t="s">
        <v>11</v>
      </c>
      <c r="C21" s="68">
        <v>1.4999999999999999E-2</v>
      </c>
      <c r="D21" s="16"/>
      <c r="E21" s="37" t="s">
        <v>4</v>
      </c>
      <c r="F21" s="37" t="s">
        <v>4</v>
      </c>
      <c r="G21" s="16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1.6E-2</v>
      </c>
      <c r="P21" s="67" t="s">
        <v>4</v>
      </c>
      <c r="Q21" s="67">
        <v>1.8499999999999999E-2</v>
      </c>
      <c r="R21" s="67">
        <v>0.02</v>
      </c>
      <c r="S21" s="67">
        <v>2.1000000000000001E-2</v>
      </c>
      <c r="T21" s="67">
        <v>2.1999999999999999E-2</v>
      </c>
      <c r="V21" s="71"/>
    </row>
    <row r="22" spans="1:22" x14ac:dyDescent="0.25">
      <c r="B22" t="s">
        <v>57</v>
      </c>
      <c r="C22" s="75">
        <v>1.2999999999999999E-2</v>
      </c>
      <c r="D22" s="19"/>
      <c r="E22" s="45" t="s">
        <v>4</v>
      </c>
      <c r="F22" s="45" t="s">
        <v>4</v>
      </c>
      <c r="G22" s="19"/>
      <c r="H22" s="66" t="s">
        <v>4</v>
      </c>
      <c r="I22" s="66" t="s">
        <v>4</v>
      </c>
      <c r="J22" s="66" t="s">
        <v>4</v>
      </c>
      <c r="K22" s="66" t="s">
        <v>4</v>
      </c>
      <c r="L22" s="66" t="s">
        <v>4</v>
      </c>
      <c r="M22" s="66" t="s">
        <v>4</v>
      </c>
      <c r="N22" s="19"/>
      <c r="O22" s="67">
        <v>1.2500000000000001E-2</v>
      </c>
      <c r="P22" s="67" t="s">
        <v>4</v>
      </c>
      <c r="Q22" s="67">
        <v>1.4E-2</v>
      </c>
      <c r="R22" s="67">
        <v>1.4999999999999999E-2</v>
      </c>
      <c r="S22" s="67">
        <v>1.6500000000000001E-2</v>
      </c>
      <c r="T22" s="67">
        <v>2.5000000000000001E-2</v>
      </c>
      <c r="V22" s="71"/>
    </row>
    <row r="23" spans="1:22" x14ac:dyDescent="0.25">
      <c r="B23" t="s">
        <v>19</v>
      </c>
      <c r="C23" s="68">
        <v>1.35E-2</v>
      </c>
      <c r="D23" s="16"/>
      <c r="E23" s="37" t="s">
        <v>4</v>
      </c>
      <c r="F23" s="37" t="s">
        <v>4</v>
      </c>
      <c r="G23" s="16"/>
      <c r="H23" s="47" t="s">
        <v>4</v>
      </c>
      <c r="I23" s="47" t="s">
        <v>4</v>
      </c>
      <c r="J23" s="47" t="s">
        <v>4</v>
      </c>
      <c r="K23" s="47" t="s">
        <v>4</v>
      </c>
      <c r="L23" s="47" t="s">
        <v>4</v>
      </c>
      <c r="M23" s="47" t="s">
        <v>4</v>
      </c>
      <c r="N23" s="19"/>
      <c r="O23" s="69">
        <v>1.35E-2</v>
      </c>
      <c r="P23" s="67" t="s">
        <v>4</v>
      </c>
      <c r="Q23" s="69">
        <v>1.55E-2</v>
      </c>
      <c r="R23" s="69">
        <v>1.6500000000000001E-2</v>
      </c>
      <c r="S23" s="69">
        <v>1.8499999999999999E-2</v>
      </c>
      <c r="T23" s="69">
        <v>2.0500000000000001E-2</v>
      </c>
      <c r="V23" s="71"/>
    </row>
    <row r="24" spans="1:22" x14ac:dyDescent="0.25">
      <c r="B24" t="s">
        <v>230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8"/>
      <c r="I24" s="68" t="s">
        <v>4</v>
      </c>
      <c r="J24" s="68">
        <v>5.0000000000000001E-3</v>
      </c>
      <c r="K24" s="68" t="s">
        <v>4</v>
      </c>
      <c r="L24" s="68">
        <v>5.0000000000000001E-3</v>
      </c>
      <c r="M24" s="68">
        <v>5.0000000000000001E-3</v>
      </c>
      <c r="N24" s="76"/>
      <c r="O24" s="68">
        <v>1.4E-2</v>
      </c>
      <c r="P24" s="68">
        <v>1.55E-2</v>
      </c>
      <c r="Q24" s="68">
        <v>1.6E-2</v>
      </c>
      <c r="R24" s="68">
        <v>1.7000000000000001E-2</v>
      </c>
      <c r="S24" s="68">
        <v>1.7999999999999999E-2</v>
      </c>
      <c r="T24" s="68">
        <v>1.9E-2</v>
      </c>
      <c r="V24" s="71"/>
    </row>
    <row r="25" spans="1:22" x14ac:dyDescent="0.25">
      <c r="B25" t="s">
        <v>21</v>
      </c>
      <c r="C25" s="70" t="s">
        <v>373</v>
      </c>
      <c r="D25" s="19"/>
      <c r="E25" s="37" t="s">
        <v>4</v>
      </c>
      <c r="F25" s="37" t="s">
        <v>4</v>
      </c>
      <c r="G25" s="19"/>
      <c r="H25" s="67" t="s">
        <v>4</v>
      </c>
      <c r="I25" s="67" t="s">
        <v>4</v>
      </c>
      <c r="J25" s="67" t="s">
        <v>4</v>
      </c>
      <c r="K25" s="67" t="s">
        <v>4</v>
      </c>
      <c r="L25" s="67" t="s">
        <v>4</v>
      </c>
      <c r="M25" s="67" t="s">
        <v>4</v>
      </c>
      <c r="N25" s="19"/>
      <c r="O25" s="67">
        <v>1.3899999999999999E-2</v>
      </c>
      <c r="P25" s="67" t="s">
        <v>4</v>
      </c>
      <c r="Q25" s="67">
        <v>1.34E-2</v>
      </c>
      <c r="R25" s="67">
        <v>1.49E-2</v>
      </c>
      <c r="S25" s="67">
        <v>1.5900000000000001E-2</v>
      </c>
      <c r="T25" s="67">
        <v>1.8800000000000001E-2</v>
      </c>
      <c r="V25" s="71"/>
    </row>
    <row r="26" spans="1:22" x14ac:dyDescent="0.25">
      <c r="B26" t="s">
        <v>23</v>
      </c>
      <c r="C26" s="68">
        <v>1.4500000000000001E-2</v>
      </c>
      <c r="D26" s="84"/>
      <c r="E26" s="37" t="s">
        <v>4</v>
      </c>
      <c r="F26" s="37" t="s">
        <v>4</v>
      </c>
      <c r="G26" s="16"/>
      <c r="H26" s="66">
        <v>1.2999999999999999E-2</v>
      </c>
      <c r="I26" s="66">
        <v>1.2999999999999999E-2</v>
      </c>
      <c r="J26" s="66">
        <v>1.4500000000000001E-2</v>
      </c>
      <c r="K26" s="66">
        <v>1.4500000000000001E-2</v>
      </c>
      <c r="L26" s="66">
        <v>1.4500000000000001E-2</v>
      </c>
      <c r="M26" s="66">
        <v>1.4999999999999999E-2</v>
      </c>
      <c r="N26" s="19"/>
      <c r="O26" s="67">
        <v>1.95E-2</v>
      </c>
      <c r="P26" s="67" t="s">
        <v>4</v>
      </c>
      <c r="Q26" s="67">
        <v>2.1999999999999999E-2</v>
      </c>
      <c r="R26" s="67">
        <v>2.2499999999999999E-2</v>
      </c>
      <c r="S26" s="67">
        <v>2.3E-2</v>
      </c>
      <c r="T26" s="67">
        <v>2.4500000000000001E-2</v>
      </c>
      <c r="V26" s="71"/>
    </row>
    <row r="27" spans="1:22" x14ac:dyDescent="0.25">
      <c r="A27" s="9" t="s">
        <v>24</v>
      </c>
      <c r="C27" s="71"/>
      <c r="D27" s="71"/>
      <c r="V27" s="71"/>
    </row>
    <row r="28" spans="1:22" x14ac:dyDescent="0.25">
      <c r="A28" s="9"/>
      <c r="B28" s="9" t="s">
        <v>51</v>
      </c>
      <c r="C28" s="42">
        <f>MAX(C18:C26)</f>
        <v>2.2499999999999999E-2</v>
      </c>
      <c r="D28" s="12"/>
      <c r="E28" s="42">
        <f>MAX(E18:E26)</f>
        <v>0.01</v>
      </c>
      <c r="F28" s="42">
        <f>MAX(F18:F26)</f>
        <v>0</v>
      </c>
      <c r="G28" s="12"/>
      <c r="H28" s="42">
        <f t="shared" ref="H28:M28" si="8">MAX(H18:H26)</f>
        <v>1.2999999999999999E-2</v>
      </c>
      <c r="I28" s="42">
        <f t="shared" si="8"/>
        <v>1.2999999999999999E-2</v>
      </c>
      <c r="J28" s="42">
        <f t="shared" si="8"/>
        <v>1.4500000000000001E-2</v>
      </c>
      <c r="K28" s="42">
        <f t="shared" si="8"/>
        <v>1.4500000000000001E-2</v>
      </c>
      <c r="L28" s="42">
        <f t="shared" si="8"/>
        <v>1.4500000000000001E-2</v>
      </c>
      <c r="M28" s="42">
        <f t="shared" si="8"/>
        <v>1.4999999999999999E-2</v>
      </c>
      <c r="N28" s="12"/>
      <c r="O28" s="42">
        <f t="shared" ref="O28:T28" si="9">MAX(O18:O26)</f>
        <v>1.95E-2</v>
      </c>
      <c r="P28" s="42">
        <f t="shared" si="9"/>
        <v>1.55E-2</v>
      </c>
      <c r="Q28" s="42">
        <f t="shared" si="9"/>
        <v>2.1999999999999999E-2</v>
      </c>
      <c r="R28" s="42">
        <f t="shared" si="9"/>
        <v>2.2499999999999999E-2</v>
      </c>
      <c r="S28" s="42">
        <f t="shared" si="9"/>
        <v>2.3E-2</v>
      </c>
      <c r="T28" s="42">
        <f t="shared" si="9"/>
        <v>2.5000000000000001E-2</v>
      </c>
      <c r="V28" s="71"/>
    </row>
    <row r="29" spans="1:22" x14ac:dyDescent="0.25">
      <c r="A29" s="9"/>
      <c r="V29" s="71"/>
    </row>
    <row r="30" spans="1:22" x14ac:dyDescent="0.25">
      <c r="B30" t="s">
        <v>25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/>
      <c r="N30" s="16"/>
      <c r="O30" s="67">
        <v>1.8499999999999999E-2</v>
      </c>
      <c r="P30" s="68" t="s">
        <v>4</v>
      </c>
      <c r="Q30" s="67">
        <v>1.95E-2</v>
      </c>
      <c r="R30" s="67">
        <v>0.02</v>
      </c>
      <c r="S30" s="67">
        <v>2.1499999999999998E-2</v>
      </c>
      <c r="T30" s="67">
        <v>2.3E-2</v>
      </c>
      <c r="V30" s="71"/>
    </row>
    <row r="31" spans="1:22" x14ac:dyDescent="0.25">
      <c r="B31" t="s">
        <v>28</v>
      </c>
      <c r="C31" s="68">
        <v>1.7000000000000001E-2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7">
        <v>1.8499999999999999E-2</v>
      </c>
      <c r="P31" s="68" t="s">
        <v>4</v>
      </c>
      <c r="Q31" s="67">
        <v>1.95E-2</v>
      </c>
      <c r="R31" s="67">
        <v>0.02</v>
      </c>
      <c r="S31" s="67">
        <v>2.1499999999999998E-2</v>
      </c>
      <c r="T31" s="67">
        <v>2.3E-2</v>
      </c>
      <c r="V31" s="71"/>
    </row>
    <row r="32" spans="1:22" x14ac:dyDescent="0.25">
      <c r="B32" t="s">
        <v>29</v>
      </c>
      <c r="C32" s="68">
        <v>1.2500000000000001E-2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8">
        <v>1.7500000000000002E-2</v>
      </c>
      <c r="P32" s="68" t="s">
        <v>4</v>
      </c>
      <c r="Q32" s="68">
        <v>1.8499999999999999E-2</v>
      </c>
      <c r="R32" s="68">
        <v>1.9E-2</v>
      </c>
      <c r="S32" s="68">
        <v>2.0500000000000001E-2</v>
      </c>
      <c r="T32" s="68">
        <v>2.1999999999999999E-2</v>
      </c>
      <c r="V32" s="71"/>
    </row>
    <row r="33" spans="1:22" x14ac:dyDescent="0.25">
      <c r="B33" t="s">
        <v>30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9">
        <v>1.8499999999999999E-2</v>
      </c>
      <c r="P33" s="68"/>
      <c r="Q33" s="69">
        <v>1.95E-2</v>
      </c>
      <c r="R33" s="69">
        <v>0.02</v>
      </c>
      <c r="S33" s="69">
        <v>2.1499999999999998E-2</v>
      </c>
      <c r="T33" s="69">
        <v>2.3E-2</v>
      </c>
      <c r="V33" s="71"/>
    </row>
    <row r="34" spans="1:22" x14ac:dyDescent="0.25">
      <c r="B34" t="s">
        <v>247</v>
      </c>
      <c r="C34" s="68">
        <v>1.7000000000000001E-2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8">
        <v>1.7999999999999999E-2</v>
      </c>
      <c r="P34" s="68"/>
      <c r="Q34" s="68">
        <v>1.9E-2</v>
      </c>
      <c r="R34" s="68">
        <v>1.95E-2</v>
      </c>
      <c r="S34" s="68">
        <v>2.1000000000000001E-2</v>
      </c>
      <c r="T34" s="68">
        <v>2.2499999999999999E-2</v>
      </c>
      <c r="U34" t="s">
        <v>375</v>
      </c>
      <c r="V34" s="71"/>
    </row>
    <row r="35" spans="1:22" x14ac:dyDescent="0.25">
      <c r="B35" t="s">
        <v>36</v>
      </c>
      <c r="C35" s="68" t="s">
        <v>380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7">
        <v>1.7500000000000002E-2</v>
      </c>
      <c r="P35" s="68" t="s">
        <v>4</v>
      </c>
      <c r="Q35" s="67">
        <v>1.8499999999999999E-2</v>
      </c>
      <c r="R35" s="67">
        <v>1.9E-2</v>
      </c>
      <c r="S35" s="67">
        <v>2.0500000000000001E-2</v>
      </c>
      <c r="T35" s="67">
        <v>2.1999999999999999E-2</v>
      </c>
      <c r="V35" s="71"/>
    </row>
    <row r="36" spans="1:22" x14ac:dyDescent="0.25">
      <c r="O36" s="43"/>
      <c r="P36" s="44"/>
      <c r="Q36" s="43"/>
      <c r="R36" s="43"/>
      <c r="S36" s="43"/>
      <c r="T36" s="43"/>
      <c r="V36" s="71"/>
    </row>
    <row r="37" spans="1:22" x14ac:dyDescent="0.25">
      <c r="A37" s="8"/>
      <c r="B37" s="25" t="s">
        <v>37</v>
      </c>
      <c r="C37" s="42">
        <f>MAX(C30:C35)</f>
        <v>1.7000000000000001E-2</v>
      </c>
      <c r="D37" s="12"/>
      <c r="E37" s="42" t="s">
        <v>4</v>
      </c>
      <c r="F37" s="42" t="s">
        <v>4</v>
      </c>
      <c r="G37" s="12"/>
      <c r="H37" s="42" t="s">
        <v>4</v>
      </c>
      <c r="I37" s="42" t="s">
        <v>4</v>
      </c>
      <c r="J37" s="42" t="s">
        <v>4</v>
      </c>
      <c r="K37" s="42" t="s">
        <v>4</v>
      </c>
      <c r="L37" s="42" t="s">
        <v>4</v>
      </c>
      <c r="M37" s="42" t="s">
        <v>4</v>
      </c>
      <c r="N37" s="12"/>
      <c r="O37" s="42">
        <f>MAX(O30:O35)</f>
        <v>1.8499999999999999E-2</v>
      </c>
      <c r="P37" s="42" t="s">
        <v>4</v>
      </c>
      <c r="Q37" s="42">
        <f t="shared" ref="Q37:T37" si="10">MAX(Q30:Q35)</f>
        <v>1.95E-2</v>
      </c>
      <c r="R37" s="42">
        <f t="shared" si="10"/>
        <v>0.02</v>
      </c>
      <c r="S37" s="42">
        <f t="shared" si="10"/>
        <v>2.1499999999999998E-2</v>
      </c>
      <c r="T37" s="42">
        <f t="shared" si="10"/>
        <v>2.3E-2</v>
      </c>
      <c r="U37" s="8"/>
      <c r="V37" s="71"/>
    </row>
    <row r="38" spans="1:22" x14ac:dyDescent="0.25">
      <c r="A38" s="9" t="s">
        <v>38</v>
      </c>
      <c r="V38" s="71"/>
    </row>
    <row r="39" spans="1:22" x14ac:dyDescent="0.25">
      <c r="B39" s="9" t="s">
        <v>38</v>
      </c>
      <c r="C39" s="78">
        <v>1.0500000000000001E-2</v>
      </c>
      <c r="D39" s="12"/>
      <c r="E39" s="83">
        <v>8.9999999999999993E-3</v>
      </c>
      <c r="F39" s="80">
        <v>1.2500000000000001E-2</v>
      </c>
      <c r="G39" s="12"/>
      <c r="H39" s="80">
        <v>9.4999999999999998E-3</v>
      </c>
      <c r="I39" s="80">
        <v>1.0500000000000001E-2</v>
      </c>
      <c r="J39" s="80">
        <v>1.0999999999999999E-2</v>
      </c>
      <c r="K39" s="80">
        <v>1.2E-2</v>
      </c>
      <c r="L39" s="80">
        <v>1.4500000000000001E-2</v>
      </c>
      <c r="M39" s="80">
        <v>1.4500000000000001E-2</v>
      </c>
      <c r="N39" s="61"/>
      <c r="O39" s="80">
        <v>1.7000000000000001E-2</v>
      </c>
      <c r="P39" s="80">
        <v>1.7500000000000002E-2</v>
      </c>
      <c r="Q39" s="80">
        <v>1.95E-2</v>
      </c>
      <c r="R39" s="80">
        <v>2.06E-2</v>
      </c>
      <c r="S39" s="80">
        <v>2.1000000000000001E-2</v>
      </c>
      <c r="T39" s="80">
        <v>2.1999999999999999E-2</v>
      </c>
      <c r="V39" s="71"/>
    </row>
    <row r="40" spans="1:22" x14ac:dyDescent="0.25">
      <c r="B40" s="9" t="s">
        <v>364</v>
      </c>
      <c r="C40" s="78">
        <v>1.7500000000000002E-2</v>
      </c>
      <c r="D40" s="12"/>
      <c r="E40" s="78">
        <v>1.7500000000000002E-2</v>
      </c>
      <c r="F40" s="78">
        <v>1.8499999999999999E-2</v>
      </c>
      <c r="G40" s="12"/>
      <c r="H40" s="78">
        <v>1.7500000000000002E-2</v>
      </c>
      <c r="I40" s="78">
        <v>1.7500000000000002E-2</v>
      </c>
      <c r="J40" s="78">
        <v>1.7999999999999999E-2</v>
      </c>
      <c r="K40" s="78">
        <v>1.7999999999999999E-2</v>
      </c>
      <c r="L40" s="78">
        <v>1.7999999999999999E-2</v>
      </c>
      <c r="M40" s="78">
        <v>1.7999999999999999E-2</v>
      </c>
      <c r="N40" s="60"/>
      <c r="O40" s="78">
        <v>2.0500000000000001E-2</v>
      </c>
      <c r="P40" s="78">
        <v>2.75E-2</v>
      </c>
      <c r="Q40" s="78">
        <v>2.75E-2</v>
      </c>
      <c r="R40" s="78">
        <v>2.75E-2</v>
      </c>
      <c r="S40" s="78">
        <v>2.75E-2</v>
      </c>
      <c r="T40" s="78">
        <v>2.75E-2</v>
      </c>
      <c r="V40" s="71"/>
    </row>
    <row r="41" spans="1:22" x14ac:dyDescent="0.25">
      <c r="B41" t="s">
        <v>18</v>
      </c>
      <c r="C41" s="70">
        <v>1.0500000000000001E-2</v>
      </c>
      <c r="D41" s="19"/>
      <c r="E41" s="45" t="s">
        <v>4</v>
      </c>
      <c r="F41" s="37" t="s">
        <v>4</v>
      </c>
      <c r="G41" s="19"/>
      <c r="H41" s="37" t="s">
        <v>4</v>
      </c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19"/>
      <c r="O41" s="68">
        <v>1.55E-2</v>
      </c>
      <c r="P41" s="68" t="s">
        <v>4</v>
      </c>
      <c r="Q41" s="68">
        <v>1.7500000000000002E-2</v>
      </c>
      <c r="R41" s="68">
        <v>1.8499999999999999E-2</v>
      </c>
      <c r="S41" s="68">
        <v>1.95E-2</v>
      </c>
      <c r="T41" s="68">
        <v>2.1999999999999999E-2</v>
      </c>
      <c r="V41" s="71"/>
    </row>
    <row r="42" spans="1:22" x14ac:dyDescent="0.25">
      <c r="B42" t="s">
        <v>256</v>
      </c>
      <c r="V42" s="71"/>
    </row>
  </sheetData>
  <customSheetViews>
    <customSheetView guid="{299C277F-2E78-4ADB-B474-2EF796E7CB2F}">
      <selection activeCell="U1" sqref="U1"/>
      <pageMargins left="0.7" right="0.7" top="0.75" bottom="0.75" header="0.3" footer="0.3"/>
    </customSheetView>
  </customSheetViews>
  <mergeCells count="3">
    <mergeCell ref="E2:F2"/>
    <mergeCell ref="H2:M2"/>
    <mergeCell ref="O2:T2"/>
  </mergeCells>
  <conditionalFormatting sqref="C7:D7 D6 G23">
    <cfRule type="cellIs" dxfId="900" priority="53" operator="greaterThan">
      <formula>0.0165</formula>
    </cfRule>
  </conditionalFormatting>
  <conditionalFormatting sqref="N24">
    <cfRule type="cellIs" dxfId="899" priority="52" operator="greaterThan">
      <formula>0.018</formula>
    </cfRule>
  </conditionalFormatting>
  <conditionalFormatting sqref="C23:D23 D25">
    <cfRule type="cellIs" dxfId="898" priority="51" operator="greaterThan">
      <formula>0.0165</formula>
    </cfRule>
  </conditionalFormatting>
  <conditionalFormatting sqref="G6:G7">
    <cfRule type="cellIs" dxfId="897" priority="50" operator="greaterThan">
      <formula>0.0165</formula>
    </cfRule>
  </conditionalFormatting>
  <conditionalFormatting sqref="G25">
    <cfRule type="cellIs" dxfId="896" priority="49" operator="greaterThan">
      <formula>0.0165</formula>
    </cfRule>
  </conditionalFormatting>
  <conditionalFormatting sqref="C9:C14">
    <cfRule type="top10" dxfId="895" priority="48" rank="1"/>
  </conditionalFormatting>
  <conditionalFormatting sqref="N41">
    <cfRule type="cellIs" dxfId="894" priority="47" operator="greaterThan">
      <formula>0.018</formula>
    </cfRule>
  </conditionalFormatting>
  <conditionalFormatting sqref="D41">
    <cfRule type="cellIs" dxfId="893" priority="46" operator="greaterThan">
      <formula>0.0165</formula>
    </cfRule>
  </conditionalFormatting>
  <conditionalFormatting sqref="G41">
    <cfRule type="cellIs" dxfId="892" priority="45" operator="greaterThan">
      <formula>0.0165</formula>
    </cfRule>
  </conditionalFormatting>
  <conditionalFormatting sqref="E9:E10 E12:E13">
    <cfRule type="top10" dxfId="891" priority="44" rank="1"/>
  </conditionalFormatting>
  <conditionalFormatting sqref="H9:H14">
    <cfRule type="top10" dxfId="890" priority="43" rank="1"/>
  </conditionalFormatting>
  <conditionalFormatting sqref="I9:I10 I12:I14">
    <cfRule type="top10" dxfId="889" priority="42" rank="1"/>
  </conditionalFormatting>
  <conditionalFormatting sqref="J9:J14">
    <cfRule type="top10" dxfId="888" priority="41" rank="1"/>
  </conditionalFormatting>
  <conditionalFormatting sqref="K9:K10 K12:K14">
    <cfRule type="top10" dxfId="887" priority="40" rank="1"/>
  </conditionalFormatting>
  <conditionalFormatting sqref="L9:L14">
    <cfRule type="top10" dxfId="886" priority="39" rank="1"/>
  </conditionalFormatting>
  <conditionalFormatting sqref="M9:M14">
    <cfRule type="top10" dxfId="885" priority="38" rank="1"/>
  </conditionalFormatting>
  <conditionalFormatting sqref="O9:O14">
    <cfRule type="top10" dxfId="884" priority="37" rank="1"/>
  </conditionalFormatting>
  <conditionalFormatting sqref="P9:P14">
    <cfRule type="top10" dxfId="883" priority="36" rank="1"/>
  </conditionalFormatting>
  <conditionalFormatting sqref="Q9:Q14">
    <cfRule type="top10" dxfId="882" priority="35" rank="1"/>
  </conditionalFormatting>
  <conditionalFormatting sqref="R9:R14">
    <cfRule type="top10" dxfId="881" priority="34" rank="1"/>
  </conditionalFormatting>
  <conditionalFormatting sqref="S9:S14">
    <cfRule type="top10" dxfId="880" priority="33" rank="1"/>
  </conditionalFormatting>
  <conditionalFormatting sqref="T9:T14">
    <cfRule type="top10" dxfId="879" priority="32" rank="1"/>
  </conditionalFormatting>
  <conditionalFormatting sqref="H18:H26">
    <cfRule type="top10" dxfId="878" priority="31" rank="1"/>
  </conditionalFormatting>
  <conditionalFormatting sqref="I18:I26">
    <cfRule type="top10" dxfId="877" priority="30" rank="1"/>
  </conditionalFormatting>
  <conditionalFormatting sqref="J18:J26">
    <cfRule type="top10" dxfId="876" priority="29" rank="1"/>
  </conditionalFormatting>
  <conditionalFormatting sqref="K18:K26">
    <cfRule type="top10" dxfId="875" priority="28" rank="1"/>
  </conditionalFormatting>
  <conditionalFormatting sqref="L18:L26">
    <cfRule type="top10" dxfId="874" priority="27" rank="1"/>
  </conditionalFormatting>
  <conditionalFormatting sqref="M18:M26">
    <cfRule type="top10" dxfId="873" priority="26" rank="1"/>
  </conditionalFormatting>
  <conditionalFormatting sqref="O19:O26">
    <cfRule type="top10" dxfId="872" priority="25" rank="1"/>
  </conditionalFormatting>
  <conditionalFormatting sqref="P19:P26">
    <cfRule type="top10" dxfId="871" priority="24" rank="1"/>
  </conditionalFormatting>
  <conditionalFormatting sqref="Q19:Q26">
    <cfRule type="top10" dxfId="870" priority="23" rank="1"/>
  </conditionalFormatting>
  <conditionalFormatting sqref="R19:R26">
    <cfRule type="top10" dxfId="869" priority="22" rank="1"/>
  </conditionalFormatting>
  <conditionalFormatting sqref="S19:S26">
    <cfRule type="top10" dxfId="868" priority="21" rank="1"/>
  </conditionalFormatting>
  <conditionalFormatting sqref="T19:T26">
    <cfRule type="top10" dxfId="867" priority="20" rank="1"/>
  </conditionalFormatting>
  <conditionalFormatting sqref="C18:C26">
    <cfRule type="top10" dxfId="866" priority="19" rank="1"/>
  </conditionalFormatting>
  <conditionalFormatting sqref="C30:C35">
    <cfRule type="top10" dxfId="865" priority="18" rank="1"/>
  </conditionalFormatting>
  <conditionalFormatting sqref="E18:E26">
    <cfRule type="top10" dxfId="864" priority="17" rank="1"/>
  </conditionalFormatting>
  <conditionalFormatting sqref="F18:F26">
    <cfRule type="top10" dxfId="863" priority="16" rank="1"/>
  </conditionalFormatting>
  <conditionalFormatting sqref="F9:F14">
    <cfRule type="top10" dxfId="862" priority="15" rank="1"/>
  </conditionalFormatting>
  <conditionalFormatting sqref="O30:O35">
    <cfRule type="top10" dxfId="861" priority="14" rank="1"/>
  </conditionalFormatting>
  <conditionalFormatting sqref="Q30:Q35">
    <cfRule type="top10" dxfId="860" priority="13" rank="1"/>
  </conditionalFormatting>
  <conditionalFormatting sqref="R30:R35">
    <cfRule type="top10" dxfId="859" priority="9" rank="1"/>
    <cfRule type="top10" dxfId="858" priority="12" rank="1"/>
  </conditionalFormatting>
  <conditionalFormatting sqref="S30:S35">
    <cfRule type="top10" dxfId="857" priority="11" rank="1"/>
  </conditionalFormatting>
  <conditionalFormatting sqref="T30:T35">
    <cfRule type="top10" dxfId="856" priority="10" rank="1"/>
  </conditionalFormatting>
  <conditionalFormatting sqref="I11">
    <cfRule type="top10" dxfId="855" priority="8" rank="1"/>
  </conditionalFormatting>
  <conditionalFormatting sqref="K11">
    <cfRule type="top10" dxfId="854" priority="7" rank="1"/>
  </conditionalFormatting>
  <conditionalFormatting sqref="O18">
    <cfRule type="top10" dxfId="853" priority="6" rank="1"/>
  </conditionalFormatting>
  <conditionalFormatting sqref="P18">
    <cfRule type="top10" dxfId="852" priority="5" rank="1"/>
  </conditionalFormatting>
  <conditionalFormatting sqref="Q18">
    <cfRule type="top10" dxfId="851" priority="4" rank="1"/>
  </conditionalFormatting>
  <conditionalFormatting sqref="R18">
    <cfRule type="top10" dxfId="850" priority="3" rank="1"/>
  </conditionalFormatting>
  <conditionalFormatting sqref="S18">
    <cfRule type="top10" dxfId="849" priority="2" rank="1"/>
  </conditionalFormatting>
  <conditionalFormatting sqref="T18">
    <cfRule type="top10" dxfId="848" priority="1" rank="1"/>
  </conditionalFormatting>
  <pageMargins left="0.7" right="0.7" top="0.75" bottom="0.75" header="0.3" footer="0.3"/>
  <legacy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U42"/>
  <sheetViews>
    <sheetView zoomScale="90" zoomScaleNormal="90" workbookViewId="0">
      <selection activeCell="V18" sqref="V18"/>
    </sheetView>
  </sheetViews>
  <sheetFormatPr defaultColWidth="9.140625" defaultRowHeight="15" x14ac:dyDescent="0.25"/>
  <sheetData>
    <row r="1" spans="1:21" x14ac:dyDescent="0.25">
      <c r="A1" s="1" t="s">
        <v>379</v>
      </c>
      <c r="C1" s="2"/>
    </row>
    <row r="2" spans="1:21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3"/>
      <c r="M2" s="144"/>
      <c r="N2" s="5"/>
      <c r="O2" s="145" t="s">
        <v>3</v>
      </c>
      <c r="P2" s="146"/>
      <c r="Q2" s="146"/>
      <c r="R2" s="146"/>
      <c r="S2" s="146"/>
      <c r="T2" s="147"/>
    </row>
    <row r="3" spans="1:21" x14ac:dyDescent="0.25">
      <c r="C3" s="6" t="s">
        <v>4</v>
      </c>
      <c r="D3" s="6"/>
      <c r="E3" s="7" t="s">
        <v>348</v>
      </c>
      <c r="F3" s="7" t="s">
        <v>349</v>
      </c>
      <c r="G3" s="6"/>
      <c r="H3" s="8">
        <v>30</v>
      </c>
      <c r="I3" s="8">
        <v>60</v>
      </c>
      <c r="J3" s="8">
        <v>90</v>
      </c>
      <c r="K3" s="8">
        <v>120</v>
      </c>
      <c r="L3" s="8">
        <v>180</v>
      </c>
      <c r="M3" s="8">
        <v>270</v>
      </c>
      <c r="N3" s="8"/>
      <c r="O3" s="8">
        <v>1</v>
      </c>
      <c r="P3" s="8">
        <v>1.5</v>
      </c>
      <c r="Q3" s="8">
        <v>2</v>
      </c>
      <c r="R3" s="8">
        <v>3</v>
      </c>
      <c r="S3" s="8">
        <v>4</v>
      </c>
      <c r="T3" s="8">
        <v>5</v>
      </c>
    </row>
    <row r="4" spans="1:21" x14ac:dyDescent="0.25">
      <c r="A4" s="9" t="s">
        <v>7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</row>
    <row r="5" spans="1:21" x14ac:dyDescent="0.25">
      <c r="B5" s="71" t="s">
        <v>346</v>
      </c>
      <c r="C5" s="78">
        <v>0.02</v>
      </c>
      <c r="D5" s="79"/>
      <c r="E5" s="78">
        <f t="shared" ref="E5:F5" si="0">MAX(E9:E14)</f>
        <v>2E-3</v>
      </c>
      <c r="F5" s="78">
        <f t="shared" si="0"/>
        <v>4.0000000000000001E-3</v>
      </c>
      <c r="G5" s="79"/>
      <c r="H5" s="78">
        <f t="shared" ref="H5:M5" si="1">MAX(H9:H14)</f>
        <v>3.0000000000000001E-3</v>
      </c>
      <c r="I5" s="78">
        <f t="shared" si="1"/>
        <v>4.0000000000000001E-3</v>
      </c>
      <c r="J5" s="78">
        <f t="shared" si="1"/>
        <v>5.0000000000000001E-3</v>
      </c>
      <c r="K5" s="78">
        <f t="shared" si="1"/>
        <v>6.0000000000000001E-3</v>
      </c>
      <c r="L5" s="78">
        <f t="shared" si="1"/>
        <v>6.0000000000000001E-3</v>
      </c>
      <c r="M5" s="78">
        <f t="shared" si="1"/>
        <v>6.5000000000000006E-3</v>
      </c>
      <c r="N5" s="79"/>
      <c r="O5" s="78">
        <f t="shared" ref="O5:T5" si="2">MAX(O9:O14)</f>
        <v>1.35E-2</v>
      </c>
      <c r="P5" s="78">
        <f t="shared" si="2"/>
        <v>1.4999999999999999E-2</v>
      </c>
      <c r="Q5" s="78">
        <f t="shared" si="2"/>
        <v>1.0999999999999999E-2</v>
      </c>
      <c r="R5" s="78">
        <f t="shared" si="2"/>
        <v>1.2E-2</v>
      </c>
      <c r="S5" s="78">
        <f t="shared" si="2"/>
        <v>1.35E-2</v>
      </c>
      <c r="T5" s="78">
        <f t="shared" si="2"/>
        <v>1.6E-2</v>
      </c>
    </row>
    <row r="6" spans="1:21" x14ac:dyDescent="0.25">
      <c r="B6" s="71" t="s">
        <v>347</v>
      </c>
      <c r="C6" s="80" t="s">
        <v>358</v>
      </c>
      <c r="D6" s="79"/>
      <c r="E6" s="80">
        <f t="shared" ref="E6:F6" si="3">MEDIAN(E9:E14)</f>
        <v>5.0000000000000001E-4</v>
      </c>
      <c r="F6" s="80">
        <f t="shared" si="3"/>
        <v>2.2500000000000003E-3</v>
      </c>
      <c r="G6" s="79"/>
      <c r="H6" s="80">
        <f t="shared" ref="H6:M6" si="4">MEDIAN(H9:H14)</f>
        <v>1.5E-3</v>
      </c>
      <c r="I6" s="80">
        <f t="shared" si="4"/>
        <v>2.2500000000000003E-3</v>
      </c>
      <c r="J6" s="80">
        <f t="shared" si="4"/>
        <v>3.0000000000000001E-3</v>
      </c>
      <c r="K6" s="80">
        <f t="shared" si="4"/>
        <v>3.5000000000000001E-3</v>
      </c>
      <c r="L6" s="80">
        <f t="shared" si="4"/>
        <v>4.0000000000000001E-3</v>
      </c>
      <c r="M6" s="80">
        <f t="shared" si="4"/>
        <v>4.5000000000000005E-3</v>
      </c>
      <c r="N6" s="81"/>
      <c r="O6" s="80">
        <f t="shared" ref="O6:T6" si="5">MEDIAN(O9:O14)</f>
        <v>8.9999999999999993E-3</v>
      </c>
      <c r="P6" s="80">
        <f t="shared" si="5"/>
        <v>1.0500000000000001E-2</v>
      </c>
      <c r="Q6" s="80">
        <f t="shared" si="5"/>
        <v>1.0749999999999999E-2</v>
      </c>
      <c r="R6" s="80">
        <f t="shared" si="5"/>
        <v>1.125E-2</v>
      </c>
      <c r="S6" s="80">
        <f t="shared" si="5"/>
        <v>1.225E-2</v>
      </c>
      <c r="T6" s="80">
        <f t="shared" si="5"/>
        <v>1.4999999999999999E-2</v>
      </c>
    </row>
    <row r="7" spans="1:21" x14ac:dyDescent="0.25">
      <c r="C7" s="60"/>
      <c r="D7" s="12"/>
      <c r="E7" s="60"/>
      <c r="F7" s="60"/>
      <c r="G7" s="12"/>
      <c r="H7" s="60"/>
      <c r="I7" s="60"/>
      <c r="J7" s="60"/>
      <c r="K7" s="60"/>
      <c r="L7" s="60"/>
      <c r="M7" s="61"/>
      <c r="N7" s="14"/>
      <c r="O7" s="61"/>
      <c r="P7" s="61"/>
      <c r="Q7" s="61"/>
      <c r="R7" s="61"/>
      <c r="S7" s="61"/>
      <c r="T7" s="61"/>
    </row>
    <row r="8" spans="1:21" x14ac:dyDescent="0.25">
      <c r="A8" s="9" t="s">
        <v>10</v>
      </c>
    </row>
    <row r="9" spans="1:21" x14ac:dyDescent="0.25">
      <c r="A9" s="9"/>
      <c r="B9" t="s">
        <v>46</v>
      </c>
      <c r="C9" s="47" t="s">
        <v>353</v>
      </c>
      <c r="D9" s="6"/>
      <c r="E9" s="70">
        <v>1E-3</v>
      </c>
      <c r="F9" s="69">
        <v>4.0000000000000001E-3</v>
      </c>
      <c r="G9" s="6"/>
      <c r="H9" s="65">
        <v>2E-3</v>
      </c>
      <c r="I9" s="65">
        <v>4.0000000000000001E-3</v>
      </c>
      <c r="J9" s="65">
        <v>5.0000000000000001E-3</v>
      </c>
      <c r="K9" s="65">
        <v>6.0000000000000001E-3</v>
      </c>
      <c r="L9" s="65">
        <v>6.0000000000000001E-3</v>
      </c>
      <c r="M9" s="65">
        <v>6.5000000000000006E-3</v>
      </c>
      <c r="N9" s="6"/>
      <c r="O9" s="65">
        <v>8.5000000000000006E-3</v>
      </c>
      <c r="P9" s="37">
        <v>9.4999999999999998E-3</v>
      </c>
      <c r="Q9" s="65">
        <v>1.0500000000000001E-2</v>
      </c>
      <c r="R9" s="65">
        <v>1.15E-2</v>
      </c>
      <c r="S9" s="65">
        <v>1.2500000000000001E-2</v>
      </c>
      <c r="T9" s="65">
        <v>1.4999999999999999E-2</v>
      </c>
      <c r="U9" s="9"/>
    </row>
    <row r="10" spans="1:21" x14ac:dyDescent="0.25">
      <c r="A10" s="9"/>
      <c r="B10" t="s">
        <v>47</v>
      </c>
      <c r="C10" s="82" t="s">
        <v>376</v>
      </c>
      <c r="D10" s="23"/>
      <c r="E10" s="73">
        <v>5.0000000000000001E-4</v>
      </c>
      <c r="F10" s="73">
        <v>2.5000000000000001E-3</v>
      </c>
      <c r="G10" s="23"/>
      <c r="H10" s="65">
        <v>5.0000000000000001E-4</v>
      </c>
      <c r="I10" s="65">
        <v>1.5E-3</v>
      </c>
      <c r="J10" s="65">
        <v>2.5000000000000001E-3</v>
      </c>
      <c r="K10" s="65">
        <v>3.0000000000000001E-3</v>
      </c>
      <c r="L10" s="65">
        <v>3.5000000000000001E-3</v>
      </c>
      <c r="M10" s="65">
        <v>4.0000000000000001E-3</v>
      </c>
      <c r="N10" s="16"/>
      <c r="O10" s="65">
        <v>1.2999999999999999E-2</v>
      </c>
      <c r="P10" s="37">
        <v>1.4999999999999999E-2</v>
      </c>
      <c r="Q10" s="65">
        <v>1.0999999999999999E-2</v>
      </c>
      <c r="R10" s="65">
        <v>1.15E-2</v>
      </c>
      <c r="S10" s="65">
        <v>1.2999999999999999E-2</v>
      </c>
      <c r="T10" s="65">
        <v>1.4999999999999999E-2</v>
      </c>
      <c r="U10" s="9"/>
    </row>
    <row r="11" spans="1:21" x14ac:dyDescent="0.25">
      <c r="A11" s="9"/>
      <c r="B11" t="s">
        <v>48</v>
      </c>
      <c r="C11" s="47" t="s">
        <v>355</v>
      </c>
      <c r="D11" s="6"/>
      <c r="E11" s="69">
        <v>5.0000000000000001E-4</v>
      </c>
      <c r="F11" s="69">
        <v>5.0000000000000001E-4</v>
      </c>
      <c r="G11" s="6"/>
      <c r="H11" s="37">
        <v>1E-3</v>
      </c>
      <c r="I11" s="37">
        <v>1.5E-3</v>
      </c>
      <c r="J11" s="65">
        <v>2.5000000000000001E-3</v>
      </c>
      <c r="K11" s="37">
        <v>3.0000000000000001E-3</v>
      </c>
      <c r="L11" s="65">
        <v>3.5000000000000001E-3</v>
      </c>
      <c r="M11" s="65">
        <v>4.0000000000000001E-3</v>
      </c>
      <c r="N11" s="6"/>
      <c r="O11" s="65">
        <v>1.35E-2</v>
      </c>
      <c r="P11" s="37">
        <v>1.4999999999999999E-2</v>
      </c>
      <c r="Q11" s="65">
        <v>6.4999999999999997E-3</v>
      </c>
      <c r="R11" s="65">
        <v>8.5000000000000006E-3</v>
      </c>
      <c r="S11" s="65">
        <v>1.0500000000000001E-2</v>
      </c>
      <c r="T11" s="65">
        <v>1.2500000000000001E-2</v>
      </c>
      <c r="U11" s="9"/>
    </row>
    <row r="12" spans="1:21" x14ac:dyDescent="0.25">
      <c r="A12" s="85"/>
      <c r="B12" s="86" t="s">
        <v>65</v>
      </c>
      <c r="C12" s="87" t="s">
        <v>377</v>
      </c>
      <c r="D12" s="88"/>
      <c r="E12" s="89">
        <v>2E-3</v>
      </c>
      <c r="F12" s="89">
        <v>2.5000000000000001E-3</v>
      </c>
      <c r="G12" s="88"/>
      <c r="H12" s="89">
        <v>3.0000000000000001E-3</v>
      </c>
      <c r="I12" s="87">
        <v>3.0000000000000001E-3</v>
      </c>
      <c r="J12" s="90">
        <v>3.5000000000000001E-3</v>
      </c>
      <c r="K12" s="87">
        <v>4.0000000000000001E-3</v>
      </c>
      <c r="L12" s="87">
        <v>5.0000000000000001E-3</v>
      </c>
      <c r="M12" s="87">
        <v>5.4999999999999997E-3</v>
      </c>
      <c r="N12" s="88"/>
      <c r="O12" s="87">
        <v>8.9999999999999993E-3</v>
      </c>
      <c r="P12" s="87">
        <v>9.4999999999999998E-3</v>
      </c>
      <c r="Q12" s="87">
        <v>1.0999999999999999E-2</v>
      </c>
      <c r="R12" s="87">
        <v>1.2E-2</v>
      </c>
      <c r="S12" s="87">
        <v>1.35E-2</v>
      </c>
      <c r="T12" s="87">
        <v>1.4999999999999999E-2</v>
      </c>
      <c r="U12" s="85"/>
    </row>
    <row r="13" spans="1:21" x14ac:dyDescent="0.25">
      <c r="A13" s="9"/>
      <c r="B13" t="s">
        <v>49</v>
      </c>
      <c r="C13" s="69" t="s">
        <v>378</v>
      </c>
      <c r="D13" s="6"/>
      <c r="E13" s="70">
        <v>1.0000000000000001E-5</v>
      </c>
      <c r="F13" s="69">
        <v>2E-3</v>
      </c>
      <c r="G13" s="6"/>
      <c r="H13" s="37">
        <v>2E-3</v>
      </c>
      <c r="I13" s="37">
        <v>3.5000000000000001E-3</v>
      </c>
      <c r="J13" s="38">
        <v>4.4999999999999997E-3</v>
      </c>
      <c r="K13" s="37">
        <v>4.4999999999999997E-3</v>
      </c>
      <c r="L13" s="37">
        <v>4.4999999999999997E-3</v>
      </c>
      <c r="M13" s="37">
        <v>5.0000000000000001E-3</v>
      </c>
      <c r="N13" s="6"/>
      <c r="O13" s="37">
        <v>8.9999999999999993E-3</v>
      </c>
      <c r="P13" s="37">
        <v>1.0500000000000001E-2</v>
      </c>
      <c r="Q13" s="37">
        <v>1.0999999999999999E-2</v>
      </c>
      <c r="R13" s="37">
        <v>1.0999999999999999E-2</v>
      </c>
      <c r="S13" s="37">
        <v>1.2E-2</v>
      </c>
      <c r="T13" s="37">
        <v>1.6E-2</v>
      </c>
      <c r="U13" s="9"/>
    </row>
    <row r="14" spans="1:21" x14ac:dyDescent="0.25">
      <c r="A14" s="9"/>
      <c r="B14" t="s">
        <v>50</v>
      </c>
      <c r="C14" s="70" t="s">
        <v>355</v>
      </c>
      <c r="D14" s="23"/>
      <c r="E14" s="77">
        <v>5.0000000000000001E-4</v>
      </c>
      <c r="F14" s="77">
        <v>1E-3</v>
      </c>
      <c r="G14" s="91"/>
      <c r="H14" s="65">
        <v>1E-3</v>
      </c>
      <c r="I14" s="65">
        <v>1.5E-3</v>
      </c>
      <c r="J14" s="65">
        <v>2.5000000000000001E-3</v>
      </c>
      <c r="K14" s="65">
        <v>3.0000000000000001E-3</v>
      </c>
      <c r="L14" s="65">
        <v>3.4999999999999996E-3</v>
      </c>
      <c r="M14" s="65">
        <v>4.0000000000000001E-3</v>
      </c>
      <c r="N14" s="16"/>
      <c r="O14" s="65">
        <v>8.5000000000000006E-3</v>
      </c>
      <c r="P14" s="37" t="s">
        <v>4</v>
      </c>
      <c r="Q14" s="65">
        <v>8.9999999999999993E-3</v>
      </c>
      <c r="R14" s="65">
        <v>0.01</v>
      </c>
      <c r="S14" s="65">
        <v>1.0500000000000001E-2</v>
      </c>
      <c r="T14" s="65">
        <v>1.4999999999999999E-2</v>
      </c>
      <c r="U14" s="9"/>
    </row>
    <row r="15" spans="1:21" x14ac:dyDescent="0.25">
      <c r="A15" s="9"/>
      <c r="C15" s="23"/>
      <c r="D15" s="23"/>
      <c r="E15" s="26"/>
      <c r="F15" s="26"/>
      <c r="G15" s="23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</row>
    <row r="16" spans="1:21" x14ac:dyDescent="0.25">
      <c r="B16" s="9" t="s">
        <v>52</v>
      </c>
      <c r="C16" s="42">
        <v>0.02</v>
      </c>
      <c r="D16" s="12"/>
      <c r="E16" s="42">
        <f t="shared" ref="E16:F16" si="6">MAX(E9:E14)</f>
        <v>2E-3</v>
      </c>
      <c r="F16" s="42">
        <f t="shared" si="6"/>
        <v>4.0000000000000001E-3</v>
      </c>
      <c r="G16" s="12"/>
      <c r="H16" s="42">
        <f t="shared" ref="H16:T16" si="7">MAX(H9:H14)</f>
        <v>3.0000000000000001E-3</v>
      </c>
      <c r="I16" s="42">
        <f t="shared" si="7"/>
        <v>4.0000000000000001E-3</v>
      </c>
      <c r="J16" s="42">
        <f t="shared" si="7"/>
        <v>5.0000000000000001E-3</v>
      </c>
      <c r="K16" s="42">
        <f t="shared" si="7"/>
        <v>6.0000000000000001E-3</v>
      </c>
      <c r="L16" s="42">
        <f t="shared" si="7"/>
        <v>6.0000000000000001E-3</v>
      </c>
      <c r="M16" s="42">
        <f t="shared" si="7"/>
        <v>6.5000000000000006E-3</v>
      </c>
      <c r="N16" s="12"/>
      <c r="O16" s="42">
        <f t="shared" si="7"/>
        <v>1.35E-2</v>
      </c>
      <c r="P16" s="42">
        <f t="shared" si="7"/>
        <v>1.4999999999999999E-2</v>
      </c>
      <c r="Q16" s="42">
        <f t="shared" si="7"/>
        <v>1.0999999999999999E-2</v>
      </c>
      <c r="R16" s="42">
        <f t="shared" si="7"/>
        <v>1.2E-2</v>
      </c>
      <c r="S16" s="42">
        <f t="shared" si="7"/>
        <v>1.35E-2</v>
      </c>
      <c r="T16" s="42">
        <f t="shared" si="7"/>
        <v>1.6E-2</v>
      </c>
    </row>
    <row r="17" spans="1:21" x14ac:dyDescent="0.25">
      <c r="A17" s="9"/>
      <c r="C17" s="23"/>
      <c r="D17" s="23"/>
      <c r="E17" s="26"/>
      <c r="F17" s="27"/>
      <c r="G17" s="23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</row>
    <row r="18" spans="1:21" x14ac:dyDescent="0.25">
      <c r="B18" t="s">
        <v>352</v>
      </c>
      <c r="C18" s="68">
        <v>2.2499999999999999E-2</v>
      </c>
      <c r="D18" s="16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 t="s">
        <v>4</v>
      </c>
      <c r="M18" s="37" t="s">
        <v>4</v>
      </c>
      <c r="N18" s="16"/>
      <c r="O18" s="67">
        <v>1.6500000000000001E-2</v>
      </c>
      <c r="P18" s="68"/>
      <c r="Q18" s="67">
        <v>1.8499999999999999E-2</v>
      </c>
      <c r="R18" s="67">
        <v>1.95E-2</v>
      </c>
      <c r="S18" s="67">
        <v>0.02</v>
      </c>
      <c r="T18" s="67">
        <v>0.02</v>
      </c>
      <c r="U18" t="s">
        <v>365</v>
      </c>
    </row>
    <row r="19" spans="1:21" x14ac:dyDescent="0.25">
      <c r="B19" t="s">
        <v>362</v>
      </c>
      <c r="C19" s="68">
        <v>1.0500000000000001E-2</v>
      </c>
      <c r="D19" s="16"/>
      <c r="E19" s="64">
        <v>0.01</v>
      </c>
      <c r="F19" s="37" t="s">
        <v>4</v>
      </c>
      <c r="G19" s="16"/>
      <c r="H19" s="37">
        <v>9.4999999999999998E-3</v>
      </c>
      <c r="I19" s="37">
        <v>1.0500000000000001E-2</v>
      </c>
      <c r="J19" s="37">
        <v>1.0999999999999999E-2</v>
      </c>
      <c r="K19" s="37">
        <v>1.2E-2</v>
      </c>
      <c r="L19" s="37">
        <v>1.4500000000000001E-2</v>
      </c>
      <c r="M19" s="37">
        <v>1.4500000000000001E-2</v>
      </c>
      <c r="N19" s="16"/>
      <c r="O19" s="67">
        <v>1.4999999999999999E-2</v>
      </c>
      <c r="P19" s="68"/>
      <c r="Q19" s="67">
        <v>1.7000000000000001E-2</v>
      </c>
      <c r="R19" s="67">
        <v>1.9E-2</v>
      </c>
      <c r="S19" s="67">
        <v>1.8499999999999999E-2</v>
      </c>
      <c r="T19" s="67">
        <v>1.9E-2</v>
      </c>
    </row>
    <row r="20" spans="1:21" x14ac:dyDescent="0.25">
      <c r="B20" t="s">
        <v>357</v>
      </c>
      <c r="C20" s="68">
        <v>1.6500000000000001E-2</v>
      </c>
      <c r="D20" s="16"/>
      <c r="E20" s="37" t="s">
        <v>4</v>
      </c>
      <c r="F20" s="37" t="s">
        <v>4</v>
      </c>
      <c r="G20" s="16"/>
      <c r="H20" s="37" t="s">
        <v>4</v>
      </c>
      <c r="I20" s="37" t="s">
        <v>4</v>
      </c>
      <c r="J20" s="37" t="s">
        <v>4</v>
      </c>
      <c r="K20" s="37" t="s">
        <v>4</v>
      </c>
      <c r="L20" s="37">
        <v>7.4999999999999997E-3</v>
      </c>
      <c r="M20" s="37">
        <v>8.9999999999999993E-3</v>
      </c>
      <c r="N20" s="16"/>
      <c r="O20" s="68">
        <v>1.0500000000000001E-2</v>
      </c>
      <c r="P20" s="68"/>
      <c r="Q20" s="68">
        <v>1.35E-2</v>
      </c>
      <c r="R20" s="68">
        <v>1.4999999999999999E-2</v>
      </c>
      <c r="S20" s="68">
        <v>1.7000000000000001E-2</v>
      </c>
      <c r="T20" s="68">
        <v>1.9E-2</v>
      </c>
    </row>
    <row r="21" spans="1:21" x14ac:dyDescent="0.25">
      <c r="A21" s="9"/>
      <c r="B21" t="s">
        <v>11</v>
      </c>
      <c r="C21" s="68">
        <v>1.4999999999999999E-2</v>
      </c>
      <c r="D21" s="16"/>
      <c r="E21" s="37" t="s">
        <v>4</v>
      </c>
      <c r="F21" s="37" t="s">
        <v>4</v>
      </c>
      <c r="G21" s="16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1.6E-2</v>
      </c>
      <c r="P21" s="67" t="s">
        <v>4</v>
      </c>
      <c r="Q21" s="67">
        <v>1.8499999999999999E-2</v>
      </c>
      <c r="R21" s="67">
        <v>0.02</v>
      </c>
      <c r="S21" s="67">
        <v>2.1000000000000001E-2</v>
      </c>
      <c r="T21" s="67">
        <v>2.1999999999999999E-2</v>
      </c>
    </row>
    <row r="22" spans="1:21" x14ac:dyDescent="0.25">
      <c r="B22" t="s">
        <v>57</v>
      </c>
      <c r="C22" s="75">
        <v>1.2999999999999999E-2</v>
      </c>
      <c r="D22" s="19"/>
      <c r="E22" s="45" t="s">
        <v>4</v>
      </c>
      <c r="F22" s="45" t="s">
        <v>4</v>
      </c>
      <c r="G22" s="19"/>
      <c r="H22" s="66" t="s">
        <v>4</v>
      </c>
      <c r="I22" s="66" t="s">
        <v>4</v>
      </c>
      <c r="J22" s="66" t="s">
        <v>4</v>
      </c>
      <c r="K22" s="66" t="s">
        <v>4</v>
      </c>
      <c r="L22" s="66" t="s">
        <v>4</v>
      </c>
      <c r="M22" s="66" t="s">
        <v>4</v>
      </c>
      <c r="N22" s="19"/>
      <c r="O22" s="67">
        <v>1.2500000000000001E-2</v>
      </c>
      <c r="P22" s="67" t="s">
        <v>4</v>
      </c>
      <c r="Q22" s="67">
        <v>1.4E-2</v>
      </c>
      <c r="R22" s="67">
        <v>1.4999999999999999E-2</v>
      </c>
      <c r="S22" s="67">
        <v>1.6500000000000001E-2</v>
      </c>
      <c r="T22" s="67">
        <v>2.5000000000000001E-2</v>
      </c>
    </row>
    <row r="23" spans="1:21" x14ac:dyDescent="0.25">
      <c r="B23" t="s">
        <v>19</v>
      </c>
      <c r="C23" s="68">
        <v>1.35E-2</v>
      </c>
      <c r="D23" s="16"/>
      <c r="E23" s="37" t="s">
        <v>4</v>
      </c>
      <c r="F23" s="37" t="s">
        <v>4</v>
      </c>
      <c r="G23" s="16"/>
      <c r="H23" s="47" t="s">
        <v>4</v>
      </c>
      <c r="I23" s="47" t="s">
        <v>4</v>
      </c>
      <c r="J23" s="47" t="s">
        <v>4</v>
      </c>
      <c r="K23" s="47" t="s">
        <v>4</v>
      </c>
      <c r="L23" s="47" t="s">
        <v>4</v>
      </c>
      <c r="M23" s="47" t="s">
        <v>4</v>
      </c>
      <c r="N23" s="19"/>
      <c r="O23" s="69">
        <v>1.35E-2</v>
      </c>
      <c r="P23" s="67" t="s">
        <v>4</v>
      </c>
      <c r="Q23" s="69">
        <v>1.55E-2</v>
      </c>
      <c r="R23" s="69">
        <v>1.6500000000000001E-2</v>
      </c>
      <c r="S23" s="69">
        <v>1.8499999999999999E-2</v>
      </c>
      <c r="T23" s="69">
        <v>2.0500000000000001E-2</v>
      </c>
    </row>
    <row r="24" spans="1:21" x14ac:dyDescent="0.25">
      <c r="B24" t="s">
        <v>230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8"/>
      <c r="I24" s="68" t="s">
        <v>4</v>
      </c>
      <c r="J24" s="68">
        <v>5.0000000000000001E-3</v>
      </c>
      <c r="K24" s="68" t="s">
        <v>4</v>
      </c>
      <c r="L24" s="68">
        <v>5.0000000000000001E-3</v>
      </c>
      <c r="M24" s="68">
        <v>5.0000000000000001E-3</v>
      </c>
      <c r="N24" s="76"/>
      <c r="O24" s="68">
        <v>1.4E-2</v>
      </c>
      <c r="P24" s="68">
        <v>1.55E-2</v>
      </c>
      <c r="Q24" s="68">
        <v>1.6E-2</v>
      </c>
      <c r="R24" s="68">
        <v>1.7000000000000001E-2</v>
      </c>
      <c r="S24" s="68">
        <v>1.7999999999999999E-2</v>
      </c>
      <c r="T24" s="68">
        <v>1.9E-2</v>
      </c>
    </row>
    <row r="25" spans="1:21" x14ac:dyDescent="0.25">
      <c r="B25" t="s">
        <v>21</v>
      </c>
      <c r="C25" s="70" t="s">
        <v>373</v>
      </c>
      <c r="D25" s="19"/>
      <c r="E25" s="37" t="s">
        <v>4</v>
      </c>
      <c r="F25" s="37" t="s">
        <v>4</v>
      </c>
      <c r="G25" s="19"/>
      <c r="H25" s="67" t="s">
        <v>4</v>
      </c>
      <c r="I25" s="67" t="s">
        <v>4</v>
      </c>
      <c r="J25" s="67" t="s">
        <v>4</v>
      </c>
      <c r="K25" s="67" t="s">
        <v>4</v>
      </c>
      <c r="L25" s="67" t="s">
        <v>4</v>
      </c>
      <c r="M25" s="67" t="s">
        <v>4</v>
      </c>
      <c r="N25" s="19"/>
      <c r="O25" s="67">
        <v>1.3899999999999999E-2</v>
      </c>
      <c r="P25" s="67" t="s">
        <v>4</v>
      </c>
      <c r="Q25" s="67">
        <v>1.34E-2</v>
      </c>
      <c r="R25" s="67">
        <v>1.49E-2</v>
      </c>
      <c r="S25" s="67">
        <v>1.5900000000000001E-2</v>
      </c>
      <c r="T25" s="67">
        <v>1.8800000000000001E-2</v>
      </c>
    </row>
    <row r="26" spans="1:21" x14ac:dyDescent="0.25">
      <c r="B26" t="s">
        <v>23</v>
      </c>
      <c r="C26" s="68">
        <v>1.4500000000000001E-2</v>
      </c>
      <c r="D26" s="84"/>
      <c r="E26" s="37" t="s">
        <v>4</v>
      </c>
      <c r="F26" s="37" t="s">
        <v>4</v>
      </c>
      <c r="G26" s="16"/>
      <c r="H26" s="66">
        <v>1.2999999999999999E-2</v>
      </c>
      <c r="I26" s="66">
        <v>1.2999999999999999E-2</v>
      </c>
      <c r="J26" s="66">
        <v>1.4500000000000001E-2</v>
      </c>
      <c r="K26" s="66">
        <v>1.4500000000000001E-2</v>
      </c>
      <c r="L26" s="66">
        <v>1.4500000000000001E-2</v>
      </c>
      <c r="M26" s="66">
        <v>1.4999999999999999E-2</v>
      </c>
      <c r="N26" s="19"/>
      <c r="O26" s="67">
        <v>1.95E-2</v>
      </c>
      <c r="P26" s="67" t="s">
        <v>4</v>
      </c>
      <c r="Q26" s="67">
        <v>2.1999999999999999E-2</v>
      </c>
      <c r="R26" s="67">
        <v>2.2499999999999999E-2</v>
      </c>
      <c r="S26" s="67">
        <v>2.3E-2</v>
      </c>
      <c r="T26" s="67">
        <v>2.4500000000000001E-2</v>
      </c>
    </row>
    <row r="27" spans="1:21" x14ac:dyDescent="0.25">
      <c r="A27" s="9" t="s">
        <v>24</v>
      </c>
      <c r="C27" s="71"/>
      <c r="D27" s="71"/>
    </row>
    <row r="28" spans="1:21" x14ac:dyDescent="0.25">
      <c r="A28" s="9"/>
      <c r="B28" s="9" t="s">
        <v>51</v>
      </c>
      <c r="C28" s="42">
        <f>MAX(C18:C26)</f>
        <v>2.2499999999999999E-2</v>
      </c>
      <c r="D28" s="12"/>
      <c r="E28" s="42">
        <f>MAX(E18:E26)</f>
        <v>0.01</v>
      </c>
      <c r="F28" s="42">
        <f>MAX(F18:F26)</f>
        <v>0</v>
      </c>
      <c r="G28" s="12"/>
      <c r="H28" s="42">
        <f t="shared" ref="H28:M28" si="8">MAX(H18:H26)</f>
        <v>1.2999999999999999E-2</v>
      </c>
      <c r="I28" s="42">
        <f t="shared" si="8"/>
        <v>1.2999999999999999E-2</v>
      </c>
      <c r="J28" s="42">
        <f t="shared" si="8"/>
        <v>1.4500000000000001E-2</v>
      </c>
      <c r="K28" s="42">
        <f t="shared" si="8"/>
        <v>1.4500000000000001E-2</v>
      </c>
      <c r="L28" s="42">
        <f t="shared" si="8"/>
        <v>1.4500000000000001E-2</v>
      </c>
      <c r="M28" s="42">
        <f t="shared" si="8"/>
        <v>1.4999999999999999E-2</v>
      </c>
      <c r="N28" s="12"/>
      <c r="O28" s="42">
        <f t="shared" ref="O28:T28" si="9">MAX(O18:O26)</f>
        <v>1.95E-2</v>
      </c>
      <c r="P28" s="42">
        <f t="shared" si="9"/>
        <v>1.55E-2</v>
      </c>
      <c r="Q28" s="42">
        <f t="shared" si="9"/>
        <v>2.1999999999999999E-2</v>
      </c>
      <c r="R28" s="42">
        <f t="shared" si="9"/>
        <v>2.2499999999999999E-2</v>
      </c>
      <c r="S28" s="42">
        <f t="shared" si="9"/>
        <v>2.3E-2</v>
      </c>
      <c r="T28" s="42">
        <f t="shared" si="9"/>
        <v>2.5000000000000001E-2</v>
      </c>
    </row>
    <row r="29" spans="1:21" x14ac:dyDescent="0.25">
      <c r="A29" s="9"/>
    </row>
    <row r="30" spans="1:21" x14ac:dyDescent="0.25">
      <c r="B30" t="s">
        <v>25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/>
      <c r="N30" s="16"/>
      <c r="O30" s="67">
        <v>1.8499999999999999E-2</v>
      </c>
      <c r="P30" s="68" t="s">
        <v>4</v>
      </c>
      <c r="Q30" s="67">
        <v>1.95E-2</v>
      </c>
      <c r="R30" s="67">
        <v>0.02</v>
      </c>
      <c r="S30" s="67">
        <v>2.1499999999999998E-2</v>
      </c>
      <c r="T30" s="67">
        <v>2.3E-2</v>
      </c>
    </row>
    <row r="31" spans="1:21" x14ac:dyDescent="0.25">
      <c r="B31" t="s">
        <v>28</v>
      </c>
      <c r="C31" s="68">
        <v>1.7000000000000001E-2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7">
        <v>1.8499999999999999E-2</v>
      </c>
      <c r="P31" s="68" t="s">
        <v>4</v>
      </c>
      <c r="Q31" s="67">
        <v>1.95E-2</v>
      </c>
      <c r="R31" s="67">
        <v>0.02</v>
      </c>
      <c r="S31" s="67">
        <v>2.1499999999999998E-2</v>
      </c>
      <c r="T31" s="67">
        <v>2.3E-2</v>
      </c>
    </row>
    <row r="32" spans="1:21" x14ac:dyDescent="0.25">
      <c r="B32" t="s">
        <v>29</v>
      </c>
      <c r="C32" s="68">
        <v>1.2500000000000001E-2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8">
        <v>1.7500000000000002E-2</v>
      </c>
      <c r="P32" s="68" t="s">
        <v>4</v>
      </c>
      <c r="Q32" s="68">
        <v>1.8499999999999999E-2</v>
      </c>
      <c r="R32" s="68">
        <v>1.9E-2</v>
      </c>
      <c r="S32" s="68">
        <v>2.0500000000000001E-2</v>
      </c>
      <c r="T32" s="68">
        <v>2.1999999999999999E-2</v>
      </c>
    </row>
    <row r="33" spans="1:21" x14ac:dyDescent="0.25">
      <c r="B33" t="s">
        <v>30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9">
        <v>1.8499999999999999E-2</v>
      </c>
      <c r="P33" s="68"/>
      <c r="Q33" s="69">
        <v>1.95E-2</v>
      </c>
      <c r="R33" s="69">
        <v>0.02</v>
      </c>
      <c r="S33" s="69">
        <v>2.1499999999999998E-2</v>
      </c>
      <c r="T33" s="69">
        <v>2.3E-2</v>
      </c>
    </row>
    <row r="34" spans="1:21" x14ac:dyDescent="0.25">
      <c r="B34" t="s">
        <v>247</v>
      </c>
      <c r="C34" s="68">
        <v>1.7000000000000001E-2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8">
        <v>1.7999999999999999E-2</v>
      </c>
      <c r="P34" s="68"/>
      <c r="Q34" s="68">
        <v>1.9E-2</v>
      </c>
      <c r="R34" s="68">
        <v>1.95E-2</v>
      </c>
      <c r="S34" s="68">
        <v>2.1000000000000001E-2</v>
      </c>
      <c r="T34" s="68">
        <v>2.2499999999999999E-2</v>
      </c>
      <c r="U34" t="s">
        <v>375</v>
      </c>
    </row>
    <row r="35" spans="1:21" x14ac:dyDescent="0.25">
      <c r="B35" t="s">
        <v>36</v>
      </c>
      <c r="C35" s="68">
        <v>1.6E-2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7">
        <v>1.7500000000000002E-2</v>
      </c>
      <c r="P35" s="68" t="s">
        <v>4</v>
      </c>
      <c r="Q35" s="67">
        <v>1.8499999999999999E-2</v>
      </c>
      <c r="R35" s="67">
        <v>1.9E-2</v>
      </c>
      <c r="S35" s="67">
        <v>2.0500000000000001E-2</v>
      </c>
      <c r="T35" s="67">
        <v>2.1999999999999999E-2</v>
      </c>
    </row>
    <row r="36" spans="1:21" x14ac:dyDescent="0.25">
      <c r="O36" s="43"/>
      <c r="P36" s="44"/>
      <c r="Q36" s="43"/>
      <c r="R36" s="43"/>
      <c r="S36" s="43"/>
      <c r="T36" s="43"/>
    </row>
    <row r="37" spans="1:21" x14ac:dyDescent="0.25">
      <c r="A37" s="8"/>
      <c r="B37" s="25" t="s">
        <v>37</v>
      </c>
      <c r="C37" s="42">
        <f>MAX(C30:C35)</f>
        <v>1.7000000000000001E-2</v>
      </c>
      <c r="D37" s="12"/>
      <c r="E37" s="42" t="s">
        <v>4</v>
      </c>
      <c r="F37" s="42" t="s">
        <v>4</v>
      </c>
      <c r="G37" s="12"/>
      <c r="H37" s="42" t="s">
        <v>4</v>
      </c>
      <c r="I37" s="42" t="s">
        <v>4</v>
      </c>
      <c r="J37" s="42" t="s">
        <v>4</v>
      </c>
      <c r="K37" s="42" t="s">
        <v>4</v>
      </c>
      <c r="L37" s="42" t="s">
        <v>4</v>
      </c>
      <c r="M37" s="42" t="s">
        <v>4</v>
      </c>
      <c r="N37" s="12"/>
      <c r="O37" s="42">
        <f>MAX(O30:O35)</f>
        <v>1.8499999999999999E-2</v>
      </c>
      <c r="P37" s="42" t="s">
        <v>4</v>
      </c>
      <c r="Q37" s="42">
        <f t="shared" ref="Q37:T37" si="10">MAX(Q30:Q35)</f>
        <v>1.95E-2</v>
      </c>
      <c r="R37" s="42">
        <f t="shared" si="10"/>
        <v>0.02</v>
      </c>
      <c r="S37" s="42">
        <f t="shared" si="10"/>
        <v>2.1499999999999998E-2</v>
      </c>
      <c r="T37" s="42">
        <f t="shared" si="10"/>
        <v>2.3E-2</v>
      </c>
      <c r="U37" s="8"/>
    </row>
    <row r="38" spans="1:21" x14ac:dyDescent="0.25">
      <c r="A38" s="9" t="s">
        <v>38</v>
      </c>
    </row>
    <row r="39" spans="1:21" x14ac:dyDescent="0.25">
      <c r="B39" s="9" t="s">
        <v>38</v>
      </c>
      <c r="C39" s="78">
        <v>1.0500000000000001E-2</v>
      </c>
      <c r="D39" s="12"/>
      <c r="E39" s="83">
        <v>8.9999999999999993E-3</v>
      </c>
      <c r="F39" s="80">
        <v>1.2500000000000001E-2</v>
      </c>
      <c r="G39" s="12"/>
      <c r="H39" s="80">
        <v>9.4999999999999998E-3</v>
      </c>
      <c r="I39" s="80">
        <v>1.0500000000000001E-2</v>
      </c>
      <c r="J39" s="80">
        <v>1.0999999999999999E-2</v>
      </c>
      <c r="K39" s="80">
        <v>1.2E-2</v>
      </c>
      <c r="L39" s="80">
        <v>1.4500000000000001E-2</v>
      </c>
      <c r="M39" s="80">
        <v>1.4500000000000001E-2</v>
      </c>
      <c r="N39" s="61"/>
      <c r="O39" s="80">
        <v>1.7000000000000001E-2</v>
      </c>
      <c r="P39" s="80">
        <v>1.7500000000000002E-2</v>
      </c>
      <c r="Q39" s="80">
        <v>1.95E-2</v>
      </c>
      <c r="R39" s="80">
        <v>2.06E-2</v>
      </c>
      <c r="S39" s="80">
        <v>2.1000000000000001E-2</v>
      </c>
      <c r="T39" s="80">
        <v>2.1999999999999999E-2</v>
      </c>
    </row>
    <row r="40" spans="1:21" x14ac:dyDescent="0.25">
      <c r="B40" s="9" t="s">
        <v>364</v>
      </c>
      <c r="C40" s="78">
        <v>1.7500000000000002E-2</v>
      </c>
      <c r="D40" s="12"/>
      <c r="E40" s="78">
        <v>1.7500000000000002E-2</v>
      </c>
      <c r="F40" s="78">
        <v>1.8499999999999999E-2</v>
      </c>
      <c r="G40" s="12"/>
      <c r="H40" s="78">
        <v>1.7500000000000002E-2</v>
      </c>
      <c r="I40" s="78">
        <v>1.7500000000000002E-2</v>
      </c>
      <c r="J40" s="78">
        <v>1.7999999999999999E-2</v>
      </c>
      <c r="K40" s="78">
        <v>1.7999999999999999E-2</v>
      </c>
      <c r="L40" s="78">
        <v>1.7999999999999999E-2</v>
      </c>
      <c r="M40" s="78">
        <v>1.7999999999999999E-2</v>
      </c>
      <c r="N40" s="60"/>
      <c r="O40" s="78">
        <v>2.0500000000000001E-2</v>
      </c>
      <c r="P40" s="78">
        <v>2.75E-2</v>
      </c>
      <c r="Q40" s="78">
        <v>2.75E-2</v>
      </c>
      <c r="R40" s="78">
        <v>2.75E-2</v>
      </c>
      <c r="S40" s="78">
        <v>2.75E-2</v>
      </c>
      <c r="T40" s="78">
        <v>2.75E-2</v>
      </c>
    </row>
    <row r="41" spans="1:21" x14ac:dyDescent="0.25">
      <c r="B41" t="s">
        <v>18</v>
      </c>
      <c r="C41" s="70">
        <v>1.0500000000000001E-2</v>
      </c>
      <c r="D41" s="19"/>
      <c r="E41" s="45" t="s">
        <v>4</v>
      </c>
      <c r="F41" s="37" t="s">
        <v>4</v>
      </c>
      <c r="G41" s="19"/>
      <c r="H41" s="37" t="s">
        <v>4</v>
      </c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19"/>
      <c r="O41" s="68">
        <v>1.55E-2</v>
      </c>
      <c r="P41" s="68" t="s">
        <v>4</v>
      </c>
      <c r="Q41" s="68">
        <v>1.7500000000000002E-2</v>
      </c>
      <c r="R41" s="68">
        <v>1.8499999999999999E-2</v>
      </c>
      <c r="S41" s="68">
        <v>1.95E-2</v>
      </c>
      <c r="T41" s="68">
        <v>2.1999999999999999E-2</v>
      </c>
    </row>
    <row r="42" spans="1:21" x14ac:dyDescent="0.25">
      <c r="B42" t="s">
        <v>256</v>
      </c>
    </row>
  </sheetData>
  <customSheetViews>
    <customSheetView guid="{299C277F-2E78-4ADB-B474-2EF796E7CB2F}" scale="90">
      <selection activeCell="V18" sqref="V18"/>
      <pageMargins left="0.7" right="0.7" top="0.75" bottom="0.75" header="0.3" footer="0.3"/>
    </customSheetView>
  </customSheetViews>
  <mergeCells count="3">
    <mergeCell ref="E2:F2"/>
    <mergeCell ref="H2:M2"/>
    <mergeCell ref="O2:T2"/>
  </mergeCells>
  <conditionalFormatting sqref="C7:D7 D6 G23">
    <cfRule type="cellIs" dxfId="847" priority="53" operator="greaterThan">
      <formula>0.0165</formula>
    </cfRule>
  </conditionalFormatting>
  <conditionalFormatting sqref="N24">
    <cfRule type="cellIs" dxfId="846" priority="52" operator="greaterThan">
      <formula>0.018</formula>
    </cfRule>
  </conditionalFormatting>
  <conditionalFormatting sqref="C23:D23 D25">
    <cfRule type="cellIs" dxfId="845" priority="51" operator="greaterThan">
      <formula>0.0165</formula>
    </cfRule>
  </conditionalFormatting>
  <conditionalFormatting sqref="G6:G7">
    <cfRule type="cellIs" dxfId="844" priority="50" operator="greaterThan">
      <formula>0.0165</formula>
    </cfRule>
  </conditionalFormatting>
  <conditionalFormatting sqref="G25">
    <cfRule type="cellIs" dxfId="843" priority="49" operator="greaterThan">
      <formula>0.0165</formula>
    </cfRule>
  </conditionalFormatting>
  <conditionalFormatting sqref="C9:C14">
    <cfRule type="top10" dxfId="842" priority="48" rank="1"/>
  </conditionalFormatting>
  <conditionalFormatting sqref="N41">
    <cfRule type="cellIs" dxfId="841" priority="47" operator="greaterThan">
      <formula>0.018</formula>
    </cfRule>
  </conditionalFormatting>
  <conditionalFormatting sqref="D41">
    <cfRule type="cellIs" dxfId="840" priority="46" operator="greaterThan">
      <formula>0.0165</formula>
    </cfRule>
  </conditionalFormatting>
  <conditionalFormatting sqref="G41">
    <cfRule type="cellIs" dxfId="839" priority="45" operator="greaterThan">
      <formula>0.0165</formula>
    </cfRule>
  </conditionalFormatting>
  <conditionalFormatting sqref="E9:E10 E12:E13">
    <cfRule type="top10" dxfId="838" priority="44" rank="1"/>
  </conditionalFormatting>
  <conditionalFormatting sqref="H9:H14">
    <cfRule type="top10" dxfId="837" priority="43" rank="1"/>
  </conditionalFormatting>
  <conditionalFormatting sqref="I9:I10 I12:I14">
    <cfRule type="top10" dxfId="836" priority="42" rank="1"/>
  </conditionalFormatting>
  <conditionalFormatting sqref="J9:J14">
    <cfRule type="top10" dxfId="835" priority="41" rank="1"/>
  </conditionalFormatting>
  <conditionalFormatting sqref="K9:K10 K12:K14">
    <cfRule type="top10" dxfId="834" priority="40" rank="1"/>
  </conditionalFormatting>
  <conditionalFormatting sqref="L9:L14">
    <cfRule type="top10" dxfId="833" priority="39" rank="1"/>
  </conditionalFormatting>
  <conditionalFormatting sqref="M9:M14">
    <cfRule type="top10" dxfId="832" priority="38" rank="1"/>
  </conditionalFormatting>
  <conditionalFormatting sqref="O9:O14">
    <cfRule type="top10" dxfId="831" priority="37" rank="1"/>
  </conditionalFormatting>
  <conditionalFormatting sqref="P9:P14">
    <cfRule type="top10" dxfId="830" priority="36" rank="1"/>
  </conditionalFormatting>
  <conditionalFormatting sqref="Q9:Q14">
    <cfRule type="top10" dxfId="829" priority="35" rank="1"/>
  </conditionalFormatting>
  <conditionalFormatting sqref="R9:R14">
    <cfRule type="top10" dxfId="828" priority="34" rank="1"/>
  </conditionalFormatting>
  <conditionalFormatting sqref="S9:S14">
    <cfRule type="top10" dxfId="827" priority="33" rank="1"/>
  </conditionalFormatting>
  <conditionalFormatting sqref="T9:T14">
    <cfRule type="top10" dxfId="826" priority="32" rank="1"/>
  </conditionalFormatting>
  <conditionalFormatting sqref="H18:H26">
    <cfRule type="top10" dxfId="825" priority="31" rank="1"/>
  </conditionalFormatting>
  <conditionalFormatting sqref="I18:I26">
    <cfRule type="top10" dxfId="824" priority="30" rank="1"/>
  </conditionalFormatting>
  <conditionalFormatting sqref="J18:J26">
    <cfRule type="top10" dxfId="823" priority="29" rank="1"/>
  </conditionalFormatting>
  <conditionalFormatting sqref="K18:K26">
    <cfRule type="top10" dxfId="822" priority="28" rank="1"/>
  </conditionalFormatting>
  <conditionalFormatting sqref="L18:L26">
    <cfRule type="top10" dxfId="821" priority="27" rank="1"/>
  </conditionalFormatting>
  <conditionalFormatting sqref="M18:M26">
    <cfRule type="top10" dxfId="820" priority="26" rank="1"/>
  </conditionalFormatting>
  <conditionalFormatting sqref="O19:O26">
    <cfRule type="top10" dxfId="819" priority="25" rank="1"/>
  </conditionalFormatting>
  <conditionalFormatting sqref="P19:P26">
    <cfRule type="top10" dxfId="818" priority="24" rank="1"/>
  </conditionalFormatting>
  <conditionalFormatting sqref="Q19:Q26">
    <cfRule type="top10" dxfId="817" priority="23" rank="1"/>
  </conditionalFormatting>
  <conditionalFormatting sqref="R19:R26">
    <cfRule type="top10" dxfId="816" priority="22" rank="1"/>
  </conditionalFormatting>
  <conditionalFormatting sqref="S19:S26">
    <cfRule type="top10" dxfId="815" priority="21" rank="1"/>
  </conditionalFormatting>
  <conditionalFormatting sqref="T19:T26">
    <cfRule type="top10" dxfId="814" priority="20" rank="1"/>
  </conditionalFormatting>
  <conditionalFormatting sqref="C18:C26">
    <cfRule type="top10" dxfId="813" priority="19" rank="1"/>
  </conditionalFormatting>
  <conditionalFormatting sqref="C30:C35">
    <cfRule type="top10" dxfId="812" priority="18" rank="1"/>
  </conditionalFormatting>
  <conditionalFormatting sqref="E18:E26">
    <cfRule type="top10" dxfId="811" priority="17" rank="1"/>
  </conditionalFormatting>
  <conditionalFormatting sqref="F18:F26">
    <cfRule type="top10" dxfId="810" priority="16" rank="1"/>
  </conditionalFormatting>
  <conditionalFormatting sqref="F9:F14">
    <cfRule type="top10" dxfId="809" priority="15" rank="1"/>
  </conditionalFormatting>
  <conditionalFormatting sqref="O30:O35">
    <cfRule type="top10" dxfId="808" priority="14" rank="1"/>
  </conditionalFormatting>
  <conditionalFormatting sqref="Q30:Q35">
    <cfRule type="top10" dxfId="807" priority="13" rank="1"/>
  </conditionalFormatting>
  <conditionalFormatting sqref="R30:R35">
    <cfRule type="top10" dxfId="806" priority="9" rank="1"/>
    <cfRule type="top10" dxfId="805" priority="12" rank="1"/>
  </conditionalFormatting>
  <conditionalFormatting sqref="S30:S35">
    <cfRule type="top10" dxfId="804" priority="11" rank="1"/>
  </conditionalFormatting>
  <conditionalFormatting sqref="T30:T35">
    <cfRule type="top10" dxfId="803" priority="10" rank="1"/>
  </conditionalFormatting>
  <conditionalFormatting sqref="I11">
    <cfRule type="top10" dxfId="802" priority="8" rank="1"/>
  </conditionalFormatting>
  <conditionalFormatting sqref="K11">
    <cfRule type="top10" dxfId="801" priority="7" rank="1"/>
  </conditionalFormatting>
  <conditionalFormatting sqref="O18">
    <cfRule type="top10" dxfId="800" priority="6" rank="1"/>
  </conditionalFormatting>
  <conditionalFormatting sqref="P18">
    <cfRule type="top10" dxfId="799" priority="5" rank="1"/>
  </conditionalFormatting>
  <conditionalFormatting sqref="Q18">
    <cfRule type="top10" dxfId="798" priority="4" rank="1"/>
  </conditionalFormatting>
  <conditionalFormatting sqref="R18">
    <cfRule type="top10" dxfId="797" priority="3" rank="1"/>
  </conditionalFormatting>
  <conditionalFormatting sqref="S18">
    <cfRule type="top10" dxfId="796" priority="2" rank="1"/>
  </conditionalFormatting>
  <conditionalFormatting sqref="T18">
    <cfRule type="top10" dxfId="795" priority="1" rank="1"/>
  </conditionalFormatting>
  <pageMargins left="0.7" right="0.7" top="0.75" bottom="0.75" header="0.3" footer="0.3"/>
  <legacy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U42"/>
  <sheetViews>
    <sheetView zoomScale="90" zoomScaleNormal="90" workbookViewId="0">
      <selection activeCell="C46" sqref="C46"/>
    </sheetView>
  </sheetViews>
  <sheetFormatPr defaultRowHeight="15" x14ac:dyDescent="0.25"/>
  <sheetData>
    <row r="1" spans="1:21" x14ac:dyDescent="0.25">
      <c r="A1" s="1" t="s">
        <v>369</v>
      </c>
      <c r="C1" s="2"/>
    </row>
    <row r="2" spans="1:21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3"/>
      <c r="M2" s="144"/>
      <c r="N2" s="5"/>
      <c r="O2" s="145" t="s">
        <v>3</v>
      </c>
      <c r="P2" s="146"/>
      <c r="Q2" s="146"/>
      <c r="R2" s="146"/>
      <c r="S2" s="146"/>
      <c r="T2" s="147"/>
    </row>
    <row r="3" spans="1:21" x14ac:dyDescent="0.25">
      <c r="C3" s="6" t="s">
        <v>4</v>
      </c>
      <c r="D3" s="6"/>
      <c r="E3" s="7" t="s">
        <v>348</v>
      </c>
      <c r="F3" s="7" t="s">
        <v>349</v>
      </c>
      <c r="G3" s="6"/>
      <c r="H3" s="8">
        <v>30</v>
      </c>
      <c r="I3" s="8">
        <v>60</v>
      </c>
      <c r="J3" s="8">
        <v>90</v>
      </c>
      <c r="K3" s="8">
        <v>120</v>
      </c>
      <c r="L3" s="8">
        <v>180</v>
      </c>
      <c r="M3" s="8">
        <v>270</v>
      </c>
      <c r="N3" s="8"/>
      <c r="O3" s="8">
        <v>1</v>
      </c>
      <c r="P3" s="8">
        <v>1.5</v>
      </c>
      <c r="Q3" s="8">
        <v>2</v>
      </c>
      <c r="R3" s="8">
        <v>3</v>
      </c>
      <c r="S3" s="8">
        <v>4</v>
      </c>
      <c r="T3" s="8">
        <v>5</v>
      </c>
    </row>
    <row r="4" spans="1:21" x14ac:dyDescent="0.25">
      <c r="A4" s="9" t="s">
        <v>7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</row>
    <row r="5" spans="1:21" x14ac:dyDescent="0.25">
      <c r="B5" s="71" t="s">
        <v>346</v>
      </c>
      <c r="C5" s="78">
        <v>0.02</v>
      </c>
      <c r="D5" s="79"/>
      <c r="E5" s="78">
        <f t="shared" ref="E5:F5" si="0">MAX(E9:E14)</f>
        <v>2E-3</v>
      </c>
      <c r="F5" s="78">
        <f t="shared" si="0"/>
        <v>4.0000000000000001E-3</v>
      </c>
      <c r="G5" s="79"/>
      <c r="H5" s="78">
        <f t="shared" ref="H5:M5" si="1">MAX(H9:H14)</f>
        <v>3.0000000000000001E-3</v>
      </c>
      <c r="I5" s="78">
        <f t="shared" si="1"/>
        <v>4.0000000000000001E-3</v>
      </c>
      <c r="J5" s="78">
        <f t="shared" si="1"/>
        <v>5.0000000000000001E-3</v>
      </c>
      <c r="K5" s="78">
        <f t="shared" si="1"/>
        <v>6.0000000000000001E-3</v>
      </c>
      <c r="L5" s="78">
        <f t="shared" si="1"/>
        <v>8.5000000000000006E-3</v>
      </c>
      <c r="M5" s="78">
        <f t="shared" si="1"/>
        <v>8.9999999999999993E-3</v>
      </c>
      <c r="N5" s="79"/>
      <c r="O5" s="78">
        <f t="shared" ref="O5:T5" si="2">MAX(O9:O14)</f>
        <v>1.35E-2</v>
      </c>
      <c r="P5" s="78">
        <f t="shared" si="2"/>
        <v>1.4999999999999999E-2</v>
      </c>
      <c r="Q5" s="78">
        <f t="shared" si="2"/>
        <v>1.0999999999999999E-2</v>
      </c>
      <c r="R5" s="78">
        <f t="shared" si="2"/>
        <v>1.2E-2</v>
      </c>
      <c r="S5" s="78">
        <f t="shared" si="2"/>
        <v>1.35E-2</v>
      </c>
      <c r="T5" s="78">
        <f t="shared" si="2"/>
        <v>1.6E-2</v>
      </c>
    </row>
    <row r="6" spans="1:21" x14ac:dyDescent="0.25">
      <c r="B6" s="71" t="s">
        <v>347</v>
      </c>
      <c r="C6" s="80" t="s">
        <v>358</v>
      </c>
      <c r="D6" s="79"/>
      <c r="E6" s="80">
        <f t="shared" ref="E6:F6" si="3">MEDIAN(E9:E14)</f>
        <v>7.5000000000000002E-4</v>
      </c>
      <c r="F6" s="80">
        <f t="shared" si="3"/>
        <v>2.5000000000000001E-3</v>
      </c>
      <c r="G6" s="79"/>
      <c r="H6" s="80">
        <f t="shared" ref="H6:M6" si="4">MEDIAN(H9:H14)</f>
        <v>2E-3</v>
      </c>
      <c r="I6" s="80">
        <f t="shared" si="4"/>
        <v>3.0000000000000001E-3</v>
      </c>
      <c r="J6" s="80">
        <f t="shared" si="4"/>
        <v>3.2500000000000003E-3</v>
      </c>
      <c r="K6" s="80">
        <f t="shared" si="4"/>
        <v>3.5000000000000001E-3</v>
      </c>
      <c r="L6" s="80">
        <f t="shared" si="4"/>
        <v>4.7499999999999999E-3</v>
      </c>
      <c r="M6" s="80">
        <f t="shared" si="4"/>
        <v>5.2499999999999995E-3</v>
      </c>
      <c r="N6" s="81"/>
      <c r="O6" s="80">
        <f t="shared" ref="O6:T6" si="5">MEDIAN(O9:O14)</f>
        <v>8.9999999999999993E-3</v>
      </c>
      <c r="P6" s="80">
        <f t="shared" si="5"/>
        <v>1.4500000000000001E-2</v>
      </c>
      <c r="Q6" s="80">
        <f t="shared" si="5"/>
        <v>1.0749999999999999E-2</v>
      </c>
      <c r="R6" s="80">
        <f t="shared" si="5"/>
        <v>1.15E-2</v>
      </c>
      <c r="S6" s="80">
        <f t="shared" si="5"/>
        <v>1.225E-2</v>
      </c>
      <c r="T6" s="80">
        <f t="shared" si="5"/>
        <v>1.4999999999999999E-2</v>
      </c>
    </row>
    <row r="7" spans="1:21" x14ac:dyDescent="0.25">
      <c r="C7" s="60"/>
      <c r="D7" s="12"/>
      <c r="E7" s="60"/>
      <c r="F7" s="60"/>
      <c r="G7" s="12"/>
      <c r="H7" s="60"/>
      <c r="I7" s="60"/>
      <c r="J7" s="60"/>
      <c r="K7" s="60"/>
      <c r="L7" s="60"/>
      <c r="M7" s="61"/>
      <c r="N7" s="14"/>
      <c r="O7" s="61"/>
      <c r="P7" s="61"/>
      <c r="Q7" s="61"/>
      <c r="R7" s="61"/>
      <c r="S7" s="61"/>
      <c r="T7" s="61"/>
    </row>
    <row r="8" spans="1:21" x14ac:dyDescent="0.25">
      <c r="A8" s="9" t="s">
        <v>10</v>
      </c>
    </row>
    <row r="9" spans="1:21" x14ac:dyDescent="0.25">
      <c r="A9" s="9"/>
      <c r="B9" t="s">
        <v>46</v>
      </c>
      <c r="C9" s="47" t="s">
        <v>353</v>
      </c>
      <c r="D9" s="6"/>
      <c r="E9" s="70">
        <v>1E-3</v>
      </c>
      <c r="F9" s="69">
        <v>4.0000000000000001E-3</v>
      </c>
      <c r="G9" s="6"/>
      <c r="H9" s="65">
        <v>2E-3</v>
      </c>
      <c r="I9" s="65">
        <v>4.0000000000000001E-3</v>
      </c>
      <c r="J9" s="65">
        <v>5.0000000000000001E-3</v>
      </c>
      <c r="K9" s="65">
        <v>6.0000000000000001E-3</v>
      </c>
      <c r="L9" s="65">
        <v>6.0000000000000001E-3</v>
      </c>
      <c r="M9" s="65">
        <v>6.5000000000000006E-3</v>
      </c>
      <c r="N9" s="6"/>
      <c r="O9" s="65">
        <v>8.5000000000000006E-3</v>
      </c>
      <c r="P9" s="37">
        <v>9.4999999999999998E-3</v>
      </c>
      <c r="Q9" s="65">
        <v>1.0500000000000001E-2</v>
      </c>
      <c r="R9" s="65">
        <v>1.15E-2</v>
      </c>
      <c r="S9" s="65">
        <v>1.2500000000000001E-2</v>
      </c>
      <c r="T9" s="65">
        <v>1.4999999999999999E-2</v>
      </c>
      <c r="U9" s="9"/>
    </row>
    <row r="10" spans="1:21" x14ac:dyDescent="0.25">
      <c r="A10" s="9"/>
      <c r="B10" t="s">
        <v>47</v>
      </c>
      <c r="C10" s="82" t="s">
        <v>370</v>
      </c>
      <c r="D10" s="23"/>
      <c r="E10" s="73">
        <v>5.0000000000000001E-4</v>
      </c>
      <c r="F10" s="73">
        <v>2.5000000000000001E-3</v>
      </c>
      <c r="G10" s="23"/>
      <c r="H10" s="65">
        <v>5.0000000000000001E-4</v>
      </c>
      <c r="I10" s="65">
        <v>1.5E-3</v>
      </c>
      <c r="J10" s="65">
        <v>2.5000000000000001E-3</v>
      </c>
      <c r="K10" s="65">
        <v>3.0000000000000001E-3</v>
      </c>
      <c r="L10" s="65">
        <v>3.5000000000000001E-3</v>
      </c>
      <c r="M10" s="65">
        <v>4.0000000000000001E-3</v>
      </c>
      <c r="N10" s="16"/>
      <c r="O10" s="65">
        <v>1.2999999999999999E-2</v>
      </c>
      <c r="P10" s="37">
        <v>1.4999999999999999E-2</v>
      </c>
      <c r="Q10" s="65">
        <v>1.0999999999999999E-2</v>
      </c>
      <c r="R10" s="65">
        <v>1.15E-2</v>
      </c>
      <c r="S10" s="65">
        <v>1.2999999999999999E-2</v>
      </c>
      <c r="T10" s="65">
        <v>1.4999999999999999E-2</v>
      </c>
      <c r="U10" s="9"/>
    </row>
    <row r="11" spans="1:21" x14ac:dyDescent="0.25">
      <c r="A11" s="9"/>
      <c r="B11" t="s">
        <v>48</v>
      </c>
      <c r="C11" s="47" t="s">
        <v>363</v>
      </c>
      <c r="D11" s="6"/>
      <c r="E11" s="69">
        <v>1.5E-3</v>
      </c>
      <c r="F11" s="69">
        <v>3.0000000000000001E-3</v>
      </c>
      <c r="G11" s="6"/>
      <c r="H11" s="37">
        <v>1.5E-3</v>
      </c>
      <c r="I11" s="37">
        <v>1.5E-3</v>
      </c>
      <c r="J11" s="65">
        <v>3.0000000000000001E-3</v>
      </c>
      <c r="K11" s="37">
        <v>3.0000000000000001E-3</v>
      </c>
      <c r="L11" s="65">
        <v>8.5000000000000006E-3</v>
      </c>
      <c r="M11" s="65">
        <v>8.9999999999999993E-3</v>
      </c>
      <c r="N11" s="6"/>
      <c r="O11" s="65">
        <v>1.35E-2</v>
      </c>
      <c r="P11" s="37">
        <v>1.4999999999999999E-2</v>
      </c>
      <c r="Q11" s="65">
        <v>6.4999999999999997E-3</v>
      </c>
      <c r="R11" s="65">
        <v>8.5000000000000006E-3</v>
      </c>
      <c r="S11" s="65">
        <v>1.0500000000000001E-2</v>
      </c>
      <c r="T11" s="65">
        <v>1.2500000000000001E-2</v>
      </c>
      <c r="U11" s="9"/>
    </row>
    <row r="12" spans="1:21" x14ac:dyDescent="0.25">
      <c r="A12" s="85"/>
      <c r="B12" s="86" t="s">
        <v>65</v>
      </c>
      <c r="C12" s="87" t="s">
        <v>374</v>
      </c>
      <c r="D12" s="88"/>
      <c r="E12" s="89">
        <v>2E-3</v>
      </c>
      <c r="F12" s="89">
        <v>2.5000000000000001E-3</v>
      </c>
      <c r="G12" s="88"/>
      <c r="H12" s="89">
        <v>3.0000000000000001E-3</v>
      </c>
      <c r="I12" s="87">
        <v>3.0000000000000001E-3</v>
      </c>
      <c r="J12" s="90">
        <v>3.5000000000000001E-3</v>
      </c>
      <c r="K12" s="87">
        <v>4.0000000000000001E-3</v>
      </c>
      <c r="L12" s="87">
        <v>5.0000000000000001E-3</v>
      </c>
      <c r="M12" s="87">
        <v>5.4999999999999997E-3</v>
      </c>
      <c r="N12" s="88"/>
      <c r="O12" s="87">
        <v>8.9999999999999993E-3</v>
      </c>
      <c r="P12" s="87">
        <v>9.4999999999999998E-3</v>
      </c>
      <c r="Q12" s="87">
        <v>1.0999999999999999E-2</v>
      </c>
      <c r="R12" s="87">
        <v>1.2E-2</v>
      </c>
      <c r="S12" s="87">
        <v>1.35E-2</v>
      </c>
      <c r="T12" s="87">
        <v>1.4999999999999999E-2</v>
      </c>
      <c r="U12" s="85"/>
    </row>
    <row r="13" spans="1:21" x14ac:dyDescent="0.25">
      <c r="A13" s="9"/>
      <c r="B13" t="s">
        <v>49</v>
      </c>
      <c r="C13" s="69" t="s">
        <v>372</v>
      </c>
      <c r="D13" s="6"/>
      <c r="E13" s="70">
        <v>1.0000000000000001E-5</v>
      </c>
      <c r="F13" s="69">
        <v>2E-3</v>
      </c>
      <c r="G13" s="6"/>
      <c r="H13" s="37">
        <v>2E-3</v>
      </c>
      <c r="I13" s="37">
        <v>3.5000000000000001E-3</v>
      </c>
      <c r="J13" s="38">
        <v>4.4999999999999997E-3</v>
      </c>
      <c r="K13" s="37">
        <v>4.4999999999999997E-3</v>
      </c>
      <c r="L13" s="37">
        <v>4.4999999999999997E-3</v>
      </c>
      <c r="M13" s="37">
        <v>5.0000000000000001E-3</v>
      </c>
      <c r="N13" s="6"/>
      <c r="O13" s="37">
        <v>8.9999999999999993E-3</v>
      </c>
      <c r="P13" s="37">
        <v>1.4500000000000001E-2</v>
      </c>
      <c r="Q13" s="37">
        <v>1.0999999999999999E-2</v>
      </c>
      <c r="R13" s="37">
        <v>1.15E-2</v>
      </c>
      <c r="S13" s="37">
        <v>1.2E-2</v>
      </c>
      <c r="T13" s="37">
        <v>1.6E-2</v>
      </c>
      <c r="U13" s="9"/>
    </row>
    <row r="14" spans="1:21" x14ac:dyDescent="0.25">
      <c r="A14" s="9"/>
      <c r="B14" t="s">
        <v>50</v>
      </c>
      <c r="C14" s="70" t="s">
        <v>355</v>
      </c>
      <c r="D14" s="23"/>
      <c r="E14" s="77">
        <v>5.0000000000000001E-4</v>
      </c>
      <c r="F14" s="77">
        <v>1E-3</v>
      </c>
      <c r="G14" s="91"/>
      <c r="H14" s="65" t="s">
        <v>371</v>
      </c>
      <c r="I14" s="65" t="s">
        <v>371</v>
      </c>
      <c r="J14" s="65">
        <v>2.5000000000000001E-3</v>
      </c>
      <c r="K14" s="65">
        <v>3.0000000000000001E-3</v>
      </c>
      <c r="L14" s="65">
        <v>3.4999999999999996E-3</v>
      </c>
      <c r="M14" s="65">
        <v>4.0000000000000001E-3</v>
      </c>
      <c r="N14" s="16"/>
      <c r="O14" s="65">
        <v>8.5000000000000006E-3</v>
      </c>
      <c r="P14" s="37" t="s">
        <v>4</v>
      </c>
      <c r="Q14" s="65">
        <v>8.9999999999999993E-3</v>
      </c>
      <c r="R14" s="65">
        <v>0.01</v>
      </c>
      <c r="S14" s="65">
        <v>1.0500000000000001E-2</v>
      </c>
      <c r="T14" s="65">
        <v>1.4999999999999999E-2</v>
      </c>
      <c r="U14" s="9"/>
    </row>
    <row r="15" spans="1:21" x14ac:dyDescent="0.25">
      <c r="A15" s="9"/>
      <c r="C15" s="23"/>
      <c r="D15" s="23"/>
      <c r="E15" s="26"/>
      <c r="F15" s="26"/>
      <c r="G15" s="23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</row>
    <row r="16" spans="1:21" x14ac:dyDescent="0.25">
      <c r="B16" s="9" t="s">
        <v>52</v>
      </c>
      <c r="C16" s="42">
        <v>0.02</v>
      </c>
      <c r="D16" s="12"/>
      <c r="E16" s="42">
        <f t="shared" ref="E16:F16" si="6">MAX(E9:E14)</f>
        <v>2E-3</v>
      </c>
      <c r="F16" s="42">
        <f t="shared" si="6"/>
        <v>4.0000000000000001E-3</v>
      </c>
      <c r="G16" s="12"/>
      <c r="H16" s="42">
        <f t="shared" ref="H16:T16" si="7">MAX(H9:H14)</f>
        <v>3.0000000000000001E-3</v>
      </c>
      <c r="I16" s="42">
        <f t="shared" si="7"/>
        <v>4.0000000000000001E-3</v>
      </c>
      <c r="J16" s="42">
        <f t="shared" si="7"/>
        <v>5.0000000000000001E-3</v>
      </c>
      <c r="K16" s="42">
        <f t="shared" si="7"/>
        <v>6.0000000000000001E-3</v>
      </c>
      <c r="L16" s="42">
        <f t="shared" si="7"/>
        <v>8.5000000000000006E-3</v>
      </c>
      <c r="M16" s="42">
        <f t="shared" si="7"/>
        <v>8.9999999999999993E-3</v>
      </c>
      <c r="N16" s="12"/>
      <c r="O16" s="42">
        <f t="shared" si="7"/>
        <v>1.35E-2</v>
      </c>
      <c r="P16" s="42">
        <f t="shared" si="7"/>
        <v>1.4999999999999999E-2</v>
      </c>
      <c r="Q16" s="42">
        <f t="shared" si="7"/>
        <v>1.0999999999999999E-2</v>
      </c>
      <c r="R16" s="42">
        <f t="shared" si="7"/>
        <v>1.2E-2</v>
      </c>
      <c r="S16" s="42">
        <f t="shared" si="7"/>
        <v>1.35E-2</v>
      </c>
      <c r="T16" s="42">
        <f t="shared" si="7"/>
        <v>1.6E-2</v>
      </c>
    </row>
    <row r="17" spans="1:21" x14ac:dyDescent="0.25">
      <c r="A17" s="9"/>
      <c r="C17" s="23"/>
      <c r="D17" s="23"/>
      <c r="E17" s="26"/>
      <c r="F17" s="27"/>
      <c r="G17" s="23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</row>
    <row r="18" spans="1:21" x14ac:dyDescent="0.25">
      <c r="B18" t="s">
        <v>352</v>
      </c>
      <c r="C18" s="68">
        <v>2.2499999999999999E-2</v>
      </c>
      <c r="D18" s="16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 t="s">
        <v>4</v>
      </c>
      <c r="M18" s="37" t="s">
        <v>4</v>
      </c>
      <c r="N18" s="16"/>
      <c r="O18" s="67">
        <v>1.7000000000000001E-2</v>
      </c>
      <c r="P18" s="68"/>
      <c r="Q18" s="67">
        <v>0.02</v>
      </c>
      <c r="R18" s="67">
        <v>2.1000000000000001E-2</v>
      </c>
      <c r="S18" s="67">
        <v>2.1499999999999998E-2</v>
      </c>
      <c r="T18" s="67">
        <v>2.2499999999999999E-2</v>
      </c>
      <c r="U18" t="s">
        <v>365</v>
      </c>
    </row>
    <row r="19" spans="1:21" x14ac:dyDescent="0.25">
      <c r="B19" t="s">
        <v>362</v>
      </c>
      <c r="C19" s="68">
        <v>1.0500000000000001E-2</v>
      </c>
      <c r="D19" s="16"/>
      <c r="E19" s="64">
        <v>0.01</v>
      </c>
      <c r="F19" s="37" t="s">
        <v>4</v>
      </c>
      <c r="G19" s="16"/>
      <c r="H19" s="37">
        <v>9.4999999999999998E-3</v>
      </c>
      <c r="I19" s="37">
        <v>1.0500000000000001E-2</v>
      </c>
      <c r="J19" s="37">
        <v>1.0999999999999999E-2</v>
      </c>
      <c r="K19" s="37">
        <v>1.2E-2</v>
      </c>
      <c r="L19" s="37">
        <v>1.4500000000000001E-2</v>
      </c>
      <c r="M19" s="37">
        <v>1.4500000000000001E-2</v>
      </c>
      <c r="N19" s="16"/>
      <c r="O19" s="67">
        <v>1.6E-2</v>
      </c>
      <c r="P19" s="68"/>
      <c r="Q19" s="67">
        <v>1.7999999999999999E-2</v>
      </c>
      <c r="R19" s="67">
        <v>2.06E-2</v>
      </c>
      <c r="S19" s="67">
        <v>0.02</v>
      </c>
      <c r="T19" s="67">
        <v>2.0500000000000001E-2</v>
      </c>
    </row>
    <row r="20" spans="1:21" x14ac:dyDescent="0.25">
      <c r="B20" t="s">
        <v>357</v>
      </c>
      <c r="C20" s="68">
        <v>1.6500000000000001E-2</v>
      </c>
      <c r="D20" s="16"/>
      <c r="E20" s="37" t="s">
        <v>4</v>
      </c>
      <c r="F20" s="37" t="s">
        <v>4</v>
      </c>
      <c r="G20" s="16"/>
      <c r="H20" s="37" t="s">
        <v>4</v>
      </c>
      <c r="I20" s="37" t="s">
        <v>4</v>
      </c>
      <c r="J20" s="37" t="s">
        <v>4</v>
      </c>
      <c r="K20" s="37" t="s">
        <v>4</v>
      </c>
      <c r="L20" s="37">
        <v>7.4999999999999997E-3</v>
      </c>
      <c r="M20" s="37">
        <v>8.9999999999999993E-3</v>
      </c>
      <c r="N20" s="16"/>
      <c r="O20" s="68">
        <v>1.0500000000000001E-2</v>
      </c>
      <c r="P20" s="68"/>
      <c r="Q20" s="68">
        <v>1.35E-2</v>
      </c>
      <c r="R20" s="68">
        <v>1.4999999999999999E-2</v>
      </c>
      <c r="S20" s="68">
        <v>1.7000000000000001E-2</v>
      </c>
      <c r="T20" s="68">
        <v>1.9E-2</v>
      </c>
    </row>
    <row r="21" spans="1:21" x14ac:dyDescent="0.25">
      <c r="A21" s="9"/>
      <c r="B21" t="s">
        <v>11</v>
      </c>
      <c r="C21" s="68">
        <v>1.4999999999999999E-2</v>
      </c>
      <c r="D21" s="16"/>
      <c r="E21" s="37" t="s">
        <v>4</v>
      </c>
      <c r="F21" s="37" t="s">
        <v>4</v>
      </c>
      <c r="G21" s="16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1.7999999999999999E-2</v>
      </c>
      <c r="P21" s="67" t="s">
        <v>4</v>
      </c>
      <c r="Q21" s="67">
        <v>2.0500000000000001E-2</v>
      </c>
      <c r="R21" s="67">
        <v>2.3099999999999999E-2</v>
      </c>
      <c r="S21" s="67">
        <v>2.3300000000000001E-2</v>
      </c>
      <c r="T21" s="67">
        <v>2.3699999999999999E-2</v>
      </c>
    </row>
    <row r="22" spans="1:21" x14ac:dyDescent="0.25">
      <c r="B22" t="s">
        <v>57</v>
      </c>
      <c r="C22" s="75">
        <v>1.2999999999999999E-2</v>
      </c>
      <c r="D22" s="19"/>
      <c r="E22" s="45" t="s">
        <v>4</v>
      </c>
      <c r="F22" s="45" t="s">
        <v>4</v>
      </c>
      <c r="G22" s="19"/>
      <c r="H22" s="66" t="s">
        <v>4</v>
      </c>
      <c r="I22" s="66" t="s">
        <v>4</v>
      </c>
      <c r="J22" s="66" t="s">
        <v>4</v>
      </c>
      <c r="K22" s="66" t="s">
        <v>4</v>
      </c>
      <c r="L22" s="66" t="s">
        <v>4</v>
      </c>
      <c r="M22" s="66" t="s">
        <v>4</v>
      </c>
      <c r="N22" s="19"/>
      <c r="O22" s="67">
        <v>1.2500000000000001E-2</v>
      </c>
      <c r="P22" s="67" t="s">
        <v>4</v>
      </c>
      <c r="Q22" s="67">
        <v>1.4E-2</v>
      </c>
      <c r="R22" s="67">
        <v>1.4999999999999999E-2</v>
      </c>
      <c r="S22" s="67">
        <v>1.6500000000000001E-2</v>
      </c>
      <c r="T22" s="67">
        <v>2.5000000000000001E-2</v>
      </c>
    </row>
    <row r="23" spans="1:21" x14ac:dyDescent="0.25">
      <c r="B23" t="s">
        <v>19</v>
      </c>
      <c r="C23" s="68">
        <v>1.35E-2</v>
      </c>
      <c r="D23" s="16"/>
      <c r="E23" s="37" t="s">
        <v>4</v>
      </c>
      <c r="F23" s="37" t="s">
        <v>4</v>
      </c>
      <c r="G23" s="16"/>
      <c r="H23" s="47" t="s">
        <v>4</v>
      </c>
      <c r="I23" s="47" t="s">
        <v>4</v>
      </c>
      <c r="J23" s="47" t="s">
        <v>4</v>
      </c>
      <c r="K23" s="47" t="s">
        <v>4</v>
      </c>
      <c r="L23" s="47" t="s">
        <v>4</v>
      </c>
      <c r="M23" s="47" t="s">
        <v>4</v>
      </c>
      <c r="N23" s="19"/>
      <c r="O23" s="69">
        <v>1.35E-2</v>
      </c>
      <c r="P23" s="67" t="s">
        <v>4</v>
      </c>
      <c r="Q23" s="69">
        <v>1.55E-2</v>
      </c>
      <c r="R23" s="69">
        <v>1.6500000000000001E-2</v>
      </c>
      <c r="S23" s="69">
        <v>1.8499999999999999E-2</v>
      </c>
      <c r="T23" s="69">
        <v>2.0500000000000001E-2</v>
      </c>
    </row>
    <row r="24" spans="1:21" x14ac:dyDescent="0.25">
      <c r="B24" t="s">
        <v>230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8"/>
      <c r="I24" s="68" t="s">
        <v>4</v>
      </c>
      <c r="J24" s="68">
        <v>5.0000000000000001E-3</v>
      </c>
      <c r="K24" s="68" t="s">
        <v>4</v>
      </c>
      <c r="L24" s="68">
        <v>5.0000000000000001E-3</v>
      </c>
      <c r="M24" s="68">
        <v>5.0000000000000001E-3</v>
      </c>
      <c r="N24" s="76"/>
      <c r="O24" s="68">
        <v>1.4E-2</v>
      </c>
      <c r="P24" s="68">
        <v>1.55E-2</v>
      </c>
      <c r="Q24" s="68">
        <v>1.6E-2</v>
      </c>
      <c r="R24" s="68">
        <v>1.7000000000000001E-2</v>
      </c>
      <c r="S24" s="68">
        <v>1.7999999999999999E-2</v>
      </c>
      <c r="T24" s="68">
        <v>1.9E-2</v>
      </c>
    </row>
    <row r="25" spans="1:21" x14ac:dyDescent="0.25">
      <c r="B25" t="s">
        <v>21</v>
      </c>
      <c r="C25" s="70" t="s">
        <v>373</v>
      </c>
      <c r="D25" s="19"/>
      <c r="E25" s="37" t="s">
        <v>4</v>
      </c>
      <c r="F25" s="37" t="s">
        <v>4</v>
      </c>
      <c r="G25" s="19"/>
      <c r="H25" s="67" t="s">
        <v>4</v>
      </c>
      <c r="I25" s="67" t="s">
        <v>4</v>
      </c>
      <c r="J25" s="67" t="s">
        <v>4</v>
      </c>
      <c r="K25" s="67" t="s">
        <v>4</v>
      </c>
      <c r="L25" s="67" t="s">
        <v>4</v>
      </c>
      <c r="M25" s="67" t="s">
        <v>4</v>
      </c>
      <c r="N25" s="19"/>
      <c r="O25" s="67">
        <v>1.3899999999999999E-2</v>
      </c>
      <c r="P25" s="67" t="s">
        <v>4</v>
      </c>
      <c r="Q25" s="67">
        <v>1.34E-2</v>
      </c>
      <c r="R25" s="67">
        <v>1.49E-2</v>
      </c>
      <c r="S25" s="67">
        <v>1.5900000000000001E-2</v>
      </c>
      <c r="T25" s="67">
        <v>1.8800000000000001E-2</v>
      </c>
    </row>
    <row r="26" spans="1:21" x14ac:dyDescent="0.25">
      <c r="B26" t="s">
        <v>23</v>
      </c>
      <c r="C26" s="68">
        <v>1.4500000000000001E-2</v>
      </c>
      <c r="D26" s="84"/>
      <c r="E26" s="37" t="s">
        <v>4</v>
      </c>
      <c r="F26" s="37" t="s">
        <v>4</v>
      </c>
      <c r="G26" s="16"/>
      <c r="H26" s="66">
        <v>1.2999999999999999E-2</v>
      </c>
      <c r="I26" s="66">
        <v>1.2999999999999999E-2</v>
      </c>
      <c r="J26" s="66">
        <v>1.4500000000000001E-2</v>
      </c>
      <c r="K26" s="66">
        <v>1.4500000000000001E-2</v>
      </c>
      <c r="L26" s="66">
        <v>1.4500000000000001E-2</v>
      </c>
      <c r="M26" s="66">
        <v>1.4999999999999999E-2</v>
      </c>
      <c r="N26" s="19"/>
      <c r="O26" s="67">
        <v>1.95E-2</v>
      </c>
      <c r="P26" s="67" t="s">
        <v>4</v>
      </c>
      <c r="Q26" s="67">
        <v>2.1999999999999999E-2</v>
      </c>
      <c r="R26" s="67">
        <v>2.2499999999999999E-2</v>
      </c>
      <c r="S26" s="67">
        <v>2.3E-2</v>
      </c>
      <c r="T26" s="67">
        <v>2.4500000000000001E-2</v>
      </c>
    </row>
    <row r="27" spans="1:21" x14ac:dyDescent="0.25">
      <c r="A27" s="9" t="s">
        <v>24</v>
      </c>
      <c r="C27" s="71"/>
      <c r="D27" s="71"/>
    </row>
    <row r="28" spans="1:21" x14ac:dyDescent="0.25">
      <c r="A28" s="9"/>
      <c r="B28" s="9" t="s">
        <v>51</v>
      </c>
      <c r="C28" s="42">
        <f>MAX(C18:C26)</f>
        <v>2.2499999999999999E-2</v>
      </c>
      <c r="D28" s="12"/>
      <c r="E28" s="42">
        <f>MAX(E18:E26)</f>
        <v>0.01</v>
      </c>
      <c r="F28" s="42">
        <f>MAX(F18:F26)</f>
        <v>0</v>
      </c>
      <c r="G28" s="12"/>
      <c r="H28" s="42">
        <f t="shared" ref="H28:M28" si="8">MAX(H18:H26)</f>
        <v>1.2999999999999999E-2</v>
      </c>
      <c r="I28" s="42">
        <f t="shared" si="8"/>
        <v>1.2999999999999999E-2</v>
      </c>
      <c r="J28" s="42">
        <f t="shared" si="8"/>
        <v>1.4500000000000001E-2</v>
      </c>
      <c r="K28" s="42">
        <f t="shared" si="8"/>
        <v>1.4500000000000001E-2</v>
      </c>
      <c r="L28" s="42">
        <f t="shared" si="8"/>
        <v>1.4500000000000001E-2</v>
      </c>
      <c r="M28" s="42">
        <f t="shared" si="8"/>
        <v>1.4999999999999999E-2</v>
      </c>
      <c r="N28" s="12"/>
      <c r="O28" s="42">
        <f t="shared" ref="O28:T28" si="9">MAX(O18:O26)</f>
        <v>1.95E-2</v>
      </c>
      <c r="P28" s="42">
        <f t="shared" si="9"/>
        <v>1.55E-2</v>
      </c>
      <c r="Q28" s="42">
        <f t="shared" si="9"/>
        <v>2.1999999999999999E-2</v>
      </c>
      <c r="R28" s="42">
        <f t="shared" si="9"/>
        <v>2.3099999999999999E-2</v>
      </c>
      <c r="S28" s="42">
        <f t="shared" si="9"/>
        <v>2.3300000000000001E-2</v>
      </c>
      <c r="T28" s="42">
        <f t="shared" si="9"/>
        <v>2.5000000000000001E-2</v>
      </c>
    </row>
    <row r="29" spans="1:21" x14ac:dyDescent="0.25">
      <c r="A29" s="9"/>
    </row>
    <row r="30" spans="1:21" x14ac:dyDescent="0.25">
      <c r="B30" t="s">
        <v>25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/>
      <c r="N30" s="16"/>
      <c r="O30" s="67">
        <v>1.8499999999999999E-2</v>
      </c>
      <c r="P30" s="68" t="s">
        <v>4</v>
      </c>
      <c r="Q30" s="67">
        <v>1.95E-2</v>
      </c>
      <c r="R30" s="67">
        <v>0.02</v>
      </c>
      <c r="S30" s="67">
        <v>2.1499999999999998E-2</v>
      </c>
      <c r="T30" s="67">
        <v>2.3E-2</v>
      </c>
    </row>
    <row r="31" spans="1:21" x14ac:dyDescent="0.25">
      <c r="B31" t="s">
        <v>28</v>
      </c>
      <c r="C31" s="68">
        <v>1.7000000000000001E-2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7">
        <v>1.8499999999999999E-2</v>
      </c>
      <c r="P31" s="68" t="s">
        <v>4</v>
      </c>
      <c r="Q31" s="67">
        <v>1.95E-2</v>
      </c>
      <c r="R31" s="67">
        <v>0.02</v>
      </c>
      <c r="S31" s="67">
        <v>2.1499999999999998E-2</v>
      </c>
      <c r="T31" s="67">
        <v>2.3E-2</v>
      </c>
    </row>
    <row r="32" spans="1:21" x14ac:dyDescent="0.25">
      <c r="B32" t="s">
        <v>29</v>
      </c>
      <c r="C32" s="68">
        <v>1.2500000000000001E-2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8">
        <v>1.7500000000000002E-2</v>
      </c>
      <c r="P32" s="68" t="s">
        <v>4</v>
      </c>
      <c r="Q32" s="68">
        <v>1.8499999999999999E-2</v>
      </c>
      <c r="R32" s="68">
        <v>1.9E-2</v>
      </c>
      <c r="S32" s="68">
        <v>2.0500000000000001E-2</v>
      </c>
      <c r="T32" s="68">
        <v>2.1999999999999999E-2</v>
      </c>
    </row>
    <row r="33" spans="1:21" x14ac:dyDescent="0.25">
      <c r="B33" t="s">
        <v>30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9">
        <v>1.8499999999999999E-2</v>
      </c>
      <c r="P33" s="68"/>
      <c r="Q33" s="69">
        <v>1.95E-2</v>
      </c>
      <c r="R33" s="69">
        <v>0.02</v>
      </c>
      <c r="S33" s="69">
        <v>2.1499999999999998E-2</v>
      </c>
      <c r="T33" s="69">
        <v>2.3E-2</v>
      </c>
    </row>
    <row r="34" spans="1:21" x14ac:dyDescent="0.25">
      <c r="B34" t="s">
        <v>247</v>
      </c>
      <c r="C34" s="68">
        <v>1.7000000000000001E-2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8">
        <v>1.7999999999999999E-2</v>
      </c>
      <c r="P34" s="68"/>
      <c r="Q34" s="68">
        <v>1.9E-2</v>
      </c>
      <c r="R34" s="68">
        <v>1.95E-2</v>
      </c>
      <c r="S34" s="68">
        <v>2.1000000000000001E-2</v>
      </c>
      <c r="T34" s="68">
        <v>2.2499999999999999E-2</v>
      </c>
      <c r="U34" t="s">
        <v>375</v>
      </c>
    </row>
    <row r="35" spans="1:21" x14ac:dyDescent="0.25">
      <c r="B35" t="s">
        <v>36</v>
      </c>
      <c r="C35" s="68">
        <v>1.6E-2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7">
        <v>1.7500000000000002E-2</v>
      </c>
      <c r="P35" s="68" t="s">
        <v>4</v>
      </c>
      <c r="Q35" s="67">
        <v>1.8499999999999999E-2</v>
      </c>
      <c r="R35" s="67">
        <v>1.9E-2</v>
      </c>
      <c r="S35" s="67">
        <v>2.0500000000000001E-2</v>
      </c>
      <c r="T35" s="67">
        <v>2.1999999999999999E-2</v>
      </c>
    </row>
    <row r="36" spans="1:21" x14ac:dyDescent="0.25">
      <c r="O36" s="43"/>
      <c r="P36" s="44"/>
      <c r="Q36" s="43"/>
      <c r="R36" s="43"/>
      <c r="S36" s="43"/>
      <c r="T36" s="43"/>
    </row>
    <row r="37" spans="1:21" x14ac:dyDescent="0.25">
      <c r="A37" s="8"/>
      <c r="B37" s="25" t="s">
        <v>37</v>
      </c>
      <c r="C37" s="42">
        <f>MAX(C30:C35)</f>
        <v>1.7000000000000001E-2</v>
      </c>
      <c r="D37" s="12"/>
      <c r="E37" s="42" t="s">
        <v>4</v>
      </c>
      <c r="F37" s="42" t="s">
        <v>4</v>
      </c>
      <c r="G37" s="12"/>
      <c r="H37" s="42" t="s">
        <v>4</v>
      </c>
      <c r="I37" s="42" t="s">
        <v>4</v>
      </c>
      <c r="J37" s="42" t="s">
        <v>4</v>
      </c>
      <c r="K37" s="42" t="s">
        <v>4</v>
      </c>
      <c r="L37" s="42" t="s">
        <v>4</v>
      </c>
      <c r="M37" s="42" t="s">
        <v>4</v>
      </c>
      <c r="N37" s="12"/>
      <c r="O37" s="42">
        <f>MAX(O30:O35)</f>
        <v>1.8499999999999999E-2</v>
      </c>
      <c r="P37" s="42" t="s">
        <v>4</v>
      </c>
      <c r="Q37" s="42">
        <f t="shared" ref="Q37:T37" si="10">MAX(Q30:Q35)</f>
        <v>1.95E-2</v>
      </c>
      <c r="R37" s="42">
        <f t="shared" si="10"/>
        <v>0.02</v>
      </c>
      <c r="S37" s="42">
        <f t="shared" si="10"/>
        <v>2.1499999999999998E-2</v>
      </c>
      <c r="T37" s="42">
        <f t="shared" si="10"/>
        <v>2.3E-2</v>
      </c>
      <c r="U37" s="8"/>
    </row>
    <row r="38" spans="1:21" x14ac:dyDescent="0.25">
      <c r="A38" s="9" t="s">
        <v>38</v>
      </c>
    </row>
    <row r="39" spans="1:21" x14ac:dyDescent="0.25">
      <c r="B39" s="9" t="s">
        <v>38</v>
      </c>
      <c r="C39" s="78">
        <v>1.0500000000000001E-2</v>
      </c>
      <c r="D39" s="12"/>
      <c r="E39" s="83">
        <v>8.9999999999999993E-3</v>
      </c>
      <c r="F39" s="80">
        <v>1.2500000000000001E-2</v>
      </c>
      <c r="G39" s="12"/>
      <c r="H39" s="80">
        <v>9.4999999999999998E-3</v>
      </c>
      <c r="I39" s="80">
        <v>1.0500000000000001E-2</v>
      </c>
      <c r="J39" s="80">
        <v>1.0999999999999999E-2</v>
      </c>
      <c r="K39" s="80">
        <v>1.2E-2</v>
      </c>
      <c r="L39" s="80">
        <v>1.4500000000000001E-2</v>
      </c>
      <c r="M39" s="80">
        <v>1.4500000000000001E-2</v>
      </c>
      <c r="N39" s="61"/>
      <c r="O39" s="80">
        <v>1.7000000000000001E-2</v>
      </c>
      <c r="P39" s="80">
        <v>1.7500000000000002E-2</v>
      </c>
      <c r="Q39" s="80">
        <v>1.95E-2</v>
      </c>
      <c r="R39" s="80">
        <v>2.06E-2</v>
      </c>
      <c r="S39" s="80">
        <v>2.1000000000000001E-2</v>
      </c>
      <c r="T39" s="80">
        <v>2.1999999999999999E-2</v>
      </c>
    </row>
    <row r="40" spans="1:21" x14ac:dyDescent="0.25">
      <c r="B40" s="9" t="s">
        <v>364</v>
      </c>
      <c r="C40" s="78">
        <v>1.7500000000000002E-2</v>
      </c>
      <c r="D40" s="12"/>
      <c r="E40" s="78">
        <v>1.7500000000000002E-2</v>
      </c>
      <c r="F40" s="78">
        <v>1.8499999999999999E-2</v>
      </c>
      <c r="G40" s="12"/>
      <c r="H40" s="78">
        <v>1.7500000000000002E-2</v>
      </c>
      <c r="I40" s="78">
        <v>1.7500000000000002E-2</v>
      </c>
      <c r="J40" s="78">
        <v>1.7999999999999999E-2</v>
      </c>
      <c r="K40" s="78">
        <v>1.7999999999999999E-2</v>
      </c>
      <c r="L40" s="78">
        <v>1.7999999999999999E-2</v>
      </c>
      <c r="M40" s="78">
        <v>1.7999999999999999E-2</v>
      </c>
      <c r="N40" s="60"/>
      <c r="O40" s="78">
        <v>2.0500000000000001E-2</v>
      </c>
      <c r="P40" s="78">
        <v>2.75E-2</v>
      </c>
      <c r="Q40" s="78">
        <v>2.75E-2</v>
      </c>
      <c r="R40" s="78">
        <v>2.75E-2</v>
      </c>
      <c r="S40" s="78">
        <v>2.75E-2</v>
      </c>
      <c r="T40" s="78">
        <v>2.75E-2</v>
      </c>
    </row>
    <row r="41" spans="1:21" x14ac:dyDescent="0.25">
      <c r="B41" t="s">
        <v>18</v>
      </c>
      <c r="C41" s="70">
        <v>1.0500000000000001E-2</v>
      </c>
      <c r="D41" s="19"/>
      <c r="E41" s="45" t="s">
        <v>4</v>
      </c>
      <c r="F41" s="37" t="s">
        <v>4</v>
      </c>
      <c r="G41" s="19"/>
      <c r="H41" s="37" t="s">
        <v>4</v>
      </c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19"/>
      <c r="O41" s="68">
        <v>1.55E-2</v>
      </c>
      <c r="P41" s="68" t="s">
        <v>4</v>
      </c>
      <c r="Q41" s="68">
        <v>1.7500000000000002E-2</v>
      </c>
      <c r="R41" s="68">
        <v>1.8499999999999999E-2</v>
      </c>
      <c r="S41" s="68">
        <v>1.95E-2</v>
      </c>
      <c r="T41" s="68">
        <v>2.1999999999999999E-2</v>
      </c>
    </row>
    <row r="42" spans="1:21" x14ac:dyDescent="0.25">
      <c r="B42" t="s">
        <v>256</v>
      </c>
    </row>
  </sheetData>
  <customSheetViews>
    <customSheetView guid="{299C277F-2E78-4ADB-B474-2EF796E7CB2F}" scale="90">
      <selection activeCell="C46" sqref="C46"/>
      <pageMargins left="0.7" right="0.7" top="0.75" bottom="0.75" header="0.3" footer="0.3"/>
    </customSheetView>
  </customSheetViews>
  <mergeCells count="3">
    <mergeCell ref="E2:F2"/>
    <mergeCell ref="H2:M2"/>
    <mergeCell ref="O2:T2"/>
  </mergeCells>
  <conditionalFormatting sqref="C7:D7 D6 G23">
    <cfRule type="cellIs" dxfId="794" priority="53" operator="greaterThan">
      <formula>0.0165</formula>
    </cfRule>
  </conditionalFormatting>
  <conditionalFormatting sqref="N24">
    <cfRule type="cellIs" dxfId="793" priority="52" operator="greaterThan">
      <formula>0.018</formula>
    </cfRule>
  </conditionalFormatting>
  <conditionalFormatting sqref="C23:D23 D25">
    <cfRule type="cellIs" dxfId="792" priority="51" operator="greaterThan">
      <formula>0.0165</formula>
    </cfRule>
  </conditionalFormatting>
  <conditionalFormatting sqref="G6:G7">
    <cfRule type="cellIs" dxfId="791" priority="50" operator="greaterThan">
      <formula>0.0165</formula>
    </cfRule>
  </conditionalFormatting>
  <conditionalFormatting sqref="G25">
    <cfRule type="cellIs" dxfId="790" priority="49" operator="greaterThan">
      <formula>0.0165</formula>
    </cfRule>
  </conditionalFormatting>
  <conditionalFormatting sqref="C9:C14">
    <cfRule type="top10" dxfId="789" priority="48" rank="1"/>
  </conditionalFormatting>
  <conditionalFormatting sqref="N41">
    <cfRule type="cellIs" dxfId="788" priority="47" operator="greaterThan">
      <formula>0.018</formula>
    </cfRule>
  </conditionalFormatting>
  <conditionalFormatting sqref="D41">
    <cfRule type="cellIs" dxfId="787" priority="46" operator="greaterThan">
      <formula>0.0165</formula>
    </cfRule>
  </conditionalFormatting>
  <conditionalFormatting sqref="G41">
    <cfRule type="cellIs" dxfId="786" priority="45" operator="greaterThan">
      <formula>0.0165</formula>
    </cfRule>
  </conditionalFormatting>
  <conditionalFormatting sqref="E9:E10 E12:E13">
    <cfRule type="top10" dxfId="785" priority="44" rank="1"/>
  </conditionalFormatting>
  <conditionalFormatting sqref="H9:H14">
    <cfRule type="top10" dxfId="784" priority="43" rank="1"/>
  </conditionalFormatting>
  <conditionalFormatting sqref="I9:I10 I12:I14">
    <cfRule type="top10" dxfId="783" priority="42" rank="1"/>
  </conditionalFormatting>
  <conditionalFormatting sqref="J9:J14">
    <cfRule type="top10" dxfId="782" priority="41" rank="1"/>
  </conditionalFormatting>
  <conditionalFormatting sqref="K9:K10 K12:K14">
    <cfRule type="top10" dxfId="781" priority="40" rank="1"/>
  </conditionalFormatting>
  <conditionalFormatting sqref="L9:L14">
    <cfRule type="top10" dxfId="780" priority="39" rank="1"/>
  </conditionalFormatting>
  <conditionalFormatting sqref="M9:M14">
    <cfRule type="top10" dxfId="779" priority="38" rank="1"/>
  </conditionalFormatting>
  <conditionalFormatting sqref="O9:O14">
    <cfRule type="top10" dxfId="778" priority="37" rank="1"/>
  </conditionalFormatting>
  <conditionalFormatting sqref="P9:P14">
    <cfRule type="top10" dxfId="777" priority="36" rank="1"/>
  </conditionalFormatting>
  <conditionalFormatting sqref="Q9:Q14">
    <cfRule type="top10" dxfId="776" priority="35" rank="1"/>
  </conditionalFormatting>
  <conditionalFormatting sqref="R9:R14">
    <cfRule type="top10" dxfId="775" priority="34" rank="1"/>
  </conditionalFormatting>
  <conditionalFormatting sqref="S9:S14">
    <cfRule type="top10" dxfId="774" priority="33" rank="1"/>
  </conditionalFormatting>
  <conditionalFormatting sqref="T9:T14">
    <cfRule type="top10" dxfId="773" priority="32" rank="1"/>
  </conditionalFormatting>
  <conditionalFormatting sqref="H18:H26">
    <cfRule type="top10" dxfId="772" priority="31" rank="1"/>
  </conditionalFormatting>
  <conditionalFormatting sqref="I18:I26">
    <cfRule type="top10" dxfId="771" priority="30" rank="1"/>
  </conditionalFormatting>
  <conditionalFormatting sqref="J18:J26">
    <cfRule type="top10" dxfId="770" priority="29" rank="1"/>
  </conditionalFormatting>
  <conditionalFormatting sqref="K18:K26">
    <cfRule type="top10" dxfId="769" priority="28" rank="1"/>
  </conditionalFormatting>
  <conditionalFormatting sqref="L18:L26">
    <cfRule type="top10" dxfId="768" priority="27" rank="1"/>
  </conditionalFormatting>
  <conditionalFormatting sqref="M18:M26">
    <cfRule type="top10" dxfId="767" priority="26" rank="1"/>
  </conditionalFormatting>
  <conditionalFormatting sqref="O19:O26">
    <cfRule type="top10" dxfId="766" priority="25" rank="1"/>
  </conditionalFormatting>
  <conditionalFormatting sqref="P19:P26">
    <cfRule type="top10" dxfId="765" priority="24" rank="1"/>
  </conditionalFormatting>
  <conditionalFormatting sqref="Q19:Q26">
    <cfRule type="top10" dxfId="764" priority="23" rank="1"/>
  </conditionalFormatting>
  <conditionalFormatting sqref="R19:R26">
    <cfRule type="top10" dxfId="763" priority="22" rank="1"/>
  </conditionalFormatting>
  <conditionalFormatting sqref="S19:S26">
    <cfRule type="top10" dxfId="762" priority="21" rank="1"/>
  </conditionalFormatting>
  <conditionalFormatting sqref="T19:T26">
    <cfRule type="top10" dxfId="761" priority="20" rank="1"/>
  </conditionalFormatting>
  <conditionalFormatting sqref="C18:C26">
    <cfRule type="top10" dxfId="760" priority="19" rank="1"/>
  </conditionalFormatting>
  <conditionalFormatting sqref="C30:C35">
    <cfRule type="top10" dxfId="759" priority="18" rank="1"/>
  </conditionalFormatting>
  <conditionalFormatting sqref="E18:E26">
    <cfRule type="top10" dxfId="758" priority="17" rank="1"/>
  </conditionalFormatting>
  <conditionalFormatting sqref="F18:F26">
    <cfRule type="top10" dxfId="757" priority="16" rank="1"/>
  </conditionalFormatting>
  <conditionalFormatting sqref="F9:F14">
    <cfRule type="top10" dxfId="756" priority="15" rank="1"/>
  </conditionalFormatting>
  <conditionalFormatting sqref="O30:O35">
    <cfRule type="top10" dxfId="755" priority="14" rank="1"/>
  </conditionalFormatting>
  <conditionalFormatting sqref="Q30:Q35">
    <cfRule type="top10" dxfId="754" priority="13" rank="1"/>
  </conditionalFormatting>
  <conditionalFormatting sqref="R30:R35">
    <cfRule type="top10" dxfId="753" priority="9" rank="1"/>
    <cfRule type="top10" dxfId="752" priority="12" rank="1"/>
  </conditionalFormatting>
  <conditionalFormatting sqref="S30:S35">
    <cfRule type="top10" dxfId="751" priority="11" rank="1"/>
  </conditionalFormatting>
  <conditionalFormatting sqref="T30:T35">
    <cfRule type="top10" dxfId="750" priority="10" rank="1"/>
  </conditionalFormatting>
  <conditionalFormatting sqref="I11">
    <cfRule type="top10" dxfId="749" priority="8" rank="1"/>
  </conditionalFormatting>
  <conditionalFormatting sqref="K11">
    <cfRule type="top10" dxfId="748" priority="7" rank="1"/>
  </conditionalFormatting>
  <conditionalFormatting sqref="O18">
    <cfRule type="top10" dxfId="747" priority="6" rank="1"/>
  </conditionalFormatting>
  <conditionalFormatting sqref="P18">
    <cfRule type="top10" dxfId="746" priority="5" rank="1"/>
  </conditionalFormatting>
  <conditionalFormatting sqref="Q18">
    <cfRule type="top10" dxfId="745" priority="4" rank="1"/>
  </conditionalFormatting>
  <conditionalFormatting sqref="R18">
    <cfRule type="top10" dxfId="744" priority="3" rank="1"/>
  </conditionalFormatting>
  <conditionalFormatting sqref="S18">
    <cfRule type="top10" dxfId="743" priority="2" rank="1"/>
  </conditionalFormatting>
  <conditionalFormatting sqref="T18">
    <cfRule type="top10" dxfId="742" priority="1" rank="1"/>
  </conditionalFormatting>
  <pageMargins left="0.7" right="0.7" top="0.75" bottom="0.75" header="0.3" footer="0.3"/>
  <legacy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V42"/>
  <sheetViews>
    <sheetView zoomScale="90" zoomScaleNormal="90" workbookViewId="0">
      <pane ySplit="3" topLeftCell="A4" activePane="bottomLeft" state="frozen"/>
      <selection pane="bottomLeft" activeCell="X34" sqref="X34"/>
    </sheetView>
  </sheetViews>
  <sheetFormatPr defaultRowHeight="15" x14ac:dyDescent="0.25"/>
  <cols>
    <col min="1" max="1" width="12.28515625" customWidth="1"/>
    <col min="2" max="2" width="24.7109375" customWidth="1"/>
    <col min="3" max="3" width="14.85546875" bestFit="1" customWidth="1"/>
    <col min="4" max="11" width="7.7109375" customWidth="1"/>
    <col min="12" max="13" width="8" bestFit="1" customWidth="1"/>
    <col min="14" max="14" width="7.7109375" customWidth="1"/>
    <col min="15" max="15" width="8" bestFit="1" customWidth="1"/>
    <col min="16" max="20" width="7.7109375" customWidth="1"/>
    <col min="22" max="22" width="15.140625" bestFit="1" customWidth="1"/>
    <col min="23" max="23" width="16.85546875" bestFit="1" customWidth="1"/>
  </cols>
  <sheetData>
    <row r="1" spans="1:21" x14ac:dyDescent="0.25">
      <c r="A1" s="1" t="s">
        <v>369</v>
      </c>
      <c r="C1" s="2"/>
    </row>
    <row r="2" spans="1:21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3"/>
      <c r="M2" s="144"/>
      <c r="N2" s="5"/>
      <c r="O2" s="145" t="s">
        <v>3</v>
      </c>
      <c r="P2" s="146"/>
      <c r="Q2" s="146"/>
      <c r="R2" s="146"/>
      <c r="S2" s="146"/>
      <c r="T2" s="147"/>
    </row>
    <row r="3" spans="1:21" x14ac:dyDescent="0.25">
      <c r="C3" s="6" t="s">
        <v>4</v>
      </c>
      <c r="D3" s="6"/>
      <c r="E3" s="7" t="s">
        <v>348</v>
      </c>
      <c r="F3" s="7" t="s">
        <v>349</v>
      </c>
      <c r="G3" s="6"/>
      <c r="H3" s="8">
        <v>30</v>
      </c>
      <c r="I3" s="8">
        <v>60</v>
      </c>
      <c r="J3" s="8">
        <v>90</v>
      </c>
      <c r="K3" s="8">
        <v>120</v>
      </c>
      <c r="L3" s="8">
        <v>180</v>
      </c>
      <c r="M3" s="8">
        <v>270</v>
      </c>
      <c r="N3" s="8"/>
      <c r="O3" s="8">
        <v>1</v>
      </c>
      <c r="P3" s="8">
        <v>1.5</v>
      </c>
      <c r="Q3" s="8">
        <v>2</v>
      </c>
      <c r="R3" s="8">
        <v>3</v>
      </c>
      <c r="S3" s="8">
        <v>4</v>
      </c>
      <c r="T3" s="8">
        <v>5</v>
      </c>
    </row>
    <row r="4" spans="1:21" x14ac:dyDescent="0.25">
      <c r="A4" s="9" t="s">
        <v>7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</row>
    <row r="5" spans="1:21" x14ac:dyDescent="0.25">
      <c r="B5" s="71" t="s">
        <v>346</v>
      </c>
      <c r="C5" s="78">
        <v>0.02</v>
      </c>
      <c r="D5" s="79"/>
      <c r="E5" s="78">
        <f t="shared" ref="E5:F5" si="0">MAX(E9:E14)</f>
        <v>2E-3</v>
      </c>
      <c r="F5" s="78">
        <f t="shared" si="0"/>
        <v>4.4999999999999997E-3</v>
      </c>
      <c r="G5" s="79"/>
      <c r="H5" s="78">
        <f t="shared" ref="H5:M5" si="1">MAX(H9:H14)</f>
        <v>3.0000000000000001E-3</v>
      </c>
      <c r="I5" s="78">
        <f t="shared" si="1"/>
        <v>4.0000000000000001E-3</v>
      </c>
      <c r="J5" s="78">
        <f t="shared" si="1"/>
        <v>5.0000000000000001E-3</v>
      </c>
      <c r="K5" s="78">
        <f t="shared" si="1"/>
        <v>6.0000000000000001E-3</v>
      </c>
      <c r="L5" s="78">
        <f t="shared" si="1"/>
        <v>6.0000000000000001E-3</v>
      </c>
      <c r="M5" s="78">
        <f t="shared" si="1"/>
        <v>6.5000000000000006E-3</v>
      </c>
      <c r="N5" s="79"/>
      <c r="O5" s="78">
        <f t="shared" ref="O5:T5" si="2">MAX(O9:O14)</f>
        <v>1.35E-2</v>
      </c>
      <c r="P5" s="78">
        <f t="shared" si="2"/>
        <v>1.4999999999999999E-2</v>
      </c>
      <c r="Q5" s="78">
        <f t="shared" si="2"/>
        <v>1.0999999999999999E-2</v>
      </c>
      <c r="R5" s="78">
        <f t="shared" si="2"/>
        <v>1.2E-2</v>
      </c>
      <c r="S5" s="78">
        <f t="shared" si="2"/>
        <v>1.35E-2</v>
      </c>
      <c r="T5" s="78">
        <f t="shared" si="2"/>
        <v>1.6E-2</v>
      </c>
    </row>
    <row r="6" spans="1:21" x14ac:dyDescent="0.25">
      <c r="B6" s="71" t="s">
        <v>347</v>
      </c>
      <c r="C6" s="80" t="s">
        <v>358</v>
      </c>
      <c r="D6" s="79"/>
      <c r="E6" s="80">
        <f t="shared" ref="E6:F6" si="3">MEDIAN(E9:E14)</f>
        <v>7.5000000000000002E-4</v>
      </c>
      <c r="F6" s="80">
        <f t="shared" si="3"/>
        <v>2.5000000000000001E-3</v>
      </c>
      <c r="G6" s="79"/>
      <c r="H6" s="80">
        <f t="shared" ref="H6:M6" si="4">MEDIAN(H9:H14)</f>
        <v>2E-3</v>
      </c>
      <c r="I6" s="80">
        <f t="shared" si="4"/>
        <v>3.0000000000000001E-3</v>
      </c>
      <c r="J6" s="80">
        <f t="shared" si="4"/>
        <v>3.0000000000000001E-3</v>
      </c>
      <c r="K6" s="80">
        <f t="shared" si="4"/>
        <v>3.5000000000000001E-3</v>
      </c>
      <c r="L6" s="80">
        <f t="shared" si="4"/>
        <v>4.0000000000000001E-3</v>
      </c>
      <c r="M6" s="80">
        <f t="shared" si="4"/>
        <v>4.5000000000000005E-3</v>
      </c>
      <c r="N6" s="81"/>
      <c r="O6" s="80">
        <f t="shared" ref="O6:T6" si="5">MEDIAN(O9:O14)</f>
        <v>8.9999999999999993E-3</v>
      </c>
      <c r="P6" s="80">
        <f t="shared" si="5"/>
        <v>1.0500000000000001E-2</v>
      </c>
      <c r="Q6" s="80">
        <f t="shared" si="5"/>
        <v>1.0749999999999999E-2</v>
      </c>
      <c r="R6" s="80">
        <f t="shared" si="5"/>
        <v>1.15E-2</v>
      </c>
      <c r="S6" s="80">
        <f t="shared" si="5"/>
        <v>1.225E-2</v>
      </c>
      <c r="T6" s="80">
        <f t="shared" si="5"/>
        <v>1.4999999999999999E-2</v>
      </c>
    </row>
    <row r="7" spans="1:21" x14ac:dyDescent="0.25">
      <c r="C7" s="60"/>
      <c r="D7" s="12"/>
      <c r="E7" s="60"/>
      <c r="F7" s="60"/>
      <c r="G7" s="12"/>
      <c r="H7" s="60"/>
      <c r="I7" s="60"/>
      <c r="J7" s="60"/>
      <c r="K7" s="60"/>
      <c r="L7" s="60"/>
      <c r="M7" s="61"/>
      <c r="N7" s="14"/>
      <c r="O7" s="61"/>
      <c r="P7" s="61"/>
      <c r="Q7" s="61"/>
      <c r="R7" s="61"/>
      <c r="S7" s="61"/>
      <c r="T7" s="61"/>
    </row>
    <row r="8" spans="1:21" x14ac:dyDescent="0.25">
      <c r="A8" s="9" t="s">
        <v>10</v>
      </c>
    </row>
    <row r="9" spans="1:21" x14ac:dyDescent="0.25">
      <c r="A9" s="9"/>
      <c r="B9" t="s">
        <v>46</v>
      </c>
      <c r="C9" s="47" t="s">
        <v>353</v>
      </c>
      <c r="D9" s="6"/>
      <c r="E9" s="70">
        <v>1E-3</v>
      </c>
      <c r="F9" s="69">
        <v>4.0000000000000001E-3</v>
      </c>
      <c r="G9" s="6"/>
      <c r="H9" s="65">
        <v>2E-3</v>
      </c>
      <c r="I9" s="65">
        <v>4.0000000000000001E-3</v>
      </c>
      <c r="J9" s="65">
        <v>5.0000000000000001E-3</v>
      </c>
      <c r="K9" s="65">
        <v>6.0000000000000001E-3</v>
      </c>
      <c r="L9" s="65">
        <v>6.0000000000000001E-3</v>
      </c>
      <c r="M9" s="65">
        <v>6.5000000000000006E-3</v>
      </c>
      <c r="N9" s="6"/>
      <c r="O9" s="65">
        <v>8.5000000000000006E-3</v>
      </c>
      <c r="P9" s="37">
        <v>9.4999999999999998E-3</v>
      </c>
      <c r="Q9" s="65">
        <v>1.0500000000000001E-2</v>
      </c>
      <c r="R9" s="65">
        <v>1.15E-2</v>
      </c>
      <c r="S9" s="65">
        <v>1.2500000000000001E-2</v>
      </c>
      <c r="T9" s="65">
        <v>1.4999999999999999E-2</v>
      </c>
      <c r="U9" s="9"/>
    </row>
    <row r="10" spans="1:21" x14ac:dyDescent="0.25">
      <c r="A10" s="9"/>
      <c r="B10" t="s">
        <v>47</v>
      </c>
      <c r="C10" s="82" t="s">
        <v>370</v>
      </c>
      <c r="D10" s="23"/>
      <c r="E10" s="73">
        <v>5.0000000000000001E-4</v>
      </c>
      <c r="F10" s="73">
        <v>2.5000000000000001E-3</v>
      </c>
      <c r="G10" s="23"/>
      <c r="H10" s="65">
        <v>5.0000000000000001E-4</v>
      </c>
      <c r="I10" s="65">
        <v>1.5E-3</v>
      </c>
      <c r="J10" s="65">
        <v>2.5000000000000001E-3</v>
      </c>
      <c r="K10" s="65">
        <v>3.0000000000000001E-3</v>
      </c>
      <c r="L10" s="65">
        <v>3.5000000000000001E-3</v>
      </c>
      <c r="M10" s="65">
        <v>4.0000000000000001E-3</v>
      </c>
      <c r="N10" s="16"/>
      <c r="O10" s="65">
        <v>1.2999999999999999E-2</v>
      </c>
      <c r="P10" s="37">
        <v>1.4999999999999999E-2</v>
      </c>
      <c r="Q10" s="65">
        <v>1.0999999999999999E-2</v>
      </c>
      <c r="R10" s="65">
        <v>1.15E-2</v>
      </c>
      <c r="S10" s="65">
        <v>1.2999999999999999E-2</v>
      </c>
      <c r="T10" s="65">
        <v>1.4999999999999999E-2</v>
      </c>
      <c r="U10" s="9"/>
    </row>
    <row r="11" spans="1:21" x14ac:dyDescent="0.25">
      <c r="A11" s="9"/>
      <c r="B11" t="s">
        <v>48</v>
      </c>
      <c r="C11" s="47" t="s">
        <v>363</v>
      </c>
      <c r="D11" s="6"/>
      <c r="E11" s="69">
        <v>1E-3</v>
      </c>
      <c r="F11" s="69">
        <v>5.0000000000000001E-4</v>
      </c>
      <c r="G11" s="6"/>
      <c r="H11" s="37">
        <v>1E-3</v>
      </c>
      <c r="I11" s="37">
        <v>1.5E-3</v>
      </c>
      <c r="J11" s="65">
        <v>2.5000000000000001E-3</v>
      </c>
      <c r="K11" s="37">
        <v>3.0000000000000001E-3</v>
      </c>
      <c r="L11" s="65">
        <v>3.5000000000000001E-3</v>
      </c>
      <c r="M11" s="65">
        <v>4.0000000000000001E-3</v>
      </c>
      <c r="N11" s="6"/>
      <c r="O11" s="65">
        <v>1.35E-2</v>
      </c>
      <c r="P11" s="37">
        <v>1.4999999999999999E-2</v>
      </c>
      <c r="Q11" s="65">
        <v>6.4999999999999997E-3</v>
      </c>
      <c r="R11" s="65">
        <v>8.5000000000000006E-3</v>
      </c>
      <c r="S11" s="65">
        <v>1.0500000000000001E-2</v>
      </c>
      <c r="T11" s="65">
        <v>1.2500000000000001E-2</v>
      </c>
      <c r="U11" s="9"/>
    </row>
    <row r="12" spans="1:21" s="86" customFormat="1" x14ac:dyDescent="0.25">
      <c r="A12" s="85"/>
      <c r="B12" s="86" t="s">
        <v>65</v>
      </c>
      <c r="C12" s="87" t="s">
        <v>374</v>
      </c>
      <c r="D12" s="88"/>
      <c r="E12" s="89">
        <v>2E-3</v>
      </c>
      <c r="F12" s="89">
        <v>2.5000000000000001E-3</v>
      </c>
      <c r="G12" s="88"/>
      <c r="H12" s="89">
        <v>3.0000000000000001E-3</v>
      </c>
      <c r="I12" s="87">
        <v>3.0000000000000001E-3</v>
      </c>
      <c r="J12" s="90">
        <v>3.5000000000000001E-3</v>
      </c>
      <c r="K12" s="87">
        <v>4.0000000000000001E-3</v>
      </c>
      <c r="L12" s="87">
        <v>5.0000000000000001E-3</v>
      </c>
      <c r="M12" s="87">
        <v>5.4999999999999997E-3</v>
      </c>
      <c r="N12" s="88"/>
      <c r="O12" s="87">
        <v>8.9999999999999993E-3</v>
      </c>
      <c r="P12" s="87">
        <v>9.4999999999999998E-3</v>
      </c>
      <c r="Q12" s="87">
        <v>1.0999999999999999E-2</v>
      </c>
      <c r="R12" s="87">
        <v>1.2E-2</v>
      </c>
      <c r="S12" s="87">
        <v>1.35E-2</v>
      </c>
      <c r="T12" s="87">
        <v>1.4999999999999999E-2</v>
      </c>
      <c r="U12" s="85"/>
    </row>
    <row r="13" spans="1:21" x14ac:dyDescent="0.25">
      <c r="A13" s="9"/>
      <c r="B13" t="s">
        <v>49</v>
      </c>
      <c r="C13" s="69" t="s">
        <v>372</v>
      </c>
      <c r="D13" s="6"/>
      <c r="E13" s="70">
        <v>5.0000000000000001E-4</v>
      </c>
      <c r="F13" s="69">
        <v>4.4999999999999997E-3</v>
      </c>
      <c r="G13" s="6"/>
      <c r="H13" s="37">
        <v>2E-3</v>
      </c>
      <c r="I13" s="37">
        <v>3.5000000000000001E-3</v>
      </c>
      <c r="J13" s="38">
        <v>4.4999999999999997E-3</v>
      </c>
      <c r="K13" s="37">
        <v>4.4999999999999997E-3</v>
      </c>
      <c r="L13" s="37">
        <v>4.4999999999999997E-3</v>
      </c>
      <c r="M13" s="37">
        <v>5.0000000000000001E-3</v>
      </c>
      <c r="N13" s="6"/>
      <c r="O13" s="37">
        <v>8.9999999999999993E-3</v>
      </c>
      <c r="P13" s="37">
        <v>1.0500000000000001E-2</v>
      </c>
      <c r="Q13" s="37">
        <v>1.0999999999999999E-2</v>
      </c>
      <c r="R13" s="37">
        <v>1.15E-2</v>
      </c>
      <c r="S13" s="37">
        <v>1.2E-2</v>
      </c>
      <c r="T13" s="37">
        <v>1.6E-2</v>
      </c>
      <c r="U13" s="9"/>
    </row>
    <row r="14" spans="1:21" x14ac:dyDescent="0.25">
      <c r="A14" s="9"/>
      <c r="B14" t="s">
        <v>50</v>
      </c>
      <c r="C14" s="70" t="s">
        <v>355</v>
      </c>
      <c r="D14" s="23"/>
      <c r="E14" s="77">
        <v>5.0000000000000001E-4</v>
      </c>
      <c r="F14" s="77">
        <v>1E-3</v>
      </c>
      <c r="G14" s="91"/>
      <c r="H14" s="65" t="s">
        <v>371</v>
      </c>
      <c r="I14" s="65" t="s">
        <v>371</v>
      </c>
      <c r="J14" s="65">
        <v>2.5000000000000001E-3</v>
      </c>
      <c r="K14" s="65">
        <v>3.0000000000000001E-3</v>
      </c>
      <c r="L14" s="65">
        <v>3.4999999999999996E-3</v>
      </c>
      <c r="M14" s="65">
        <v>4.0000000000000001E-3</v>
      </c>
      <c r="N14" s="16"/>
      <c r="O14" s="65">
        <v>8.5000000000000006E-3</v>
      </c>
      <c r="P14" s="37" t="s">
        <v>4</v>
      </c>
      <c r="Q14" s="65">
        <v>8.9999999999999993E-3</v>
      </c>
      <c r="R14" s="65">
        <v>0.01</v>
      </c>
      <c r="S14" s="65">
        <v>1.0500000000000001E-2</v>
      </c>
      <c r="T14" s="65">
        <v>1.4999999999999999E-2</v>
      </c>
      <c r="U14" s="9"/>
    </row>
    <row r="15" spans="1:21" x14ac:dyDescent="0.25">
      <c r="A15" s="9"/>
      <c r="C15" s="23"/>
      <c r="D15" s="23"/>
      <c r="E15" s="26"/>
      <c r="F15" s="26"/>
      <c r="G15" s="23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</row>
    <row r="16" spans="1:21" x14ac:dyDescent="0.25">
      <c r="B16" s="9" t="s">
        <v>52</v>
      </c>
      <c r="C16" s="42">
        <v>0.02</v>
      </c>
      <c r="D16" s="12"/>
      <c r="E16" s="42">
        <f t="shared" ref="E16:F16" si="6">MAX(E9:E14)</f>
        <v>2E-3</v>
      </c>
      <c r="F16" s="42">
        <f t="shared" si="6"/>
        <v>4.4999999999999997E-3</v>
      </c>
      <c r="G16" s="12"/>
      <c r="H16" s="42">
        <f t="shared" ref="H16:T16" si="7">MAX(H9:H14)</f>
        <v>3.0000000000000001E-3</v>
      </c>
      <c r="I16" s="42">
        <f t="shared" si="7"/>
        <v>4.0000000000000001E-3</v>
      </c>
      <c r="J16" s="42">
        <f t="shared" si="7"/>
        <v>5.0000000000000001E-3</v>
      </c>
      <c r="K16" s="42">
        <f t="shared" si="7"/>
        <v>6.0000000000000001E-3</v>
      </c>
      <c r="L16" s="42">
        <f t="shared" si="7"/>
        <v>6.0000000000000001E-3</v>
      </c>
      <c r="M16" s="42">
        <f t="shared" si="7"/>
        <v>6.5000000000000006E-3</v>
      </c>
      <c r="N16" s="12"/>
      <c r="O16" s="42">
        <f t="shared" si="7"/>
        <v>1.35E-2</v>
      </c>
      <c r="P16" s="42">
        <f t="shared" si="7"/>
        <v>1.4999999999999999E-2</v>
      </c>
      <c r="Q16" s="42">
        <f t="shared" si="7"/>
        <v>1.0999999999999999E-2</v>
      </c>
      <c r="R16" s="42">
        <f t="shared" si="7"/>
        <v>1.2E-2</v>
      </c>
      <c r="S16" s="42">
        <f t="shared" si="7"/>
        <v>1.35E-2</v>
      </c>
      <c r="T16" s="42">
        <f t="shared" si="7"/>
        <v>1.6E-2</v>
      </c>
    </row>
    <row r="17" spans="1:22" x14ac:dyDescent="0.25">
      <c r="A17" s="9"/>
      <c r="C17" s="23"/>
      <c r="D17" s="23"/>
      <c r="E17" s="26"/>
      <c r="F17" s="27"/>
      <c r="G17" s="23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</row>
    <row r="18" spans="1:22" x14ac:dyDescent="0.25">
      <c r="B18" t="s">
        <v>352</v>
      </c>
      <c r="C18" s="68">
        <v>2.2499999999999999E-2</v>
      </c>
      <c r="D18" s="16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 t="s">
        <v>4</v>
      </c>
      <c r="M18" s="37" t="s">
        <v>4</v>
      </c>
      <c r="N18" s="16"/>
      <c r="O18" s="67">
        <v>1.7000000000000001E-2</v>
      </c>
      <c r="P18" s="68"/>
      <c r="Q18" s="67">
        <v>0.02</v>
      </c>
      <c r="R18" s="67">
        <v>2.1000000000000001E-2</v>
      </c>
      <c r="S18" s="67">
        <v>2.1499999999999998E-2</v>
      </c>
      <c r="T18" s="67">
        <v>2.2499999999999999E-2</v>
      </c>
      <c r="U18" t="s">
        <v>365</v>
      </c>
      <c r="V18" s="71"/>
    </row>
    <row r="19" spans="1:22" x14ac:dyDescent="0.25">
      <c r="B19" t="s">
        <v>362</v>
      </c>
      <c r="C19" s="68">
        <v>1.0500000000000001E-2</v>
      </c>
      <c r="D19" s="16"/>
      <c r="E19" s="64">
        <v>0.01</v>
      </c>
      <c r="F19" s="37" t="s">
        <v>4</v>
      </c>
      <c r="G19" s="16"/>
      <c r="H19" s="37">
        <v>9.4999999999999998E-3</v>
      </c>
      <c r="I19" s="37">
        <v>1.0500000000000001E-2</v>
      </c>
      <c r="J19" s="37">
        <v>1.0999999999999999E-2</v>
      </c>
      <c r="K19" s="37">
        <v>1.2E-2</v>
      </c>
      <c r="L19" s="37">
        <v>1.4500000000000001E-2</v>
      </c>
      <c r="M19" s="37">
        <v>1.4500000000000001E-2</v>
      </c>
      <c r="N19" s="16"/>
      <c r="O19" s="67">
        <v>1.7000000000000001E-2</v>
      </c>
      <c r="P19" s="68"/>
      <c r="Q19" s="67">
        <v>0.02</v>
      </c>
      <c r="R19" s="67">
        <v>2.1000000000000001E-2</v>
      </c>
      <c r="S19" s="67">
        <v>2.1499999999999998E-2</v>
      </c>
      <c r="T19" s="67">
        <v>2.2499999999999999E-2</v>
      </c>
    </row>
    <row r="20" spans="1:22" x14ac:dyDescent="0.25">
      <c r="B20" t="s">
        <v>357</v>
      </c>
      <c r="C20" s="68">
        <v>1.6500000000000001E-2</v>
      </c>
      <c r="D20" s="16"/>
      <c r="E20" s="37" t="s">
        <v>4</v>
      </c>
      <c r="F20" s="37" t="s">
        <v>4</v>
      </c>
      <c r="G20" s="16"/>
      <c r="H20" s="37" t="s">
        <v>4</v>
      </c>
      <c r="I20" s="37" t="s">
        <v>4</v>
      </c>
      <c r="J20" s="37" t="s">
        <v>4</v>
      </c>
      <c r="K20" s="37" t="s">
        <v>4</v>
      </c>
      <c r="L20" s="37">
        <v>7.4999999999999997E-3</v>
      </c>
      <c r="M20" s="37">
        <v>8.9999999999999993E-3</v>
      </c>
      <c r="N20" s="16"/>
      <c r="O20" s="68">
        <v>1.0500000000000001E-2</v>
      </c>
      <c r="P20" s="68"/>
      <c r="Q20" s="68">
        <v>1.35E-2</v>
      </c>
      <c r="R20" s="68">
        <v>1.4999999999999999E-2</v>
      </c>
      <c r="S20" s="68">
        <v>1.7000000000000001E-2</v>
      </c>
      <c r="T20" s="68">
        <v>1.9E-2</v>
      </c>
    </row>
    <row r="21" spans="1:22" x14ac:dyDescent="0.25">
      <c r="A21" s="9"/>
      <c r="B21" t="s">
        <v>11</v>
      </c>
      <c r="C21" s="68">
        <v>1.4999999999999999E-2</v>
      </c>
      <c r="D21" s="16"/>
      <c r="E21" s="37" t="s">
        <v>4</v>
      </c>
      <c r="F21" s="37" t="s">
        <v>4</v>
      </c>
      <c r="G21" s="16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1.8499999999999999E-2</v>
      </c>
      <c r="P21" s="67" t="s">
        <v>4</v>
      </c>
      <c r="Q21" s="67">
        <v>2.2499999999999999E-2</v>
      </c>
      <c r="R21" s="67">
        <v>2.3300000000000001E-2</v>
      </c>
      <c r="S21" s="67">
        <v>2.35E-2</v>
      </c>
      <c r="T21" s="67">
        <v>2.4E-2</v>
      </c>
    </row>
    <row r="22" spans="1:22" x14ac:dyDescent="0.25">
      <c r="B22" t="s">
        <v>57</v>
      </c>
      <c r="C22" s="75">
        <v>1.2999999999999999E-2</v>
      </c>
      <c r="D22" s="19"/>
      <c r="E22" s="45" t="s">
        <v>4</v>
      </c>
      <c r="F22" s="45" t="s">
        <v>4</v>
      </c>
      <c r="G22" s="19"/>
      <c r="H22" s="66" t="s">
        <v>4</v>
      </c>
      <c r="I22" s="66" t="s">
        <v>4</v>
      </c>
      <c r="J22" s="66" t="s">
        <v>4</v>
      </c>
      <c r="K22" s="66" t="s">
        <v>4</v>
      </c>
      <c r="L22" s="66" t="s">
        <v>4</v>
      </c>
      <c r="M22" s="66" t="s">
        <v>4</v>
      </c>
      <c r="N22" s="19"/>
      <c r="O22" s="67">
        <v>1.2500000000000001E-2</v>
      </c>
      <c r="P22" s="67" t="s">
        <v>4</v>
      </c>
      <c r="Q22" s="67">
        <v>1.4E-2</v>
      </c>
      <c r="R22" s="67">
        <v>1.4999999999999999E-2</v>
      </c>
      <c r="S22" s="67">
        <v>1.6500000000000001E-2</v>
      </c>
      <c r="T22" s="67">
        <v>2.5000000000000001E-2</v>
      </c>
    </row>
    <row r="23" spans="1:22" x14ac:dyDescent="0.25">
      <c r="B23" t="s">
        <v>19</v>
      </c>
      <c r="C23" s="68">
        <v>1.35E-2</v>
      </c>
      <c r="D23" s="16"/>
      <c r="E23" s="37" t="s">
        <v>4</v>
      </c>
      <c r="F23" s="37" t="s">
        <v>4</v>
      </c>
      <c r="G23" s="16"/>
      <c r="H23" s="47" t="s">
        <v>4</v>
      </c>
      <c r="I23" s="47" t="s">
        <v>4</v>
      </c>
      <c r="J23" s="47" t="s">
        <v>4</v>
      </c>
      <c r="K23" s="47" t="s">
        <v>4</v>
      </c>
      <c r="L23" s="47" t="s">
        <v>4</v>
      </c>
      <c r="M23" s="47" t="s">
        <v>4</v>
      </c>
      <c r="N23" s="19"/>
      <c r="O23" s="69">
        <v>1.35E-2</v>
      </c>
      <c r="P23" s="67" t="s">
        <v>4</v>
      </c>
      <c r="Q23" s="69">
        <v>1.55E-2</v>
      </c>
      <c r="R23" s="69">
        <v>1.6500000000000001E-2</v>
      </c>
      <c r="S23" s="69">
        <v>1.8499999999999999E-2</v>
      </c>
      <c r="T23" s="69">
        <v>2.0500000000000001E-2</v>
      </c>
    </row>
    <row r="24" spans="1:22" x14ac:dyDescent="0.25">
      <c r="B24" t="s">
        <v>230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8"/>
      <c r="I24" s="68" t="s">
        <v>4</v>
      </c>
      <c r="J24" s="68">
        <v>5.0000000000000001E-3</v>
      </c>
      <c r="K24" s="68" t="s">
        <v>4</v>
      </c>
      <c r="L24" s="68">
        <v>5.0000000000000001E-3</v>
      </c>
      <c r="M24" s="68">
        <v>5.0000000000000001E-3</v>
      </c>
      <c r="N24" s="76"/>
      <c r="O24" s="68">
        <v>1.4E-2</v>
      </c>
      <c r="P24" s="68">
        <v>1.55E-2</v>
      </c>
      <c r="Q24" s="68">
        <v>1.6E-2</v>
      </c>
      <c r="R24" s="68">
        <v>1.7000000000000001E-2</v>
      </c>
      <c r="S24" s="68">
        <v>1.7999999999999999E-2</v>
      </c>
      <c r="T24" s="68">
        <v>1.9E-2</v>
      </c>
    </row>
    <row r="25" spans="1:22" x14ac:dyDescent="0.25">
      <c r="B25" t="s">
        <v>21</v>
      </c>
      <c r="C25" s="70" t="s">
        <v>373</v>
      </c>
      <c r="D25" s="19"/>
      <c r="E25" s="37" t="s">
        <v>4</v>
      </c>
      <c r="F25" s="37" t="s">
        <v>4</v>
      </c>
      <c r="G25" s="19"/>
      <c r="H25" s="67" t="s">
        <v>4</v>
      </c>
      <c r="I25" s="67" t="s">
        <v>4</v>
      </c>
      <c r="J25" s="67" t="s">
        <v>4</v>
      </c>
      <c r="K25" s="67" t="s">
        <v>4</v>
      </c>
      <c r="L25" s="67" t="s">
        <v>4</v>
      </c>
      <c r="M25" s="67" t="s">
        <v>4</v>
      </c>
      <c r="N25" s="19"/>
      <c r="O25" s="67">
        <v>1.3899999999999999E-2</v>
      </c>
      <c r="P25" s="67" t="s">
        <v>4</v>
      </c>
      <c r="Q25" s="67">
        <v>1.34E-2</v>
      </c>
      <c r="R25" s="67">
        <v>1.49E-2</v>
      </c>
      <c r="S25" s="67">
        <v>1.5900000000000001E-2</v>
      </c>
      <c r="T25" s="67">
        <v>1.8800000000000001E-2</v>
      </c>
    </row>
    <row r="26" spans="1:22" x14ac:dyDescent="0.25">
      <c r="B26" t="s">
        <v>23</v>
      </c>
      <c r="C26" s="68">
        <v>1.4500000000000001E-2</v>
      </c>
      <c r="D26" s="84"/>
      <c r="E26" s="37" t="s">
        <v>4</v>
      </c>
      <c r="F26" s="37" t="s">
        <v>4</v>
      </c>
      <c r="G26" s="16"/>
      <c r="H26" s="66">
        <v>1.2999999999999999E-2</v>
      </c>
      <c r="I26" s="66">
        <v>1.2999999999999999E-2</v>
      </c>
      <c r="J26" s="66">
        <v>1.4500000000000001E-2</v>
      </c>
      <c r="K26" s="66">
        <v>1.4500000000000001E-2</v>
      </c>
      <c r="L26" s="66">
        <v>1.4500000000000001E-2</v>
      </c>
      <c r="M26" s="66">
        <v>1.4999999999999999E-2</v>
      </c>
      <c r="N26" s="19"/>
      <c r="O26" s="67">
        <v>1.95E-2</v>
      </c>
      <c r="P26" s="67" t="s">
        <v>4</v>
      </c>
      <c r="Q26" s="67">
        <v>2.1999999999999999E-2</v>
      </c>
      <c r="R26" s="67">
        <v>2.2499999999999999E-2</v>
      </c>
      <c r="S26" s="67">
        <v>2.3E-2</v>
      </c>
      <c r="T26" s="67">
        <v>2.4500000000000001E-2</v>
      </c>
    </row>
    <row r="27" spans="1:22" x14ac:dyDescent="0.25">
      <c r="A27" s="9" t="s">
        <v>24</v>
      </c>
      <c r="C27" s="71"/>
      <c r="D27" s="71"/>
    </row>
    <row r="28" spans="1:22" x14ac:dyDescent="0.25">
      <c r="A28" s="9"/>
      <c r="B28" s="9" t="s">
        <v>51</v>
      </c>
      <c r="C28" s="42">
        <f>MAX(C18:C26)</f>
        <v>2.2499999999999999E-2</v>
      </c>
      <c r="D28" s="12"/>
      <c r="E28" s="42">
        <f>MAX(E18:E26)</f>
        <v>0.01</v>
      </c>
      <c r="F28" s="42">
        <f>MAX(F18:F26)</f>
        <v>0</v>
      </c>
      <c r="G28" s="12"/>
      <c r="H28" s="42">
        <f t="shared" ref="H28:M28" si="8">MAX(H18:H26)</f>
        <v>1.2999999999999999E-2</v>
      </c>
      <c r="I28" s="42">
        <f t="shared" si="8"/>
        <v>1.2999999999999999E-2</v>
      </c>
      <c r="J28" s="42">
        <f t="shared" si="8"/>
        <v>1.4500000000000001E-2</v>
      </c>
      <c r="K28" s="42">
        <f t="shared" si="8"/>
        <v>1.4500000000000001E-2</v>
      </c>
      <c r="L28" s="42">
        <f t="shared" si="8"/>
        <v>1.4500000000000001E-2</v>
      </c>
      <c r="M28" s="42">
        <f t="shared" si="8"/>
        <v>1.4999999999999999E-2</v>
      </c>
      <c r="N28" s="12"/>
      <c r="O28" s="42">
        <f t="shared" ref="O28:T28" si="9">MAX(O18:O26)</f>
        <v>1.95E-2</v>
      </c>
      <c r="P28" s="42">
        <f t="shared" si="9"/>
        <v>1.55E-2</v>
      </c>
      <c r="Q28" s="42">
        <f t="shared" si="9"/>
        <v>2.2499999999999999E-2</v>
      </c>
      <c r="R28" s="42">
        <f t="shared" si="9"/>
        <v>2.3300000000000001E-2</v>
      </c>
      <c r="S28" s="42">
        <f t="shared" si="9"/>
        <v>2.35E-2</v>
      </c>
      <c r="T28" s="42">
        <f t="shared" si="9"/>
        <v>2.5000000000000001E-2</v>
      </c>
    </row>
    <row r="29" spans="1:22" x14ac:dyDescent="0.25">
      <c r="A29" s="9"/>
    </row>
    <row r="30" spans="1:22" x14ac:dyDescent="0.25">
      <c r="B30" t="s">
        <v>25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/>
      <c r="N30" s="16"/>
      <c r="O30" s="67">
        <v>0.02</v>
      </c>
      <c r="P30" s="68" t="s">
        <v>4</v>
      </c>
      <c r="Q30" s="67">
        <v>2.1000000000000001E-2</v>
      </c>
      <c r="R30" s="67">
        <v>2.1999999999999999E-2</v>
      </c>
      <c r="S30" s="67">
        <v>2.35E-2</v>
      </c>
      <c r="T30" s="67">
        <v>2.5000000000000001E-2</v>
      </c>
    </row>
    <row r="31" spans="1:22" x14ac:dyDescent="0.25">
      <c r="B31" t="s">
        <v>28</v>
      </c>
      <c r="C31" s="68">
        <v>1.7000000000000001E-2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7">
        <v>1.8499999999999999E-2</v>
      </c>
      <c r="P31" s="68" t="s">
        <v>4</v>
      </c>
      <c r="Q31" s="67">
        <v>1.95E-2</v>
      </c>
      <c r="R31" s="67">
        <v>0.02</v>
      </c>
      <c r="S31" s="67">
        <v>2.1499999999999998E-2</v>
      </c>
      <c r="T31" s="67">
        <v>2.3E-2</v>
      </c>
    </row>
    <row r="32" spans="1:22" x14ac:dyDescent="0.25">
      <c r="B32" t="s">
        <v>29</v>
      </c>
      <c r="C32" s="68">
        <v>1.2500000000000001E-2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8">
        <v>1.7500000000000002E-2</v>
      </c>
      <c r="P32" s="68" t="s">
        <v>4</v>
      </c>
      <c r="Q32" s="68">
        <v>1.8499999999999999E-2</v>
      </c>
      <c r="R32" s="68">
        <v>1.9E-2</v>
      </c>
      <c r="S32" s="68">
        <v>2.0500000000000001E-2</v>
      </c>
      <c r="T32" s="68">
        <v>2.24E-2</v>
      </c>
    </row>
    <row r="33" spans="1:20" x14ac:dyDescent="0.25">
      <c r="B33" t="s">
        <v>30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9">
        <v>0.02</v>
      </c>
      <c r="P33" s="68" t="s">
        <v>4</v>
      </c>
      <c r="Q33" s="69">
        <v>2.1000000000000001E-2</v>
      </c>
      <c r="R33" s="69">
        <v>2.1999999999999999E-2</v>
      </c>
      <c r="S33" s="69">
        <v>2.35E-2</v>
      </c>
      <c r="T33" s="69">
        <v>2.5000000000000001E-2</v>
      </c>
    </row>
    <row r="34" spans="1:20" x14ac:dyDescent="0.25">
      <c r="B34" t="s">
        <v>247</v>
      </c>
      <c r="C34" s="68">
        <v>1.7000000000000001E-2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8">
        <v>1.9E-2</v>
      </c>
      <c r="P34" s="68" t="s">
        <v>4</v>
      </c>
      <c r="Q34" s="68">
        <v>0.02</v>
      </c>
      <c r="R34" s="68">
        <v>2.1000000000000001E-2</v>
      </c>
      <c r="S34" s="68">
        <v>2.2499999999999999E-2</v>
      </c>
      <c r="T34" s="68">
        <v>2.4E-2</v>
      </c>
    </row>
    <row r="35" spans="1:20" x14ac:dyDescent="0.25">
      <c r="B35" t="s">
        <v>36</v>
      </c>
      <c r="C35" s="68">
        <v>1.6E-2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7">
        <v>1.7500000000000002E-2</v>
      </c>
      <c r="P35" s="68" t="s">
        <v>4</v>
      </c>
      <c r="Q35" s="67">
        <v>1.8499999999999999E-2</v>
      </c>
      <c r="R35" s="67">
        <v>1.9E-2</v>
      </c>
      <c r="S35" s="67">
        <v>2.0500000000000001E-2</v>
      </c>
      <c r="T35" s="67">
        <v>2.1999999999999999E-2</v>
      </c>
    </row>
    <row r="36" spans="1:20" x14ac:dyDescent="0.25">
      <c r="O36" s="43"/>
      <c r="P36" s="44"/>
      <c r="Q36" s="43"/>
      <c r="R36" s="43"/>
      <c r="S36" s="43"/>
      <c r="T36" s="43"/>
    </row>
    <row r="37" spans="1:20" s="8" customFormat="1" x14ac:dyDescent="0.25">
      <c r="B37" s="25" t="s">
        <v>37</v>
      </c>
      <c r="C37" s="42">
        <f>MAX(C30:C35)</f>
        <v>1.7000000000000001E-2</v>
      </c>
      <c r="D37" s="12"/>
      <c r="E37" s="42" t="s">
        <v>4</v>
      </c>
      <c r="F37" s="42" t="s">
        <v>4</v>
      </c>
      <c r="G37" s="12"/>
      <c r="H37" s="42" t="s">
        <v>4</v>
      </c>
      <c r="I37" s="42" t="s">
        <v>4</v>
      </c>
      <c r="J37" s="42" t="s">
        <v>4</v>
      </c>
      <c r="K37" s="42" t="s">
        <v>4</v>
      </c>
      <c r="L37" s="42" t="s">
        <v>4</v>
      </c>
      <c r="M37" s="42" t="s">
        <v>4</v>
      </c>
      <c r="N37" s="12"/>
      <c r="O37" s="42">
        <f>MAX(O30:O35)</f>
        <v>0.02</v>
      </c>
      <c r="P37" s="42" t="s">
        <v>4</v>
      </c>
      <c r="Q37" s="42">
        <f t="shared" ref="Q37:T37" si="10">MAX(Q30:Q35)</f>
        <v>2.1000000000000001E-2</v>
      </c>
      <c r="R37" s="42">
        <f t="shared" si="10"/>
        <v>2.1999999999999999E-2</v>
      </c>
      <c r="S37" s="42">
        <f t="shared" si="10"/>
        <v>2.35E-2</v>
      </c>
      <c r="T37" s="42">
        <f t="shared" si="10"/>
        <v>2.5000000000000001E-2</v>
      </c>
    </row>
    <row r="38" spans="1:20" x14ac:dyDescent="0.25">
      <c r="A38" s="9" t="s">
        <v>38</v>
      </c>
    </row>
    <row r="39" spans="1:20" x14ac:dyDescent="0.25">
      <c r="B39" s="9" t="s">
        <v>38</v>
      </c>
      <c r="C39" s="78">
        <v>1.0500000000000001E-2</v>
      </c>
      <c r="D39" s="12"/>
      <c r="E39" s="83">
        <v>8.9999999999999993E-3</v>
      </c>
      <c r="F39" s="80">
        <v>1.2500000000000001E-2</v>
      </c>
      <c r="G39" s="12"/>
      <c r="H39" s="80">
        <v>9.4999999999999998E-3</v>
      </c>
      <c r="I39" s="80">
        <v>1.0500000000000001E-2</v>
      </c>
      <c r="J39" s="80">
        <v>1.0999999999999999E-2</v>
      </c>
      <c r="K39" s="80">
        <v>1.2E-2</v>
      </c>
      <c r="L39" s="80">
        <v>1.4500000000000001E-2</v>
      </c>
      <c r="M39" s="80">
        <v>1.4500000000000001E-2</v>
      </c>
      <c r="N39" s="61"/>
      <c r="O39" s="80">
        <v>1.7999999999999999E-2</v>
      </c>
      <c r="P39" s="80">
        <v>1.9E-2</v>
      </c>
      <c r="Q39" s="80">
        <v>2.1000000000000001E-2</v>
      </c>
      <c r="R39" s="80">
        <v>2.2200000000000001E-2</v>
      </c>
      <c r="S39" s="80">
        <v>2.2499999999999999E-2</v>
      </c>
      <c r="T39" s="80">
        <v>2.35E-2</v>
      </c>
    </row>
    <row r="40" spans="1:20" x14ac:dyDescent="0.25">
      <c r="B40" s="9" t="s">
        <v>364</v>
      </c>
      <c r="C40" s="78">
        <v>1.7500000000000002E-2</v>
      </c>
      <c r="D40" s="12"/>
      <c r="E40" s="78">
        <v>1.7500000000000002E-2</v>
      </c>
      <c r="F40" s="78">
        <v>1.8499999999999999E-2</v>
      </c>
      <c r="G40" s="12"/>
      <c r="H40" s="78">
        <v>1.7500000000000002E-2</v>
      </c>
      <c r="I40" s="78">
        <v>1.7500000000000002E-2</v>
      </c>
      <c r="J40" s="78">
        <v>1.7999999999999999E-2</v>
      </c>
      <c r="K40" s="78">
        <v>1.7999999999999999E-2</v>
      </c>
      <c r="L40" s="78">
        <v>1.7999999999999999E-2</v>
      </c>
      <c r="M40" s="78">
        <v>1.7999999999999999E-2</v>
      </c>
      <c r="N40" s="60"/>
      <c r="O40" s="78">
        <v>2.0500000000000001E-2</v>
      </c>
      <c r="P40" s="78">
        <v>2.75E-2</v>
      </c>
      <c r="Q40" s="78">
        <v>2.75E-2</v>
      </c>
      <c r="R40" s="78">
        <v>2.75E-2</v>
      </c>
      <c r="S40" s="78">
        <v>2.75E-2</v>
      </c>
      <c r="T40" s="78">
        <v>2.75E-2</v>
      </c>
    </row>
    <row r="41" spans="1:20" x14ac:dyDescent="0.25">
      <c r="B41" t="s">
        <v>18</v>
      </c>
      <c r="C41" s="70">
        <v>1.0500000000000001E-2</v>
      </c>
      <c r="D41" s="19"/>
      <c r="E41" s="45" t="s">
        <v>4</v>
      </c>
      <c r="F41" s="37" t="s">
        <v>4</v>
      </c>
      <c r="G41" s="19"/>
      <c r="H41" s="37" t="s">
        <v>4</v>
      </c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19"/>
      <c r="O41" s="68">
        <v>1.55E-2</v>
      </c>
      <c r="P41" s="68" t="s">
        <v>4</v>
      </c>
      <c r="Q41" s="68">
        <v>1.7500000000000002E-2</v>
      </c>
      <c r="R41" s="68">
        <v>1.8499999999999999E-2</v>
      </c>
      <c r="S41" s="68">
        <v>1.95E-2</v>
      </c>
      <c r="T41" s="68">
        <v>2.1999999999999999E-2</v>
      </c>
    </row>
    <row r="42" spans="1:20" x14ac:dyDescent="0.25">
      <c r="B42" t="s">
        <v>256</v>
      </c>
    </row>
  </sheetData>
  <customSheetViews>
    <customSheetView guid="{299C277F-2E78-4ADB-B474-2EF796E7CB2F}" scale="90">
      <pane ySplit="3" topLeftCell="A4" activePane="bottomLeft" state="frozen"/>
      <selection pane="bottomLeft" activeCell="X34" sqref="X34"/>
      <pageMargins left="0.7" right="0.7" top="0.75" bottom="0.75" header="0.3" footer="0.3"/>
      <pageSetup orientation="portrait" verticalDpi="0" r:id="rId1"/>
    </customSheetView>
  </customSheetViews>
  <mergeCells count="3">
    <mergeCell ref="E2:F2"/>
    <mergeCell ref="H2:M2"/>
    <mergeCell ref="O2:T2"/>
  </mergeCells>
  <conditionalFormatting sqref="C7:D7 D6 G23">
    <cfRule type="cellIs" dxfId="741" priority="53" operator="greaterThan">
      <formula>0.0165</formula>
    </cfRule>
  </conditionalFormatting>
  <conditionalFormatting sqref="N24">
    <cfRule type="cellIs" dxfId="740" priority="52" operator="greaterThan">
      <formula>0.018</formula>
    </cfRule>
  </conditionalFormatting>
  <conditionalFormatting sqref="C23:D23 D25">
    <cfRule type="cellIs" dxfId="739" priority="51" operator="greaterThan">
      <formula>0.0165</formula>
    </cfRule>
  </conditionalFormatting>
  <conditionalFormatting sqref="G6:G7">
    <cfRule type="cellIs" dxfId="738" priority="50" operator="greaterThan">
      <formula>0.0165</formula>
    </cfRule>
  </conditionalFormatting>
  <conditionalFormatting sqref="G25">
    <cfRule type="cellIs" dxfId="737" priority="49" operator="greaterThan">
      <formula>0.0165</formula>
    </cfRule>
  </conditionalFormatting>
  <conditionalFormatting sqref="C9:C14">
    <cfRule type="top10" dxfId="736" priority="48" rank="1"/>
  </conditionalFormatting>
  <conditionalFormatting sqref="N41">
    <cfRule type="cellIs" dxfId="735" priority="47" operator="greaterThan">
      <formula>0.018</formula>
    </cfRule>
  </conditionalFormatting>
  <conditionalFormatting sqref="D41">
    <cfRule type="cellIs" dxfId="734" priority="46" operator="greaterThan">
      <formula>0.0165</formula>
    </cfRule>
  </conditionalFormatting>
  <conditionalFormatting sqref="G41">
    <cfRule type="cellIs" dxfId="733" priority="45" operator="greaterThan">
      <formula>0.0165</formula>
    </cfRule>
  </conditionalFormatting>
  <conditionalFormatting sqref="E9:E10 E12:E13">
    <cfRule type="top10" dxfId="732" priority="44" rank="1"/>
  </conditionalFormatting>
  <conditionalFormatting sqref="H9:H14">
    <cfRule type="top10" dxfId="731" priority="43" rank="1"/>
  </conditionalFormatting>
  <conditionalFormatting sqref="I9:I10 I12:I14">
    <cfRule type="top10" dxfId="730" priority="42" rank="1"/>
  </conditionalFormatting>
  <conditionalFormatting sqref="J9:J14">
    <cfRule type="top10" dxfId="729" priority="41" rank="1"/>
  </conditionalFormatting>
  <conditionalFormatting sqref="K9:K10 K12:K14">
    <cfRule type="top10" dxfId="728" priority="40" rank="1"/>
  </conditionalFormatting>
  <conditionalFormatting sqref="L9:L14">
    <cfRule type="top10" dxfId="727" priority="39" rank="1"/>
  </conditionalFormatting>
  <conditionalFormatting sqref="M9:M14">
    <cfRule type="top10" dxfId="726" priority="38" rank="1"/>
  </conditionalFormatting>
  <conditionalFormatting sqref="O9:O14">
    <cfRule type="top10" dxfId="725" priority="37" rank="1"/>
  </conditionalFormatting>
  <conditionalFormatting sqref="P9:P14">
    <cfRule type="top10" dxfId="724" priority="36" rank="1"/>
  </conditionalFormatting>
  <conditionalFormatting sqref="Q9:Q14">
    <cfRule type="top10" dxfId="723" priority="35" rank="1"/>
  </conditionalFormatting>
  <conditionalFormatting sqref="R9:R14">
    <cfRule type="top10" dxfId="722" priority="34" rank="1"/>
  </conditionalFormatting>
  <conditionalFormatting sqref="S9:S14">
    <cfRule type="top10" dxfId="721" priority="33" rank="1"/>
  </conditionalFormatting>
  <conditionalFormatting sqref="T9:T14">
    <cfRule type="top10" dxfId="720" priority="32" rank="1"/>
  </conditionalFormatting>
  <conditionalFormatting sqref="H18:H26">
    <cfRule type="top10" dxfId="719" priority="31" rank="1"/>
  </conditionalFormatting>
  <conditionalFormatting sqref="I18:I26">
    <cfRule type="top10" dxfId="718" priority="30" rank="1"/>
  </conditionalFormatting>
  <conditionalFormatting sqref="J18:J26">
    <cfRule type="top10" dxfId="717" priority="29" rank="1"/>
  </conditionalFormatting>
  <conditionalFormatting sqref="K18:K26">
    <cfRule type="top10" dxfId="716" priority="28" rank="1"/>
  </conditionalFormatting>
  <conditionalFormatting sqref="L18:L26">
    <cfRule type="top10" dxfId="715" priority="27" rank="1"/>
  </conditionalFormatting>
  <conditionalFormatting sqref="M18:M26">
    <cfRule type="top10" dxfId="714" priority="26" rank="1"/>
  </conditionalFormatting>
  <conditionalFormatting sqref="O19:O26">
    <cfRule type="top10" dxfId="713" priority="25" rank="1"/>
  </conditionalFormatting>
  <conditionalFormatting sqref="P19:P26">
    <cfRule type="top10" dxfId="712" priority="24" rank="1"/>
  </conditionalFormatting>
  <conditionalFormatting sqref="Q19:Q26">
    <cfRule type="top10" dxfId="711" priority="23" rank="1"/>
  </conditionalFormatting>
  <conditionalFormatting sqref="R19:R26">
    <cfRule type="top10" dxfId="710" priority="22" rank="1"/>
  </conditionalFormatting>
  <conditionalFormatting sqref="S19:S26">
    <cfRule type="top10" dxfId="709" priority="21" rank="1"/>
  </conditionalFormatting>
  <conditionalFormatting sqref="T19:T26">
    <cfRule type="top10" dxfId="708" priority="20" rank="1"/>
  </conditionalFormatting>
  <conditionalFormatting sqref="C18:C26">
    <cfRule type="top10" dxfId="707" priority="19" rank="1"/>
  </conditionalFormatting>
  <conditionalFormatting sqref="C30:C35">
    <cfRule type="top10" dxfId="706" priority="18" rank="1"/>
  </conditionalFormatting>
  <conditionalFormatting sqref="E18:E26">
    <cfRule type="top10" dxfId="705" priority="17" rank="1"/>
  </conditionalFormatting>
  <conditionalFormatting sqref="F18:F26">
    <cfRule type="top10" dxfId="704" priority="16" rank="1"/>
  </conditionalFormatting>
  <conditionalFormatting sqref="F9:F14">
    <cfRule type="top10" dxfId="703" priority="15" rank="1"/>
  </conditionalFormatting>
  <conditionalFormatting sqref="O30:O35">
    <cfRule type="top10" dxfId="702" priority="14" rank="1"/>
  </conditionalFormatting>
  <conditionalFormatting sqref="Q30:Q35">
    <cfRule type="top10" dxfId="701" priority="13" rank="1"/>
  </conditionalFormatting>
  <conditionalFormatting sqref="R30:R35">
    <cfRule type="top10" dxfId="700" priority="9" rank="1"/>
    <cfRule type="top10" dxfId="699" priority="12" rank="1"/>
  </conditionalFormatting>
  <conditionalFormatting sqref="S30:S35">
    <cfRule type="top10" dxfId="698" priority="11" rank="1"/>
  </conditionalFormatting>
  <conditionalFormatting sqref="T30:T35">
    <cfRule type="top10" dxfId="697" priority="10" rank="1"/>
  </conditionalFormatting>
  <conditionalFormatting sqref="I11">
    <cfRule type="top10" dxfId="696" priority="8" rank="1"/>
  </conditionalFormatting>
  <conditionalFormatting sqref="K11">
    <cfRule type="top10" dxfId="695" priority="7" rank="1"/>
  </conditionalFormatting>
  <conditionalFormatting sqref="O18">
    <cfRule type="top10" dxfId="694" priority="6" rank="1"/>
  </conditionalFormatting>
  <conditionalFormatting sqref="P18">
    <cfRule type="top10" dxfId="693" priority="5" rank="1"/>
  </conditionalFormatting>
  <conditionalFormatting sqref="Q18">
    <cfRule type="top10" dxfId="692" priority="4" rank="1"/>
  </conditionalFormatting>
  <conditionalFormatting sqref="R18">
    <cfRule type="top10" dxfId="691" priority="3" rank="1"/>
  </conditionalFormatting>
  <conditionalFormatting sqref="S18">
    <cfRule type="top10" dxfId="690" priority="2" rank="1"/>
  </conditionalFormatting>
  <conditionalFormatting sqref="T18">
    <cfRule type="top10" dxfId="689" priority="1" rank="1"/>
  </conditionalFormatting>
  <pageMargins left="0.7" right="0.7" top="0.75" bottom="0.75" header="0.3" footer="0.3"/>
  <pageSetup orientation="portrait" verticalDpi="0" r:id="rId2"/>
  <legacyDrawing r:id="rId3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U42"/>
  <sheetViews>
    <sheetView workbookViewId="0">
      <pane ySplit="3" topLeftCell="A4" activePane="bottomLeft" state="frozen"/>
      <selection activeCell="D45" sqref="D45"/>
      <selection pane="bottomLeft" activeCell="D45" sqref="D45"/>
    </sheetView>
  </sheetViews>
  <sheetFormatPr defaultRowHeight="15" x14ac:dyDescent="0.25"/>
  <cols>
    <col min="1" max="1" width="12.28515625" customWidth="1"/>
    <col min="2" max="2" width="24.7109375" customWidth="1"/>
    <col min="3" max="3" width="14.85546875" bestFit="1" customWidth="1"/>
    <col min="4" max="11" width="7.7109375" customWidth="1"/>
    <col min="12" max="13" width="8" bestFit="1" customWidth="1"/>
    <col min="14" max="14" width="7.7109375" customWidth="1"/>
    <col min="15" max="15" width="8" bestFit="1" customWidth="1"/>
    <col min="16" max="20" width="7.7109375" customWidth="1"/>
    <col min="22" max="22" width="15.140625" bestFit="1" customWidth="1"/>
    <col min="23" max="23" width="16.85546875" bestFit="1" customWidth="1"/>
  </cols>
  <sheetData>
    <row r="1" spans="1:21" x14ac:dyDescent="0.25">
      <c r="A1" s="1" t="s">
        <v>369</v>
      </c>
      <c r="C1" s="2"/>
    </row>
    <row r="2" spans="1:21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3"/>
      <c r="M2" s="144"/>
      <c r="N2" s="5"/>
      <c r="O2" s="145" t="s">
        <v>3</v>
      </c>
      <c r="P2" s="146"/>
      <c r="Q2" s="146"/>
      <c r="R2" s="146"/>
      <c r="S2" s="146"/>
      <c r="T2" s="147"/>
    </row>
    <row r="3" spans="1:21" x14ac:dyDescent="0.25">
      <c r="C3" s="6" t="s">
        <v>4</v>
      </c>
      <c r="D3" s="6"/>
      <c r="E3" s="7" t="s">
        <v>348</v>
      </c>
      <c r="F3" s="7" t="s">
        <v>349</v>
      </c>
      <c r="G3" s="6"/>
      <c r="H3" s="8">
        <v>30</v>
      </c>
      <c r="I3" s="8">
        <v>60</v>
      </c>
      <c r="J3" s="8">
        <v>90</v>
      </c>
      <c r="K3" s="8">
        <v>120</v>
      </c>
      <c r="L3" s="8">
        <v>180</v>
      </c>
      <c r="M3" s="8">
        <v>270</v>
      </c>
      <c r="N3" s="8"/>
      <c r="O3" s="8">
        <v>1</v>
      </c>
      <c r="P3" s="8">
        <v>1.5</v>
      </c>
      <c r="Q3" s="8">
        <v>2</v>
      </c>
      <c r="R3" s="8">
        <v>3</v>
      </c>
      <c r="S3" s="8">
        <v>4</v>
      </c>
      <c r="T3" s="8">
        <v>5</v>
      </c>
    </row>
    <row r="4" spans="1:21" x14ac:dyDescent="0.25">
      <c r="A4" s="9" t="s">
        <v>7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</row>
    <row r="5" spans="1:21" x14ac:dyDescent="0.25">
      <c r="B5" s="71" t="s">
        <v>346</v>
      </c>
      <c r="C5" s="78">
        <v>0.02</v>
      </c>
      <c r="D5" s="79"/>
      <c r="E5" s="78">
        <f t="shared" ref="E5:F5" si="0">MAX(E9:E14)</f>
        <v>2E-3</v>
      </c>
      <c r="F5" s="78">
        <f t="shared" si="0"/>
        <v>4.0000000000000001E-3</v>
      </c>
      <c r="G5" s="79"/>
      <c r="H5" s="78">
        <f t="shared" ref="H5:M5" si="1">MAX(H9:H14)</f>
        <v>3.0000000000000001E-3</v>
      </c>
      <c r="I5" s="78">
        <f t="shared" si="1"/>
        <v>4.0000000000000001E-3</v>
      </c>
      <c r="J5" s="78">
        <f t="shared" si="1"/>
        <v>5.0000000000000001E-3</v>
      </c>
      <c r="K5" s="78">
        <f t="shared" si="1"/>
        <v>6.0000000000000001E-3</v>
      </c>
      <c r="L5" s="78">
        <f t="shared" si="1"/>
        <v>8.5000000000000006E-3</v>
      </c>
      <c r="M5" s="78">
        <f t="shared" si="1"/>
        <v>8.9999999999999993E-3</v>
      </c>
      <c r="N5" s="79"/>
      <c r="O5" s="78">
        <f t="shared" ref="O5:T5" si="2">MAX(O9:O14)</f>
        <v>1.2999999999999999E-2</v>
      </c>
      <c r="P5" s="78">
        <f t="shared" si="2"/>
        <v>1.4999999999999999E-2</v>
      </c>
      <c r="Q5" s="78">
        <f t="shared" si="2"/>
        <v>1.0999999999999999E-2</v>
      </c>
      <c r="R5" s="78">
        <f t="shared" si="2"/>
        <v>1.2E-2</v>
      </c>
      <c r="S5" s="78">
        <f t="shared" si="2"/>
        <v>1.35E-2</v>
      </c>
      <c r="T5" s="78">
        <f t="shared" si="2"/>
        <v>1.6E-2</v>
      </c>
    </row>
    <row r="6" spans="1:21" x14ac:dyDescent="0.25">
      <c r="B6" s="71" t="s">
        <v>347</v>
      </c>
      <c r="C6" s="80" t="s">
        <v>358</v>
      </c>
      <c r="D6" s="79"/>
      <c r="E6" s="80">
        <f t="shared" ref="E6:F6" si="3">MEDIAN(E9:E14)</f>
        <v>5.0000000000000001E-4</v>
      </c>
      <c r="F6" s="80">
        <f t="shared" si="3"/>
        <v>1.5E-3</v>
      </c>
      <c r="G6" s="79"/>
      <c r="H6" s="80">
        <f t="shared" ref="H6:M6" si="4">MEDIAN(H9:H14)</f>
        <v>1E-3</v>
      </c>
      <c r="I6" s="80">
        <f t="shared" si="4"/>
        <v>2.5000000000000001E-3</v>
      </c>
      <c r="J6" s="80">
        <f t="shared" si="4"/>
        <v>3.2500000000000003E-3</v>
      </c>
      <c r="K6" s="80">
        <f t="shared" si="4"/>
        <v>3.5000000000000001E-3</v>
      </c>
      <c r="L6" s="80">
        <f t="shared" si="4"/>
        <v>4.7499999999999999E-3</v>
      </c>
      <c r="M6" s="80">
        <f t="shared" si="4"/>
        <v>4.7499999999999999E-3</v>
      </c>
      <c r="N6" s="81"/>
      <c r="O6" s="80">
        <f t="shared" ref="O6:T6" si="5">MEDIAN(O9:O14)</f>
        <v>8.7500000000000008E-3</v>
      </c>
      <c r="P6" s="80">
        <f t="shared" si="5"/>
        <v>9.4999999999999998E-3</v>
      </c>
      <c r="Q6" s="80">
        <f t="shared" si="5"/>
        <v>1.0749999999999999E-2</v>
      </c>
      <c r="R6" s="80">
        <f t="shared" si="5"/>
        <v>1.15E-2</v>
      </c>
      <c r="S6" s="80">
        <f t="shared" si="5"/>
        <v>1.225E-2</v>
      </c>
      <c r="T6" s="80">
        <f t="shared" si="5"/>
        <v>1.4999999999999999E-2</v>
      </c>
    </row>
    <row r="7" spans="1:21" x14ac:dyDescent="0.25">
      <c r="C7" s="60"/>
      <c r="D7" s="12"/>
      <c r="E7" s="60"/>
      <c r="F7" s="60"/>
      <c r="G7" s="12"/>
      <c r="H7" s="60"/>
      <c r="I7" s="60"/>
      <c r="J7" s="60"/>
      <c r="K7" s="60"/>
      <c r="L7" s="60"/>
      <c r="M7" s="61"/>
      <c r="N7" s="14"/>
      <c r="O7" s="61"/>
      <c r="P7" s="61"/>
      <c r="Q7" s="61"/>
      <c r="R7" s="61"/>
      <c r="S7" s="61"/>
      <c r="T7" s="61"/>
    </row>
    <row r="8" spans="1:21" x14ac:dyDescent="0.25">
      <c r="A8" s="9" t="s">
        <v>10</v>
      </c>
    </row>
    <row r="9" spans="1:21" x14ac:dyDescent="0.25">
      <c r="A9" s="9"/>
      <c r="B9" t="s">
        <v>46</v>
      </c>
      <c r="C9" s="47" t="s">
        <v>353</v>
      </c>
      <c r="D9" s="6"/>
      <c r="E9" s="70">
        <v>1E-3</v>
      </c>
      <c r="F9" s="69">
        <v>4.0000000000000001E-3</v>
      </c>
      <c r="G9" s="6"/>
      <c r="H9" s="65">
        <v>2E-3</v>
      </c>
      <c r="I9" s="65">
        <v>4.0000000000000001E-3</v>
      </c>
      <c r="J9" s="65">
        <v>5.0000000000000001E-3</v>
      </c>
      <c r="K9" s="65">
        <v>6.0000000000000001E-3</v>
      </c>
      <c r="L9" s="65">
        <v>6.0000000000000001E-3</v>
      </c>
      <c r="M9" s="65">
        <v>6.5000000000000006E-3</v>
      </c>
      <c r="N9" s="6"/>
      <c r="O9" s="65">
        <v>8.5000000000000006E-3</v>
      </c>
      <c r="P9" s="37">
        <v>9.4999999999999998E-3</v>
      </c>
      <c r="Q9" s="65">
        <v>1.0500000000000001E-2</v>
      </c>
      <c r="R9" s="65">
        <v>1.15E-2</v>
      </c>
      <c r="S9" s="65">
        <v>1.2500000000000001E-2</v>
      </c>
      <c r="T9" s="65">
        <v>1.4999999999999999E-2</v>
      </c>
      <c r="U9" s="9"/>
    </row>
    <row r="10" spans="1:21" x14ac:dyDescent="0.25">
      <c r="A10" s="9"/>
      <c r="B10" t="s">
        <v>47</v>
      </c>
      <c r="C10" s="82" t="s">
        <v>367</v>
      </c>
      <c r="D10" s="23"/>
      <c r="E10" s="73">
        <v>5.0000000000000001E-4</v>
      </c>
      <c r="F10" s="73">
        <v>5.0000000000000001E-4</v>
      </c>
      <c r="G10" s="23"/>
      <c r="H10" s="65">
        <v>5.0000000000000001E-4</v>
      </c>
      <c r="I10" s="65">
        <v>1.5E-3</v>
      </c>
      <c r="J10" s="65">
        <v>2.5000000000000001E-3</v>
      </c>
      <c r="K10" s="65">
        <v>3.0000000000000001E-3</v>
      </c>
      <c r="L10" s="65">
        <v>3.5000000000000001E-3</v>
      </c>
      <c r="M10" s="65">
        <v>4.0000000000000001E-3</v>
      </c>
      <c r="N10" s="16"/>
      <c r="O10" s="65">
        <v>1.2999999999999999E-2</v>
      </c>
      <c r="P10" s="37">
        <v>1.4999999999999999E-2</v>
      </c>
      <c r="Q10" s="65">
        <v>1.0999999999999999E-2</v>
      </c>
      <c r="R10" s="65">
        <v>1.15E-2</v>
      </c>
      <c r="S10" s="65">
        <v>1.2999999999999999E-2</v>
      </c>
      <c r="T10" s="65">
        <v>1.4999999999999999E-2</v>
      </c>
      <c r="U10" s="9"/>
    </row>
    <row r="11" spans="1:21" x14ac:dyDescent="0.25">
      <c r="A11" s="9"/>
      <c r="B11" t="s">
        <v>48</v>
      </c>
      <c r="C11" s="47" t="s">
        <v>363</v>
      </c>
      <c r="D11" s="6"/>
      <c r="E11" s="69">
        <v>5.0000000000000001E-4</v>
      </c>
      <c r="F11" s="69">
        <v>5.0000000000000001E-4</v>
      </c>
      <c r="G11" s="6"/>
      <c r="H11" s="37" t="s">
        <v>4</v>
      </c>
      <c r="I11" s="37" t="s">
        <v>4</v>
      </c>
      <c r="J11" s="65">
        <v>3.0000000000000001E-3</v>
      </c>
      <c r="K11" s="37" t="s">
        <v>4</v>
      </c>
      <c r="L11" s="65">
        <v>8.5000000000000006E-3</v>
      </c>
      <c r="M11" s="65">
        <v>8.9999999999999993E-3</v>
      </c>
      <c r="N11" s="6"/>
      <c r="O11" s="65">
        <v>7.0000000000000001E-3</v>
      </c>
      <c r="P11" s="37">
        <v>8.0000000000000002E-3</v>
      </c>
      <c r="Q11" s="65">
        <v>8.5000000000000006E-3</v>
      </c>
      <c r="R11" s="65">
        <v>0.01</v>
      </c>
      <c r="S11" s="65">
        <v>1.0999999999999999E-2</v>
      </c>
      <c r="T11" s="65">
        <v>1.55E-2</v>
      </c>
      <c r="U11" s="9"/>
    </row>
    <row r="12" spans="1:21" x14ac:dyDescent="0.25">
      <c r="A12" s="9"/>
      <c r="B12" t="s">
        <v>65</v>
      </c>
      <c r="C12" s="37" t="s">
        <v>360</v>
      </c>
      <c r="D12" s="6"/>
      <c r="E12" s="69">
        <v>2E-3</v>
      </c>
      <c r="F12" s="69">
        <v>2.5000000000000001E-3</v>
      </c>
      <c r="G12" s="6"/>
      <c r="H12" s="47">
        <v>3.0000000000000001E-3</v>
      </c>
      <c r="I12" s="37">
        <v>3.0000000000000001E-3</v>
      </c>
      <c r="J12" s="38">
        <v>3.5000000000000001E-3</v>
      </c>
      <c r="K12" s="37">
        <v>4.0000000000000001E-3</v>
      </c>
      <c r="L12" s="37">
        <v>5.0000000000000001E-3</v>
      </c>
      <c r="M12" s="37">
        <v>5.4999999999999997E-3</v>
      </c>
      <c r="N12" s="6"/>
      <c r="O12" s="37">
        <v>8.9999999999999993E-3</v>
      </c>
      <c r="P12" s="37">
        <v>9.4999999999999998E-3</v>
      </c>
      <c r="Q12" s="37">
        <v>1.0999999999999999E-2</v>
      </c>
      <c r="R12" s="37">
        <v>1.2E-2</v>
      </c>
      <c r="S12" s="37">
        <v>1.35E-2</v>
      </c>
      <c r="T12" s="37">
        <v>1.4999999999999999E-2</v>
      </c>
      <c r="U12" s="9"/>
    </row>
    <row r="13" spans="1:21" x14ac:dyDescent="0.25">
      <c r="A13" s="9"/>
      <c r="B13" t="s">
        <v>49</v>
      </c>
      <c r="C13" s="69" t="s">
        <v>366</v>
      </c>
      <c r="D13" s="6"/>
      <c r="E13" s="70">
        <v>5.0000000000000001E-4</v>
      </c>
      <c r="F13" s="69">
        <v>2E-3</v>
      </c>
      <c r="G13" s="6"/>
      <c r="H13" s="37">
        <v>1E-3</v>
      </c>
      <c r="I13" s="37">
        <v>2.5000000000000001E-3</v>
      </c>
      <c r="J13" s="38">
        <v>3.5000000000000001E-3</v>
      </c>
      <c r="K13" s="37">
        <v>3.5000000000000001E-3</v>
      </c>
      <c r="L13" s="37">
        <v>4.4999999999999997E-3</v>
      </c>
      <c r="M13" s="37">
        <v>4.0000000000000001E-3</v>
      </c>
      <c r="N13" s="6"/>
      <c r="O13" s="37">
        <v>8.9999999999999993E-3</v>
      </c>
      <c r="P13" s="37">
        <v>1.0500000000000001E-2</v>
      </c>
      <c r="Q13" s="37">
        <v>1.0999999999999999E-2</v>
      </c>
      <c r="R13" s="37">
        <v>1.15E-2</v>
      </c>
      <c r="S13" s="37">
        <v>1.2E-2</v>
      </c>
      <c r="T13" s="37">
        <v>1.6E-2</v>
      </c>
      <c r="U13" s="9"/>
    </row>
    <row r="14" spans="1:21" x14ac:dyDescent="0.25">
      <c r="A14" s="9"/>
      <c r="B14" t="s">
        <v>50</v>
      </c>
      <c r="C14" s="70" t="s">
        <v>355</v>
      </c>
      <c r="D14" s="23"/>
      <c r="E14" s="77">
        <v>5.0000000000000001E-4</v>
      </c>
      <c r="F14" s="77">
        <v>1E-3</v>
      </c>
      <c r="G14" s="23"/>
      <c r="H14" s="65">
        <v>1E-3</v>
      </c>
      <c r="I14" s="65">
        <v>1.5E-3</v>
      </c>
      <c r="J14" s="65">
        <v>2.5000000000000001E-3</v>
      </c>
      <c r="K14" s="65">
        <v>3.0000000000000001E-3</v>
      </c>
      <c r="L14" s="65">
        <v>3.4999999999999996E-3</v>
      </c>
      <c r="M14" s="65">
        <v>4.0000000000000001E-3</v>
      </c>
      <c r="N14" s="16"/>
      <c r="O14" s="65">
        <v>8.5000000000000006E-3</v>
      </c>
      <c r="P14" s="37" t="s">
        <v>4</v>
      </c>
      <c r="Q14" s="65">
        <v>8.9999999999999993E-3</v>
      </c>
      <c r="R14" s="65">
        <v>0.01</v>
      </c>
      <c r="S14" s="65">
        <v>1.0500000000000001E-2</v>
      </c>
      <c r="T14" s="65">
        <v>1.4999999999999999E-2</v>
      </c>
      <c r="U14" s="9"/>
    </row>
    <row r="15" spans="1:21" x14ac:dyDescent="0.25">
      <c r="A15" s="9"/>
      <c r="C15" s="23"/>
      <c r="D15" s="23"/>
      <c r="E15" s="26"/>
      <c r="F15" s="26"/>
      <c r="G15" s="23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</row>
    <row r="16" spans="1:21" x14ac:dyDescent="0.25">
      <c r="B16" s="9" t="s">
        <v>52</v>
      </c>
      <c r="C16" s="42">
        <v>0.02</v>
      </c>
      <c r="D16" s="12"/>
      <c r="E16" s="42">
        <f t="shared" ref="E16:F16" si="6">MAX(E9:E14)</f>
        <v>2E-3</v>
      </c>
      <c r="F16" s="42">
        <f t="shared" si="6"/>
        <v>4.0000000000000001E-3</v>
      </c>
      <c r="G16" s="12"/>
      <c r="H16" s="42">
        <f t="shared" ref="H16:T16" si="7">MAX(H9:H14)</f>
        <v>3.0000000000000001E-3</v>
      </c>
      <c r="I16" s="42">
        <f t="shared" si="7"/>
        <v>4.0000000000000001E-3</v>
      </c>
      <c r="J16" s="42">
        <f t="shared" si="7"/>
        <v>5.0000000000000001E-3</v>
      </c>
      <c r="K16" s="42">
        <f t="shared" si="7"/>
        <v>6.0000000000000001E-3</v>
      </c>
      <c r="L16" s="42">
        <f t="shared" si="7"/>
        <v>8.5000000000000006E-3</v>
      </c>
      <c r="M16" s="42">
        <f t="shared" si="7"/>
        <v>8.9999999999999993E-3</v>
      </c>
      <c r="N16" s="12"/>
      <c r="O16" s="42">
        <f t="shared" si="7"/>
        <v>1.2999999999999999E-2</v>
      </c>
      <c r="P16" s="42">
        <f t="shared" si="7"/>
        <v>1.4999999999999999E-2</v>
      </c>
      <c r="Q16" s="42">
        <f t="shared" si="7"/>
        <v>1.0999999999999999E-2</v>
      </c>
      <c r="R16" s="42">
        <f t="shared" si="7"/>
        <v>1.2E-2</v>
      </c>
      <c r="S16" s="42">
        <f t="shared" si="7"/>
        <v>1.35E-2</v>
      </c>
      <c r="T16" s="42">
        <f t="shared" si="7"/>
        <v>1.6E-2</v>
      </c>
    </row>
    <row r="17" spans="1:21" x14ac:dyDescent="0.25">
      <c r="A17" s="9"/>
      <c r="C17" s="23"/>
      <c r="D17" s="23"/>
      <c r="E17" s="26"/>
      <c r="F17" s="27"/>
      <c r="G17" s="23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</row>
    <row r="18" spans="1:21" x14ac:dyDescent="0.25">
      <c r="B18" t="s">
        <v>352</v>
      </c>
      <c r="C18" s="68">
        <v>2.2499999999999999E-2</v>
      </c>
      <c r="D18" s="16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 t="s">
        <v>4</v>
      </c>
      <c r="M18" s="37" t="s">
        <v>4</v>
      </c>
      <c r="N18" s="16"/>
      <c r="O18" s="67">
        <v>1.9E-2</v>
      </c>
      <c r="P18" s="68" t="s">
        <v>4</v>
      </c>
      <c r="Q18" s="67">
        <v>2.1999999999999999E-2</v>
      </c>
      <c r="R18" s="67">
        <v>2.3199999999999998E-2</v>
      </c>
      <c r="S18" s="67">
        <v>2.35E-2</v>
      </c>
      <c r="T18" s="67">
        <v>2.4500000000000001E-2</v>
      </c>
      <c r="U18" t="s">
        <v>365</v>
      </c>
    </row>
    <row r="19" spans="1:21" x14ac:dyDescent="0.25">
      <c r="B19" t="s">
        <v>362</v>
      </c>
      <c r="C19" s="68">
        <v>1.0500000000000001E-2</v>
      </c>
      <c r="D19" s="16"/>
      <c r="E19" s="64">
        <v>0.01</v>
      </c>
      <c r="F19" s="37" t="s">
        <v>4</v>
      </c>
      <c r="G19" s="16"/>
      <c r="H19" s="37">
        <v>9.4999999999999998E-3</v>
      </c>
      <c r="I19" s="37">
        <v>1.0500000000000001E-2</v>
      </c>
      <c r="J19" s="37">
        <v>1.0999999999999999E-2</v>
      </c>
      <c r="K19" s="37">
        <v>1.2E-2</v>
      </c>
      <c r="L19" s="37">
        <v>1.4500000000000001E-2</v>
      </c>
      <c r="M19" s="37">
        <v>1.4500000000000001E-2</v>
      </c>
      <c r="N19" s="16"/>
      <c r="O19" s="67">
        <v>1.9E-2</v>
      </c>
      <c r="P19" s="68"/>
      <c r="Q19" s="67">
        <v>2.1999999999999999E-2</v>
      </c>
      <c r="R19" s="67">
        <v>2.3199999999999998E-2</v>
      </c>
      <c r="S19" s="67">
        <v>2.35E-2</v>
      </c>
      <c r="T19" s="67">
        <v>2.4500000000000001E-2</v>
      </c>
      <c r="U19" t="s">
        <v>365</v>
      </c>
    </row>
    <row r="20" spans="1:21" x14ac:dyDescent="0.25">
      <c r="B20" t="s">
        <v>357</v>
      </c>
      <c r="C20" s="68">
        <v>1.6500000000000001E-2</v>
      </c>
      <c r="D20" s="16"/>
      <c r="E20" s="37" t="s">
        <v>4</v>
      </c>
      <c r="F20" s="37" t="s">
        <v>4</v>
      </c>
      <c r="G20" s="16"/>
      <c r="H20" s="37" t="s">
        <v>4</v>
      </c>
      <c r="I20" s="37" t="s">
        <v>4</v>
      </c>
      <c r="J20" s="37" t="s">
        <v>4</v>
      </c>
      <c r="K20" s="37" t="s">
        <v>4</v>
      </c>
      <c r="L20" s="37">
        <v>7.4999999999999997E-3</v>
      </c>
      <c r="M20" s="37">
        <v>8.9999999999999993E-3</v>
      </c>
      <c r="N20" s="16"/>
      <c r="O20" s="68">
        <v>1.0500000000000001E-2</v>
      </c>
      <c r="P20" s="68" t="s">
        <v>4</v>
      </c>
      <c r="Q20" s="68">
        <v>1.35E-2</v>
      </c>
      <c r="R20" s="68">
        <v>1.4999999999999999E-2</v>
      </c>
      <c r="S20" s="68">
        <v>1.7000000000000001E-2</v>
      </c>
      <c r="T20" s="68">
        <v>1.9E-2</v>
      </c>
    </row>
    <row r="21" spans="1:21" x14ac:dyDescent="0.25">
      <c r="A21" s="9"/>
      <c r="B21" t="s">
        <v>11</v>
      </c>
      <c r="C21" s="68">
        <v>1.4999999999999999E-2</v>
      </c>
      <c r="D21" s="16"/>
      <c r="E21" s="37" t="s">
        <v>4</v>
      </c>
      <c r="F21" s="37" t="s">
        <v>4</v>
      </c>
      <c r="G21" s="16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1.8499999999999999E-2</v>
      </c>
      <c r="P21" s="67" t="s">
        <v>4</v>
      </c>
      <c r="Q21" s="67">
        <v>2.2499999999999999E-2</v>
      </c>
      <c r="R21" s="67">
        <v>2.3300000000000001E-2</v>
      </c>
      <c r="S21" s="67">
        <v>2.35E-2</v>
      </c>
      <c r="T21" s="67">
        <v>2.4E-2</v>
      </c>
    </row>
    <row r="22" spans="1:21" x14ac:dyDescent="0.25">
      <c r="B22" t="s">
        <v>57</v>
      </c>
      <c r="C22" s="75">
        <v>1.2999999999999999E-2</v>
      </c>
      <c r="D22" s="19"/>
      <c r="E22" s="45" t="s">
        <v>4</v>
      </c>
      <c r="F22" s="45" t="s">
        <v>4</v>
      </c>
      <c r="G22" s="19"/>
      <c r="H22" s="66" t="s">
        <v>4</v>
      </c>
      <c r="I22" s="66" t="s">
        <v>4</v>
      </c>
      <c r="J22" s="66" t="s">
        <v>4</v>
      </c>
      <c r="K22" s="66" t="s">
        <v>4</v>
      </c>
      <c r="L22" s="66" t="s">
        <v>4</v>
      </c>
      <c r="M22" s="66" t="s">
        <v>4</v>
      </c>
      <c r="N22" s="19"/>
      <c r="O22" s="67">
        <v>1.2500000000000001E-2</v>
      </c>
      <c r="P22" s="67" t="s">
        <v>4</v>
      </c>
      <c r="Q22" s="67">
        <v>1.4E-2</v>
      </c>
      <c r="R22" s="67">
        <v>1.4999999999999999E-2</v>
      </c>
      <c r="S22" s="67">
        <v>1.6500000000000001E-2</v>
      </c>
      <c r="T22" s="67">
        <v>2.5000000000000001E-2</v>
      </c>
    </row>
    <row r="23" spans="1:21" x14ac:dyDescent="0.25">
      <c r="B23" t="s">
        <v>19</v>
      </c>
      <c r="C23" s="68">
        <v>1.35E-2</v>
      </c>
      <c r="D23" s="16"/>
      <c r="E23" s="37" t="s">
        <v>4</v>
      </c>
      <c r="F23" s="37" t="s">
        <v>4</v>
      </c>
      <c r="G23" s="16"/>
      <c r="H23" s="47" t="s">
        <v>4</v>
      </c>
      <c r="I23" s="47" t="s">
        <v>4</v>
      </c>
      <c r="J23" s="47" t="s">
        <v>4</v>
      </c>
      <c r="K23" s="47" t="s">
        <v>4</v>
      </c>
      <c r="L23" s="47" t="s">
        <v>4</v>
      </c>
      <c r="M23" s="47" t="s">
        <v>4</v>
      </c>
      <c r="N23" s="19"/>
      <c r="O23" s="69">
        <v>1.35E-2</v>
      </c>
      <c r="P23" s="67" t="s">
        <v>4</v>
      </c>
      <c r="Q23" s="69">
        <v>1.55E-2</v>
      </c>
      <c r="R23" s="69">
        <v>1.6500000000000001E-2</v>
      </c>
      <c r="S23" s="69">
        <v>1.8499999999999999E-2</v>
      </c>
      <c r="T23" s="69">
        <v>2.0500000000000001E-2</v>
      </c>
    </row>
    <row r="24" spans="1:21" x14ac:dyDescent="0.25">
      <c r="B24" t="s">
        <v>230</v>
      </c>
      <c r="C24" s="70" t="s">
        <v>356</v>
      </c>
      <c r="D24" s="19"/>
      <c r="E24" s="37" t="s">
        <v>4</v>
      </c>
      <c r="F24" s="37" t="s">
        <v>4</v>
      </c>
      <c r="G24" s="19"/>
      <c r="H24" s="68" t="s">
        <v>4</v>
      </c>
      <c r="I24" s="68" t="s">
        <v>4</v>
      </c>
      <c r="J24" s="68">
        <v>5.0000000000000001E-3</v>
      </c>
      <c r="K24" s="68" t="s">
        <v>4</v>
      </c>
      <c r="L24" s="68">
        <v>5.0000000000000001E-3</v>
      </c>
      <c r="M24" s="68">
        <v>5.0000000000000001E-3</v>
      </c>
      <c r="N24" s="76"/>
      <c r="O24" s="68">
        <v>1.4E-2</v>
      </c>
      <c r="P24" s="68">
        <v>1.55E-2</v>
      </c>
      <c r="Q24" s="68">
        <v>1.6E-2</v>
      </c>
      <c r="R24" s="68">
        <v>1.7000000000000001E-2</v>
      </c>
      <c r="S24" s="68">
        <v>1.7999999999999999E-2</v>
      </c>
      <c r="T24" s="68">
        <v>1.9E-2</v>
      </c>
    </row>
    <row r="25" spans="1:21" x14ac:dyDescent="0.25">
      <c r="B25" t="s">
        <v>21</v>
      </c>
      <c r="C25" s="70">
        <v>8.0000000000000002E-3</v>
      </c>
      <c r="D25" s="19"/>
      <c r="E25" s="37" t="s">
        <v>4</v>
      </c>
      <c r="F25" s="37" t="s">
        <v>4</v>
      </c>
      <c r="G25" s="19"/>
      <c r="H25" s="67" t="s">
        <v>4</v>
      </c>
      <c r="I25" s="67" t="s">
        <v>4</v>
      </c>
      <c r="J25" s="67" t="s">
        <v>4</v>
      </c>
      <c r="K25" s="67" t="s">
        <v>4</v>
      </c>
      <c r="L25" s="67" t="s">
        <v>4</v>
      </c>
      <c r="M25" s="67" t="s">
        <v>4</v>
      </c>
      <c r="N25" s="19"/>
      <c r="O25" s="67">
        <v>1.3899999999999999E-2</v>
      </c>
      <c r="P25" s="67" t="s">
        <v>4</v>
      </c>
      <c r="Q25" s="67">
        <v>1.34E-2</v>
      </c>
      <c r="R25" s="67">
        <v>1.49E-2</v>
      </c>
      <c r="S25" s="67">
        <v>1.5900000000000001E-2</v>
      </c>
      <c r="T25" s="67">
        <v>1.8800000000000001E-2</v>
      </c>
    </row>
    <row r="26" spans="1:21" x14ac:dyDescent="0.25">
      <c r="B26" t="s">
        <v>23</v>
      </c>
      <c r="C26" s="68">
        <v>1.4500000000000001E-2</v>
      </c>
      <c r="D26" s="16"/>
      <c r="E26" s="37" t="s">
        <v>4</v>
      </c>
      <c r="F26" s="37" t="s">
        <v>4</v>
      </c>
      <c r="G26" s="16"/>
      <c r="H26" s="66">
        <v>1.2999999999999999E-2</v>
      </c>
      <c r="I26" s="66">
        <v>1.2999999999999999E-2</v>
      </c>
      <c r="J26" s="66">
        <v>1.4500000000000001E-2</v>
      </c>
      <c r="K26" s="66">
        <v>1.4500000000000001E-2</v>
      </c>
      <c r="L26" s="66">
        <v>1.4500000000000001E-2</v>
      </c>
      <c r="M26" s="66">
        <v>1.4999999999999999E-2</v>
      </c>
      <c r="N26" s="19"/>
      <c r="O26" s="67">
        <v>1.95E-2</v>
      </c>
      <c r="P26" s="67" t="s">
        <v>4</v>
      </c>
      <c r="Q26" s="67">
        <v>2.1999999999999999E-2</v>
      </c>
      <c r="R26" s="67">
        <v>2.2499999999999999E-2</v>
      </c>
      <c r="S26" s="67">
        <v>2.3E-2</v>
      </c>
      <c r="T26" s="67">
        <v>2.4500000000000001E-2</v>
      </c>
    </row>
    <row r="27" spans="1:21" x14ac:dyDescent="0.25">
      <c r="A27" s="9" t="s">
        <v>24</v>
      </c>
    </row>
    <row r="28" spans="1:21" x14ac:dyDescent="0.25">
      <c r="A28" s="9"/>
      <c r="B28" s="9" t="s">
        <v>51</v>
      </c>
      <c r="C28" s="42">
        <f>MAX(C18:C26)</f>
        <v>2.2499999999999999E-2</v>
      </c>
      <c r="D28" s="12"/>
      <c r="E28" s="42">
        <f>MAX(E18:E26)</f>
        <v>0.01</v>
      </c>
      <c r="F28" s="42">
        <f>MAX(F18:F26)</f>
        <v>0</v>
      </c>
      <c r="G28" s="12"/>
      <c r="H28" s="42">
        <f t="shared" ref="H28:M28" si="8">MAX(H18:H26)</f>
        <v>1.2999999999999999E-2</v>
      </c>
      <c r="I28" s="42">
        <f t="shared" si="8"/>
        <v>1.2999999999999999E-2</v>
      </c>
      <c r="J28" s="42">
        <f t="shared" si="8"/>
        <v>1.4500000000000001E-2</v>
      </c>
      <c r="K28" s="42">
        <f t="shared" si="8"/>
        <v>1.4500000000000001E-2</v>
      </c>
      <c r="L28" s="42">
        <f t="shared" si="8"/>
        <v>1.4500000000000001E-2</v>
      </c>
      <c r="M28" s="42">
        <f t="shared" si="8"/>
        <v>1.4999999999999999E-2</v>
      </c>
      <c r="N28" s="12"/>
      <c r="O28" s="42">
        <f t="shared" ref="O28:T28" si="9">MAX(O18:O26)</f>
        <v>1.95E-2</v>
      </c>
      <c r="P28" s="42">
        <f t="shared" si="9"/>
        <v>1.55E-2</v>
      </c>
      <c r="Q28" s="42">
        <f t="shared" si="9"/>
        <v>2.2499999999999999E-2</v>
      </c>
      <c r="R28" s="42">
        <f t="shared" si="9"/>
        <v>2.3300000000000001E-2</v>
      </c>
      <c r="S28" s="42">
        <f t="shared" si="9"/>
        <v>2.35E-2</v>
      </c>
      <c r="T28" s="42">
        <f t="shared" si="9"/>
        <v>2.5000000000000001E-2</v>
      </c>
    </row>
    <row r="29" spans="1:21" x14ac:dyDescent="0.25">
      <c r="A29" s="9"/>
    </row>
    <row r="30" spans="1:21" x14ac:dyDescent="0.25">
      <c r="B30" t="s">
        <v>25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0.02</v>
      </c>
      <c r="P30" s="68" t="s">
        <v>4</v>
      </c>
      <c r="Q30" s="67">
        <v>2.1000000000000001E-2</v>
      </c>
      <c r="R30" s="67">
        <v>2.1999999999999999E-2</v>
      </c>
      <c r="S30" s="67">
        <v>2.35E-2</v>
      </c>
      <c r="T30" s="67">
        <v>2.5000000000000001E-2</v>
      </c>
    </row>
    <row r="31" spans="1:21" x14ac:dyDescent="0.25">
      <c r="B31" t="s">
        <v>28</v>
      </c>
      <c r="C31" s="68">
        <v>1.7000000000000001E-2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7">
        <v>1.8499999999999999E-2</v>
      </c>
      <c r="P31" s="68" t="s">
        <v>4</v>
      </c>
      <c r="Q31" s="67">
        <v>1.95E-2</v>
      </c>
      <c r="R31" s="67">
        <v>0.02</v>
      </c>
      <c r="S31" s="67">
        <v>2.1499999999999998E-2</v>
      </c>
      <c r="T31" s="67">
        <v>2.3E-2</v>
      </c>
    </row>
    <row r="32" spans="1:21" x14ac:dyDescent="0.25">
      <c r="B32" t="s">
        <v>29</v>
      </c>
      <c r="C32" s="68">
        <v>1.2500000000000001E-2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8">
        <v>1.7500000000000002E-2</v>
      </c>
      <c r="P32" s="68" t="s">
        <v>4</v>
      </c>
      <c r="Q32" s="68">
        <v>1.8499999999999999E-2</v>
      </c>
      <c r="R32" s="68">
        <v>1.9E-2</v>
      </c>
      <c r="S32" s="68">
        <v>2.0500000000000001E-2</v>
      </c>
      <c r="T32" s="68">
        <v>2.24E-2</v>
      </c>
    </row>
    <row r="33" spans="1:20" x14ac:dyDescent="0.25">
      <c r="B33" t="s">
        <v>30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9">
        <v>0.02</v>
      </c>
      <c r="P33" s="68" t="s">
        <v>4</v>
      </c>
      <c r="Q33" s="69">
        <v>2.1000000000000001E-2</v>
      </c>
      <c r="R33" s="69">
        <v>2.1999999999999999E-2</v>
      </c>
      <c r="S33" s="69">
        <v>2.35E-2</v>
      </c>
      <c r="T33" s="69">
        <v>2.5000000000000001E-2</v>
      </c>
    </row>
    <row r="34" spans="1:20" x14ac:dyDescent="0.25">
      <c r="B34" t="s">
        <v>247</v>
      </c>
      <c r="C34" s="68">
        <v>1.7000000000000001E-2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8">
        <v>1.9E-2</v>
      </c>
      <c r="P34" s="68" t="s">
        <v>4</v>
      </c>
      <c r="Q34" s="68">
        <v>0.02</v>
      </c>
      <c r="R34" s="68">
        <v>2.1000000000000001E-2</v>
      </c>
      <c r="S34" s="68">
        <v>2.2499999999999999E-2</v>
      </c>
      <c r="T34" s="68">
        <v>2.4E-2</v>
      </c>
    </row>
    <row r="35" spans="1:20" x14ac:dyDescent="0.25">
      <c r="B35" t="s">
        <v>36</v>
      </c>
      <c r="C35" s="68">
        <v>1.6E-2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7">
        <v>1.7500000000000002E-2</v>
      </c>
      <c r="P35" s="68" t="s">
        <v>4</v>
      </c>
      <c r="Q35" s="67">
        <v>1.8499999999999999E-2</v>
      </c>
      <c r="R35" s="67">
        <v>1.9E-2</v>
      </c>
      <c r="S35" s="67">
        <v>2.0500000000000001E-2</v>
      </c>
      <c r="T35" s="67">
        <v>2.1999999999999999E-2</v>
      </c>
    </row>
    <row r="36" spans="1:20" x14ac:dyDescent="0.25">
      <c r="O36" s="43"/>
      <c r="P36" s="44"/>
      <c r="Q36" s="43"/>
      <c r="R36" s="43"/>
      <c r="S36" s="43"/>
      <c r="T36" s="43"/>
    </row>
    <row r="37" spans="1:20" s="8" customFormat="1" x14ac:dyDescent="0.25">
      <c r="B37" s="25" t="s">
        <v>37</v>
      </c>
      <c r="C37" s="42">
        <f>MAX(C30:C35)</f>
        <v>1.7000000000000001E-2</v>
      </c>
      <c r="D37" s="12"/>
      <c r="E37" s="42" t="s">
        <v>4</v>
      </c>
      <c r="F37" s="42" t="s">
        <v>4</v>
      </c>
      <c r="G37" s="12"/>
      <c r="H37" s="42" t="s">
        <v>4</v>
      </c>
      <c r="I37" s="42" t="s">
        <v>4</v>
      </c>
      <c r="J37" s="42" t="s">
        <v>4</v>
      </c>
      <c r="K37" s="42" t="s">
        <v>4</v>
      </c>
      <c r="L37" s="42" t="s">
        <v>4</v>
      </c>
      <c r="M37" s="42" t="s">
        <v>4</v>
      </c>
      <c r="N37" s="12"/>
      <c r="O37" s="42">
        <f>MAX(O30:O35)</f>
        <v>0.02</v>
      </c>
      <c r="P37" s="42" t="s">
        <v>4</v>
      </c>
      <c r="Q37" s="42">
        <f t="shared" ref="Q37:T37" si="10">MAX(Q30:Q35)</f>
        <v>2.1000000000000001E-2</v>
      </c>
      <c r="R37" s="42">
        <f t="shared" si="10"/>
        <v>2.1999999999999999E-2</v>
      </c>
      <c r="S37" s="42">
        <f t="shared" si="10"/>
        <v>2.35E-2</v>
      </c>
      <c r="T37" s="42">
        <f t="shared" si="10"/>
        <v>2.5000000000000001E-2</v>
      </c>
    </row>
    <row r="38" spans="1:20" x14ac:dyDescent="0.25">
      <c r="A38" s="9" t="s">
        <v>38</v>
      </c>
    </row>
    <row r="39" spans="1:20" x14ac:dyDescent="0.25">
      <c r="B39" s="9" t="s">
        <v>38</v>
      </c>
      <c r="C39" s="78">
        <v>1.0500000000000001E-2</v>
      </c>
      <c r="D39" s="12"/>
      <c r="E39" s="83">
        <v>8.9999999999999993E-3</v>
      </c>
      <c r="F39" s="80">
        <v>1.2500000000000001E-2</v>
      </c>
      <c r="G39" s="12"/>
      <c r="H39" s="80">
        <v>9.4999999999999998E-3</v>
      </c>
      <c r="I39" s="80">
        <v>1.0500000000000001E-2</v>
      </c>
      <c r="J39" s="80">
        <v>1.0999999999999999E-2</v>
      </c>
      <c r="K39" s="80">
        <v>1.2E-2</v>
      </c>
      <c r="L39" s="80">
        <v>1.4500000000000001E-2</v>
      </c>
      <c r="M39" s="80">
        <v>1.4500000000000001E-2</v>
      </c>
      <c r="N39" s="61"/>
      <c r="O39" s="80">
        <v>1.7999999999999999E-2</v>
      </c>
      <c r="P39" s="80">
        <v>1.9E-2</v>
      </c>
      <c r="Q39" s="80">
        <v>2.1000000000000001E-2</v>
      </c>
      <c r="R39" s="80">
        <v>2.2200000000000001E-2</v>
      </c>
      <c r="S39" s="80">
        <v>2.2499999999999999E-2</v>
      </c>
      <c r="T39" s="80">
        <v>2.35E-2</v>
      </c>
    </row>
    <row r="40" spans="1:20" x14ac:dyDescent="0.25">
      <c r="B40" s="9" t="s">
        <v>364</v>
      </c>
      <c r="C40" s="78">
        <v>1.7500000000000002E-2</v>
      </c>
      <c r="D40" s="12"/>
      <c r="E40" s="78">
        <v>1.7500000000000002E-2</v>
      </c>
      <c r="F40" s="78">
        <v>1.8499999999999999E-2</v>
      </c>
      <c r="G40" s="12"/>
      <c r="H40" s="78">
        <v>1.7500000000000002E-2</v>
      </c>
      <c r="I40" s="78">
        <v>1.7500000000000002E-2</v>
      </c>
      <c r="J40" s="78">
        <v>1.7999999999999999E-2</v>
      </c>
      <c r="K40" s="78">
        <v>1.7999999999999999E-2</v>
      </c>
      <c r="L40" s="78">
        <v>1.7999999999999999E-2</v>
      </c>
      <c r="M40" s="78">
        <v>1.7999999999999999E-2</v>
      </c>
      <c r="N40" s="60"/>
      <c r="O40" s="78">
        <v>2.0500000000000001E-2</v>
      </c>
      <c r="P40" s="78">
        <v>2.75E-2</v>
      </c>
      <c r="Q40" s="78">
        <v>2.75E-2</v>
      </c>
      <c r="R40" s="78">
        <v>2.75E-2</v>
      </c>
      <c r="S40" s="78">
        <v>2.75E-2</v>
      </c>
      <c r="T40" s="78">
        <v>2.75E-2</v>
      </c>
    </row>
    <row r="41" spans="1:20" x14ac:dyDescent="0.25">
      <c r="B41" t="s">
        <v>18</v>
      </c>
      <c r="C41" s="70">
        <v>1.0500000000000001E-2</v>
      </c>
      <c r="D41" s="19"/>
      <c r="E41" s="45" t="s">
        <v>4</v>
      </c>
      <c r="F41" s="37" t="s">
        <v>4</v>
      </c>
      <c r="G41" s="19"/>
      <c r="H41" s="37" t="s">
        <v>4</v>
      </c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19"/>
      <c r="O41" s="68">
        <v>1.55E-2</v>
      </c>
      <c r="P41" s="68" t="s">
        <v>4</v>
      </c>
      <c r="Q41" s="68">
        <v>1.7500000000000002E-2</v>
      </c>
      <c r="R41" s="68">
        <v>1.8499999999999999E-2</v>
      </c>
      <c r="S41" s="68">
        <v>1.95E-2</v>
      </c>
      <c r="T41" s="68">
        <v>2.1999999999999999E-2</v>
      </c>
    </row>
    <row r="42" spans="1:20" x14ac:dyDescent="0.25">
      <c r="B42" t="s">
        <v>256</v>
      </c>
    </row>
  </sheetData>
  <customSheetViews>
    <customSheetView guid="{299C277F-2E78-4ADB-B474-2EF796E7CB2F}">
      <pane ySplit="3" topLeftCell="A4" activePane="bottomLeft" state="frozen"/>
      <selection pane="bottomLeft" activeCell="D45" sqref="D45"/>
      <pageMargins left="0.7" right="0.7" top="0.75" bottom="0.75" header="0.3" footer="0.3"/>
    </customSheetView>
  </customSheetViews>
  <mergeCells count="3">
    <mergeCell ref="E2:F2"/>
    <mergeCell ref="H2:M2"/>
    <mergeCell ref="O2:T2"/>
  </mergeCells>
  <conditionalFormatting sqref="C7:D7 D6 G23">
    <cfRule type="cellIs" dxfId="688" priority="62" operator="greaterThan">
      <formula>0.0165</formula>
    </cfRule>
  </conditionalFormatting>
  <conditionalFormatting sqref="N24">
    <cfRule type="cellIs" dxfId="687" priority="61" operator="greaterThan">
      <formula>0.018</formula>
    </cfRule>
  </conditionalFormatting>
  <conditionalFormatting sqref="C23:D23 D25">
    <cfRule type="cellIs" dxfId="686" priority="60" operator="greaterThan">
      <formula>0.0165</formula>
    </cfRule>
  </conditionalFormatting>
  <conditionalFormatting sqref="G6:G7">
    <cfRule type="cellIs" dxfId="685" priority="59" operator="greaterThan">
      <formula>0.0165</formula>
    </cfRule>
  </conditionalFormatting>
  <conditionalFormatting sqref="G25">
    <cfRule type="cellIs" dxfId="684" priority="58" operator="greaterThan">
      <formula>0.0165</formula>
    </cfRule>
  </conditionalFormatting>
  <conditionalFormatting sqref="C9:C14">
    <cfRule type="top10" dxfId="683" priority="57" rank="1"/>
  </conditionalFormatting>
  <conditionalFormatting sqref="N41">
    <cfRule type="cellIs" dxfId="682" priority="56" operator="greaterThan">
      <formula>0.018</formula>
    </cfRule>
  </conditionalFormatting>
  <conditionalFormatting sqref="D41">
    <cfRule type="cellIs" dxfId="681" priority="55" operator="greaterThan">
      <formula>0.0165</formula>
    </cfRule>
  </conditionalFormatting>
  <conditionalFormatting sqref="G41">
    <cfRule type="cellIs" dxfId="680" priority="54" operator="greaterThan">
      <formula>0.0165</formula>
    </cfRule>
  </conditionalFormatting>
  <conditionalFormatting sqref="E9:E10 E12:E13">
    <cfRule type="top10" dxfId="679" priority="53" rank="1"/>
  </conditionalFormatting>
  <conditionalFormatting sqref="H9:H14">
    <cfRule type="top10" dxfId="678" priority="52" rank="1"/>
  </conditionalFormatting>
  <conditionalFormatting sqref="I9:I10 I12:I14">
    <cfRule type="top10" dxfId="677" priority="51" rank="1"/>
  </conditionalFormatting>
  <conditionalFormatting sqref="J9:J14">
    <cfRule type="top10" dxfId="676" priority="50" rank="1"/>
  </conditionalFormatting>
  <conditionalFormatting sqref="K9:K10 K12:K14">
    <cfRule type="top10" dxfId="675" priority="49" rank="1"/>
  </conditionalFormatting>
  <conditionalFormatting sqref="L9:L14">
    <cfRule type="top10" dxfId="674" priority="48" rank="1"/>
  </conditionalFormatting>
  <conditionalFormatting sqref="M9:M14">
    <cfRule type="top10" dxfId="673" priority="47" rank="1"/>
  </conditionalFormatting>
  <conditionalFormatting sqref="O9:O14">
    <cfRule type="top10" dxfId="672" priority="46" rank="1"/>
  </conditionalFormatting>
  <conditionalFormatting sqref="P9:P14">
    <cfRule type="top10" dxfId="671" priority="45" rank="1"/>
  </conditionalFormatting>
  <conditionalFormatting sqref="Q9:Q14">
    <cfRule type="top10" dxfId="670" priority="44" rank="1"/>
  </conditionalFormatting>
  <conditionalFormatting sqref="R9:R14">
    <cfRule type="top10" dxfId="669" priority="43" rank="1"/>
  </conditionalFormatting>
  <conditionalFormatting sqref="S9:S14">
    <cfRule type="top10" dxfId="668" priority="42" rank="1"/>
  </conditionalFormatting>
  <conditionalFormatting sqref="T9:T14">
    <cfRule type="top10" dxfId="667" priority="41" rank="1"/>
  </conditionalFormatting>
  <conditionalFormatting sqref="H18:H26">
    <cfRule type="top10" dxfId="666" priority="40" rank="1"/>
  </conditionalFormatting>
  <conditionalFormatting sqref="I18:I26">
    <cfRule type="top10" dxfId="665" priority="39" rank="1"/>
  </conditionalFormatting>
  <conditionalFormatting sqref="J18:J26">
    <cfRule type="top10" dxfId="664" priority="38" rank="1"/>
  </conditionalFormatting>
  <conditionalFormatting sqref="K18:K26">
    <cfRule type="top10" dxfId="663" priority="37" rank="1"/>
  </conditionalFormatting>
  <conditionalFormatting sqref="L18:L26">
    <cfRule type="top10" dxfId="662" priority="36" rank="1"/>
  </conditionalFormatting>
  <conditionalFormatting sqref="M18:M26">
    <cfRule type="top10" dxfId="661" priority="35" rank="1"/>
  </conditionalFormatting>
  <conditionalFormatting sqref="O18:O26">
    <cfRule type="top10" dxfId="660" priority="34" rank="1"/>
  </conditionalFormatting>
  <conditionalFormatting sqref="P18:P26">
    <cfRule type="top10" dxfId="659" priority="33" rank="1"/>
  </conditionalFormatting>
  <conditionalFormatting sqref="Q18:Q26">
    <cfRule type="top10" dxfId="658" priority="32" rank="1"/>
  </conditionalFormatting>
  <conditionalFormatting sqref="R18:R26">
    <cfRule type="top10" dxfId="657" priority="31" rank="1"/>
  </conditionalFormatting>
  <conditionalFormatting sqref="S18:S26">
    <cfRule type="top10" dxfId="656" priority="30" rank="1"/>
  </conditionalFormatting>
  <conditionalFormatting sqref="T18:T26">
    <cfRule type="top10" dxfId="655" priority="29" rank="1"/>
  </conditionalFormatting>
  <conditionalFormatting sqref="C18:C26">
    <cfRule type="top10" dxfId="654" priority="28" rank="1"/>
  </conditionalFormatting>
  <conditionalFormatting sqref="C30:C35">
    <cfRule type="top10" dxfId="653" priority="27" rank="1"/>
  </conditionalFormatting>
  <conditionalFormatting sqref="E18:E26">
    <cfRule type="top10" dxfId="652" priority="26" rank="1"/>
  </conditionalFormatting>
  <conditionalFormatting sqref="F18:F26">
    <cfRule type="top10" dxfId="651" priority="25" rank="1"/>
  </conditionalFormatting>
  <conditionalFormatting sqref="F9:F14">
    <cfRule type="top10" dxfId="650" priority="24" rank="1"/>
  </conditionalFormatting>
  <conditionalFormatting sqref="O30:O35">
    <cfRule type="top10" dxfId="649" priority="23" rank="1"/>
  </conditionalFormatting>
  <conditionalFormatting sqref="Q30:Q35">
    <cfRule type="top10" dxfId="648" priority="22" rank="1"/>
  </conditionalFormatting>
  <conditionalFormatting sqref="R30:R35">
    <cfRule type="top10" dxfId="647" priority="18" rank="1"/>
    <cfRule type="top10" dxfId="646" priority="21" rank="1"/>
  </conditionalFormatting>
  <conditionalFormatting sqref="S30:S35">
    <cfRule type="top10" dxfId="645" priority="20" rank="1"/>
  </conditionalFormatting>
  <conditionalFormatting sqref="T30:T35">
    <cfRule type="top10" dxfId="644" priority="19" rank="1"/>
  </conditionalFormatting>
  <conditionalFormatting sqref="I11">
    <cfRule type="top10" dxfId="643" priority="17" rank="1"/>
  </conditionalFormatting>
  <conditionalFormatting sqref="K11">
    <cfRule type="top10" dxfId="642" priority="16" rank="1"/>
  </conditionalFormatting>
  <pageMargins left="0.7" right="0.7" top="0.75" bottom="0.75" header="0.3" footer="0.3"/>
  <legacy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U43"/>
  <sheetViews>
    <sheetView workbookViewId="0">
      <pane ySplit="3" topLeftCell="A4" activePane="bottomLeft" state="frozen"/>
      <selection activeCell="D45" sqref="D45"/>
      <selection pane="bottomLeft" activeCell="D45" sqref="D45"/>
    </sheetView>
  </sheetViews>
  <sheetFormatPr defaultRowHeight="15" x14ac:dyDescent="0.25"/>
  <cols>
    <col min="1" max="1" width="12.28515625" customWidth="1"/>
    <col min="2" max="2" width="24.7109375" customWidth="1"/>
    <col min="3" max="3" width="14.85546875" bestFit="1" customWidth="1"/>
    <col min="4" max="11" width="7.7109375" customWidth="1"/>
    <col min="12" max="13" width="8" bestFit="1" customWidth="1"/>
    <col min="14" max="14" width="7.7109375" customWidth="1"/>
    <col min="15" max="15" width="8" bestFit="1" customWidth="1"/>
    <col min="16" max="20" width="7.7109375" customWidth="1"/>
    <col min="22" max="22" width="15.140625" bestFit="1" customWidth="1"/>
    <col min="23" max="23" width="16.85546875" bestFit="1" customWidth="1"/>
  </cols>
  <sheetData>
    <row r="1" spans="1:21" x14ac:dyDescent="0.25">
      <c r="A1" s="1" t="s">
        <v>351</v>
      </c>
      <c r="C1" s="2"/>
    </row>
    <row r="2" spans="1:21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3"/>
      <c r="M2" s="144"/>
      <c r="N2" s="5"/>
      <c r="O2" s="145" t="s">
        <v>3</v>
      </c>
      <c r="P2" s="146"/>
      <c r="Q2" s="146"/>
      <c r="R2" s="146"/>
      <c r="S2" s="146"/>
      <c r="T2" s="147"/>
    </row>
    <row r="3" spans="1:21" x14ac:dyDescent="0.25">
      <c r="C3" s="6" t="s">
        <v>4</v>
      </c>
      <c r="D3" s="6"/>
      <c r="E3" s="7" t="s">
        <v>348</v>
      </c>
      <c r="F3" s="7" t="s">
        <v>349</v>
      </c>
      <c r="G3" s="6"/>
      <c r="H3" s="8">
        <v>30</v>
      </c>
      <c r="I3" s="8">
        <v>60</v>
      </c>
      <c r="J3" s="8">
        <v>90</v>
      </c>
      <c r="K3" s="8">
        <v>120</v>
      </c>
      <c r="L3" s="8">
        <v>180</v>
      </c>
      <c r="M3" s="8">
        <v>270</v>
      </c>
      <c r="N3" s="8"/>
      <c r="O3" s="8">
        <v>1</v>
      </c>
      <c r="P3" s="8">
        <v>1.5</v>
      </c>
      <c r="Q3" s="8">
        <v>2</v>
      </c>
      <c r="R3" s="8">
        <v>3</v>
      </c>
      <c r="S3" s="8">
        <v>4</v>
      </c>
      <c r="T3" s="8">
        <v>5</v>
      </c>
    </row>
    <row r="4" spans="1:21" x14ac:dyDescent="0.25">
      <c r="A4" s="9" t="s">
        <v>7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</row>
    <row r="5" spans="1:21" x14ac:dyDescent="0.25">
      <c r="B5" s="71" t="s">
        <v>346</v>
      </c>
      <c r="C5" s="78">
        <v>0.02</v>
      </c>
      <c r="D5" s="79"/>
      <c r="E5" s="78">
        <f t="shared" ref="E5:F5" si="0">MAX(E9:E14)</f>
        <v>2E-3</v>
      </c>
      <c r="F5" s="78">
        <f t="shared" si="0"/>
        <v>4.0000000000000001E-3</v>
      </c>
      <c r="G5" s="79"/>
      <c r="H5" s="78">
        <f t="shared" ref="H5:M5" si="1">MAX(H9:H14)</f>
        <v>3.0000000000000001E-3</v>
      </c>
      <c r="I5" s="78">
        <f t="shared" si="1"/>
        <v>4.0000000000000001E-3</v>
      </c>
      <c r="J5" s="78">
        <f t="shared" si="1"/>
        <v>5.0000000000000001E-3</v>
      </c>
      <c r="K5" s="78">
        <f t="shared" si="1"/>
        <v>6.0000000000000001E-3</v>
      </c>
      <c r="L5" s="78">
        <f t="shared" si="1"/>
        <v>8.5000000000000006E-3</v>
      </c>
      <c r="M5" s="78">
        <f t="shared" si="1"/>
        <v>8.9999999999999993E-3</v>
      </c>
      <c r="N5" s="79"/>
      <c r="O5" s="78">
        <f t="shared" ref="O5:T5" si="2">MAX(O9:O14)</f>
        <v>8.9999999999999993E-3</v>
      </c>
      <c r="P5" s="78">
        <f t="shared" si="2"/>
        <v>1.0500000000000001E-2</v>
      </c>
      <c r="Q5" s="78">
        <f t="shared" si="2"/>
        <v>1.0999999999999999E-2</v>
      </c>
      <c r="R5" s="78">
        <f t="shared" si="2"/>
        <v>1.2E-2</v>
      </c>
      <c r="S5" s="78">
        <f t="shared" si="2"/>
        <v>1.35E-2</v>
      </c>
      <c r="T5" s="78">
        <f t="shared" si="2"/>
        <v>1.6E-2</v>
      </c>
    </row>
    <row r="6" spans="1:21" x14ac:dyDescent="0.25">
      <c r="B6" s="71" t="s">
        <v>347</v>
      </c>
      <c r="C6" s="80" t="s">
        <v>358</v>
      </c>
      <c r="D6" s="79"/>
      <c r="E6" s="80">
        <f t="shared" ref="E6:F6" si="3">MEDIAN(E9:E14)</f>
        <v>5.0000000000000001E-4</v>
      </c>
      <c r="F6" s="80">
        <f t="shared" si="3"/>
        <v>1.5E-3</v>
      </c>
      <c r="G6" s="79"/>
      <c r="H6" s="80">
        <f t="shared" ref="H6:M6" si="4">MEDIAN(H9:H14)</f>
        <v>1E-3</v>
      </c>
      <c r="I6" s="80">
        <f t="shared" si="4"/>
        <v>2.5000000000000001E-3</v>
      </c>
      <c r="J6" s="80">
        <f t="shared" si="4"/>
        <v>3.2500000000000003E-3</v>
      </c>
      <c r="K6" s="80">
        <f t="shared" si="4"/>
        <v>3.5000000000000001E-3</v>
      </c>
      <c r="L6" s="80">
        <f t="shared" si="4"/>
        <v>4.7499999999999999E-3</v>
      </c>
      <c r="M6" s="80">
        <f t="shared" si="4"/>
        <v>4.7499999999999999E-3</v>
      </c>
      <c r="N6" s="81"/>
      <c r="O6" s="80">
        <f t="shared" ref="O6:T6" si="5">MEDIAN(O9:O14)</f>
        <v>8.7500000000000008E-3</v>
      </c>
      <c r="P6" s="80">
        <f t="shared" si="5"/>
        <v>9.4999999999999998E-3</v>
      </c>
      <c r="Q6" s="80">
        <f t="shared" si="5"/>
        <v>1.0749999999999999E-2</v>
      </c>
      <c r="R6" s="80">
        <f t="shared" si="5"/>
        <v>1.15E-2</v>
      </c>
      <c r="S6" s="80">
        <f t="shared" si="5"/>
        <v>1.225E-2</v>
      </c>
      <c r="T6" s="80">
        <f t="shared" si="5"/>
        <v>1.4999999999999999E-2</v>
      </c>
    </row>
    <row r="7" spans="1:21" x14ac:dyDescent="0.25">
      <c r="C7" s="60"/>
      <c r="D7" s="12"/>
      <c r="E7" s="60"/>
      <c r="F7" s="60"/>
      <c r="G7" s="12"/>
      <c r="H7" s="60"/>
      <c r="I7" s="60"/>
      <c r="J7" s="60"/>
      <c r="K7" s="60"/>
      <c r="L7" s="60"/>
      <c r="M7" s="61"/>
      <c r="N7" s="14"/>
      <c r="O7" s="61"/>
      <c r="P7" s="61"/>
      <c r="Q7" s="61"/>
      <c r="R7" s="61"/>
      <c r="S7" s="61"/>
      <c r="T7" s="61"/>
    </row>
    <row r="8" spans="1:21" x14ac:dyDescent="0.25">
      <c r="A8" s="9" t="s">
        <v>10</v>
      </c>
    </row>
    <row r="9" spans="1:21" x14ac:dyDescent="0.25">
      <c r="A9" s="9"/>
      <c r="B9" t="s">
        <v>46</v>
      </c>
      <c r="C9" s="47" t="s">
        <v>353</v>
      </c>
      <c r="D9" s="6"/>
      <c r="E9" s="70">
        <v>1E-3</v>
      </c>
      <c r="F9" s="69">
        <v>4.0000000000000001E-3</v>
      </c>
      <c r="G9" s="6"/>
      <c r="H9" s="65">
        <v>2E-3</v>
      </c>
      <c r="I9" s="65">
        <v>4.0000000000000001E-3</v>
      </c>
      <c r="J9" s="65">
        <v>5.0000000000000001E-3</v>
      </c>
      <c r="K9" s="65">
        <v>6.0000000000000001E-3</v>
      </c>
      <c r="L9" s="65">
        <v>6.0000000000000001E-3</v>
      </c>
      <c r="M9" s="65">
        <v>6.5000000000000006E-3</v>
      </c>
      <c r="N9" s="6"/>
      <c r="O9" s="65">
        <v>8.5000000000000006E-3</v>
      </c>
      <c r="P9" s="37">
        <v>9.4999999999999998E-3</v>
      </c>
      <c r="Q9" s="65">
        <v>1.0500000000000001E-2</v>
      </c>
      <c r="R9" s="65">
        <v>1.15E-2</v>
      </c>
      <c r="S9" s="65">
        <v>1.2500000000000001E-2</v>
      </c>
      <c r="T9" s="65">
        <v>1.4999999999999999E-2</v>
      </c>
      <c r="U9" s="9"/>
    </row>
    <row r="10" spans="1:21" x14ac:dyDescent="0.25">
      <c r="A10" s="9"/>
      <c r="B10" t="s">
        <v>47</v>
      </c>
      <c r="C10" s="82" t="s">
        <v>367</v>
      </c>
      <c r="D10" s="23"/>
      <c r="E10" s="73">
        <v>5.0000000000000001E-4</v>
      </c>
      <c r="F10" s="73">
        <v>5.0000000000000001E-4</v>
      </c>
      <c r="G10" s="23"/>
      <c r="H10" s="65">
        <v>5.0000000000000001E-4</v>
      </c>
      <c r="I10" s="65">
        <v>1.5E-3</v>
      </c>
      <c r="J10" s="65">
        <v>2.5000000000000001E-3</v>
      </c>
      <c r="K10" s="65">
        <v>3.0000000000000001E-3</v>
      </c>
      <c r="L10" s="65">
        <v>3.5000000000000001E-3</v>
      </c>
      <c r="M10" s="65">
        <v>4.0000000000000001E-3</v>
      </c>
      <c r="N10" s="16"/>
      <c r="O10" s="65">
        <v>8.9999999999999993E-3</v>
      </c>
      <c r="P10" s="37" t="s">
        <v>4</v>
      </c>
      <c r="Q10" s="65">
        <v>1.0999999999999999E-2</v>
      </c>
      <c r="R10" s="65">
        <v>1.15E-2</v>
      </c>
      <c r="S10" s="65">
        <v>1.2999999999999999E-2</v>
      </c>
      <c r="T10" s="65">
        <v>1.4999999999999999E-2</v>
      </c>
      <c r="U10" s="9"/>
    </row>
    <row r="11" spans="1:21" x14ac:dyDescent="0.25">
      <c r="A11" s="9"/>
      <c r="B11" t="s">
        <v>48</v>
      </c>
      <c r="C11" s="47" t="s">
        <v>363</v>
      </c>
      <c r="D11" s="6"/>
      <c r="E11" s="69">
        <v>5.0000000000000001E-4</v>
      </c>
      <c r="F11" s="69">
        <v>5.0000000000000001E-4</v>
      </c>
      <c r="G11" s="6"/>
      <c r="H11" s="37" t="s">
        <v>4</v>
      </c>
      <c r="I11" s="37" t="s">
        <v>4</v>
      </c>
      <c r="J11" s="65">
        <v>3.0000000000000001E-3</v>
      </c>
      <c r="K11" s="37" t="s">
        <v>4</v>
      </c>
      <c r="L11" s="65">
        <v>8.5000000000000006E-3</v>
      </c>
      <c r="M11" s="65">
        <v>8.9999999999999993E-3</v>
      </c>
      <c r="N11" s="6"/>
      <c r="O11" s="65">
        <v>7.0000000000000001E-3</v>
      </c>
      <c r="P11" s="37">
        <v>8.0000000000000002E-3</v>
      </c>
      <c r="Q11" s="65">
        <v>8.5000000000000006E-3</v>
      </c>
      <c r="R11" s="65">
        <v>0.01</v>
      </c>
      <c r="S11" s="65">
        <v>1.0999999999999999E-2</v>
      </c>
      <c r="T11" s="65">
        <v>1.55E-2</v>
      </c>
      <c r="U11" s="9"/>
    </row>
    <row r="12" spans="1:21" x14ac:dyDescent="0.25">
      <c r="A12" s="9"/>
      <c r="B12" t="s">
        <v>65</v>
      </c>
      <c r="C12" s="37" t="s">
        <v>360</v>
      </c>
      <c r="D12" s="6"/>
      <c r="E12" s="69">
        <v>2E-3</v>
      </c>
      <c r="F12" s="69">
        <v>2.5000000000000001E-3</v>
      </c>
      <c r="G12" s="6"/>
      <c r="H12" s="47">
        <v>3.0000000000000001E-3</v>
      </c>
      <c r="I12" s="37">
        <v>3.0000000000000001E-3</v>
      </c>
      <c r="J12" s="38">
        <v>3.5000000000000001E-3</v>
      </c>
      <c r="K12" s="37">
        <v>4.0000000000000001E-3</v>
      </c>
      <c r="L12" s="37">
        <v>5.0000000000000001E-3</v>
      </c>
      <c r="M12" s="37">
        <v>5.4999999999999997E-3</v>
      </c>
      <c r="N12" s="6"/>
      <c r="O12" s="37">
        <v>8.9999999999999993E-3</v>
      </c>
      <c r="P12" s="37">
        <v>9.4999999999999998E-3</v>
      </c>
      <c r="Q12" s="37">
        <v>1.0999999999999999E-2</v>
      </c>
      <c r="R12" s="37">
        <v>1.2E-2</v>
      </c>
      <c r="S12" s="37">
        <v>1.35E-2</v>
      </c>
      <c r="T12" s="37">
        <v>1.4999999999999999E-2</v>
      </c>
      <c r="U12" s="9"/>
    </row>
    <row r="13" spans="1:21" x14ac:dyDescent="0.25">
      <c r="A13" s="9"/>
      <c r="B13" t="s">
        <v>49</v>
      </c>
      <c r="C13" s="69" t="s">
        <v>366</v>
      </c>
      <c r="D13" s="6"/>
      <c r="E13" s="70">
        <v>5.0000000000000001E-4</v>
      </c>
      <c r="F13" s="69">
        <v>2E-3</v>
      </c>
      <c r="G13" s="6"/>
      <c r="H13" s="37">
        <v>1E-3</v>
      </c>
      <c r="I13" s="37">
        <v>2.5000000000000001E-3</v>
      </c>
      <c r="J13" s="38">
        <v>3.5000000000000001E-3</v>
      </c>
      <c r="K13" s="37">
        <v>3.5000000000000001E-3</v>
      </c>
      <c r="L13" s="37">
        <v>4.4999999999999997E-3</v>
      </c>
      <c r="M13" s="37">
        <v>4.0000000000000001E-3</v>
      </c>
      <c r="N13" s="6"/>
      <c r="O13" s="37">
        <v>8.9999999999999993E-3</v>
      </c>
      <c r="P13" s="37">
        <v>1.0500000000000001E-2</v>
      </c>
      <c r="Q13" s="37">
        <v>1.0999999999999999E-2</v>
      </c>
      <c r="R13" s="37">
        <v>1.15E-2</v>
      </c>
      <c r="S13" s="37">
        <v>1.2E-2</v>
      </c>
      <c r="T13" s="37">
        <v>1.6E-2</v>
      </c>
      <c r="U13" s="9"/>
    </row>
    <row r="14" spans="1:21" x14ac:dyDescent="0.25">
      <c r="A14" s="9"/>
      <c r="B14" t="s">
        <v>50</v>
      </c>
      <c r="C14" s="70" t="s">
        <v>355</v>
      </c>
      <c r="D14" s="23"/>
      <c r="E14" s="77">
        <v>5.0000000000000001E-4</v>
      </c>
      <c r="F14" s="77">
        <v>1E-3</v>
      </c>
      <c r="G14" s="23"/>
      <c r="H14" s="65">
        <v>1E-3</v>
      </c>
      <c r="I14" s="65">
        <v>1.5E-3</v>
      </c>
      <c r="J14" s="65">
        <v>2.5000000000000001E-3</v>
      </c>
      <c r="K14" s="65">
        <v>3.0000000000000001E-3</v>
      </c>
      <c r="L14" s="65">
        <v>3.4999999999999996E-3</v>
      </c>
      <c r="M14" s="65">
        <v>4.0000000000000001E-3</v>
      </c>
      <c r="N14" s="16"/>
      <c r="O14" s="65">
        <v>8.5000000000000006E-3</v>
      </c>
      <c r="P14" s="37" t="s">
        <v>4</v>
      </c>
      <c r="Q14" s="65">
        <v>8.9999999999999993E-3</v>
      </c>
      <c r="R14" s="65">
        <v>0.01</v>
      </c>
      <c r="S14" s="65">
        <v>1.0500000000000001E-2</v>
      </c>
      <c r="T14" s="65">
        <v>1.4999999999999999E-2</v>
      </c>
      <c r="U14" s="9"/>
    </row>
    <row r="15" spans="1:21" x14ac:dyDescent="0.25">
      <c r="A15" s="9"/>
      <c r="C15" s="23"/>
      <c r="D15" s="23"/>
      <c r="E15" s="26"/>
      <c r="F15" s="26"/>
      <c r="G15" s="23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</row>
    <row r="16" spans="1:21" x14ac:dyDescent="0.25">
      <c r="B16" s="9" t="s">
        <v>52</v>
      </c>
      <c r="C16" s="42">
        <v>0.02</v>
      </c>
      <c r="D16" s="12"/>
      <c r="E16" s="42">
        <f t="shared" ref="E16:F16" si="6">MAX(E9:E14)</f>
        <v>2E-3</v>
      </c>
      <c r="F16" s="42">
        <f t="shared" si="6"/>
        <v>4.0000000000000001E-3</v>
      </c>
      <c r="G16" s="12"/>
      <c r="H16" s="42">
        <f t="shared" ref="H16:T16" si="7">MAX(H9:H14)</f>
        <v>3.0000000000000001E-3</v>
      </c>
      <c r="I16" s="42">
        <f t="shared" si="7"/>
        <v>4.0000000000000001E-3</v>
      </c>
      <c r="J16" s="42">
        <f t="shared" si="7"/>
        <v>5.0000000000000001E-3</v>
      </c>
      <c r="K16" s="42">
        <f t="shared" si="7"/>
        <v>6.0000000000000001E-3</v>
      </c>
      <c r="L16" s="42">
        <f t="shared" si="7"/>
        <v>8.5000000000000006E-3</v>
      </c>
      <c r="M16" s="42">
        <f t="shared" si="7"/>
        <v>8.9999999999999993E-3</v>
      </c>
      <c r="N16" s="12"/>
      <c r="O16" s="42">
        <f t="shared" si="7"/>
        <v>8.9999999999999993E-3</v>
      </c>
      <c r="P16" s="42">
        <f t="shared" si="7"/>
        <v>1.0500000000000001E-2</v>
      </c>
      <c r="Q16" s="42">
        <f t="shared" si="7"/>
        <v>1.0999999999999999E-2</v>
      </c>
      <c r="R16" s="42">
        <f t="shared" si="7"/>
        <v>1.2E-2</v>
      </c>
      <c r="S16" s="42">
        <f t="shared" si="7"/>
        <v>1.35E-2</v>
      </c>
      <c r="T16" s="42">
        <f t="shared" si="7"/>
        <v>1.6E-2</v>
      </c>
    </row>
    <row r="17" spans="1:21" x14ac:dyDescent="0.25">
      <c r="A17" s="9"/>
      <c r="C17" s="23"/>
      <c r="D17" s="23"/>
      <c r="E17" s="26"/>
      <c r="F17" s="27"/>
      <c r="G17" s="23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</row>
    <row r="18" spans="1:21" x14ac:dyDescent="0.25">
      <c r="B18" t="s">
        <v>352</v>
      </c>
      <c r="C18" s="68">
        <v>2.2499999999999999E-2</v>
      </c>
      <c r="D18" s="16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 t="s">
        <v>4</v>
      </c>
      <c r="M18" s="37" t="s">
        <v>4</v>
      </c>
      <c r="N18" s="16"/>
      <c r="O18" s="67">
        <v>1.9E-2</v>
      </c>
      <c r="P18" s="68" t="s">
        <v>4</v>
      </c>
      <c r="Q18" s="67">
        <v>2.2499999999999999E-2</v>
      </c>
      <c r="R18" s="67">
        <v>2.3E-2</v>
      </c>
      <c r="S18" s="67">
        <v>2.35E-2</v>
      </c>
      <c r="T18" s="67">
        <v>2.5000000000000001E-2</v>
      </c>
      <c r="U18" t="s">
        <v>365</v>
      </c>
    </row>
    <row r="19" spans="1:21" x14ac:dyDescent="0.25">
      <c r="B19" t="s">
        <v>362</v>
      </c>
      <c r="C19" s="68">
        <v>1.0500000000000001E-2</v>
      </c>
      <c r="D19" s="16"/>
      <c r="E19" s="64">
        <v>0.01</v>
      </c>
      <c r="F19" s="37" t="s">
        <v>4</v>
      </c>
      <c r="G19" s="16"/>
      <c r="H19" s="37">
        <v>9.4999999999999998E-3</v>
      </c>
      <c r="I19" s="37">
        <v>1.0500000000000001E-2</v>
      </c>
      <c r="J19" s="37">
        <v>1.0999999999999999E-2</v>
      </c>
      <c r="K19" s="37">
        <v>1.2E-2</v>
      </c>
      <c r="L19" s="37">
        <v>1.2999999999999999E-2</v>
      </c>
      <c r="M19" s="37">
        <v>1.35E-2</v>
      </c>
      <c r="N19" s="16"/>
      <c r="O19" s="67">
        <v>1.9E-2</v>
      </c>
      <c r="P19" s="68"/>
      <c r="Q19" s="67">
        <v>2.2499999999999999E-2</v>
      </c>
      <c r="R19" s="67">
        <v>2.3E-2</v>
      </c>
      <c r="S19" s="67">
        <v>2.35E-2</v>
      </c>
      <c r="T19" s="67">
        <v>2.5000000000000001E-2</v>
      </c>
      <c r="U19" t="s">
        <v>365</v>
      </c>
    </row>
    <row r="20" spans="1:21" x14ac:dyDescent="0.25">
      <c r="B20" t="s">
        <v>357</v>
      </c>
      <c r="C20" s="68">
        <v>2.5000000000000001E-2</v>
      </c>
      <c r="D20" s="16"/>
      <c r="E20" s="37" t="s">
        <v>4</v>
      </c>
      <c r="F20" s="37" t="s">
        <v>4</v>
      </c>
      <c r="G20" s="16"/>
      <c r="H20" s="37" t="s">
        <v>4</v>
      </c>
      <c r="I20" s="37" t="s">
        <v>4</v>
      </c>
      <c r="J20" s="37" t="s">
        <v>4</v>
      </c>
      <c r="K20" s="37" t="s">
        <v>4</v>
      </c>
      <c r="L20" s="37">
        <v>7.4999999999999997E-3</v>
      </c>
      <c r="M20" s="37">
        <v>8.9999999999999993E-3</v>
      </c>
      <c r="N20" s="16"/>
      <c r="O20" s="68">
        <v>1.0500000000000001E-2</v>
      </c>
      <c r="P20" s="68" t="s">
        <v>4</v>
      </c>
      <c r="Q20" s="68">
        <v>1.35E-2</v>
      </c>
      <c r="R20" s="68">
        <v>1.4999999999999999E-2</v>
      </c>
      <c r="S20" s="68">
        <v>1.7000000000000001E-2</v>
      </c>
      <c r="T20" s="68">
        <v>1.9E-2</v>
      </c>
    </row>
    <row r="21" spans="1:21" x14ac:dyDescent="0.25">
      <c r="A21" s="9"/>
      <c r="B21" t="s">
        <v>11</v>
      </c>
      <c r="C21" s="68">
        <v>1.4999999999999999E-2</v>
      </c>
      <c r="D21" s="16"/>
      <c r="E21" s="37" t="s">
        <v>4</v>
      </c>
      <c r="F21" s="37" t="s">
        <v>4</v>
      </c>
      <c r="G21" s="16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1.8499999999999999E-2</v>
      </c>
      <c r="P21" s="67" t="s">
        <v>4</v>
      </c>
      <c r="Q21" s="67">
        <v>2.35E-2</v>
      </c>
      <c r="R21" s="67">
        <v>2.4199999999999999E-2</v>
      </c>
      <c r="S21" s="67">
        <v>2.4500000000000001E-2</v>
      </c>
      <c r="T21" s="67">
        <v>2.5000000000000001E-2</v>
      </c>
    </row>
    <row r="22" spans="1:21" x14ac:dyDescent="0.25">
      <c r="B22" t="s">
        <v>57</v>
      </c>
      <c r="C22" s="75">
        <v>1.2999999999999999E-2</v>
      </c>
      <c r="D22" s="19"/>
      <c r="E22" s="45" t="s">
        <v>4</v>
      </c>
      <c r="F22" s="45" t="s">
        <v>4</v>
      </c>
      <c r="G22" s="19"/>
      <c r="H22" s="66" t="s">
        <v>4</v>
      </c>
      <c r="I22" s="66" t="s">
        <v>4</v>
      </c>
      <c r="J22" s="66" t="s">
        <v>4</v>
      </c>
      <c r="K22" s="66" t="s">
        <v>4</v>
      </c>
      <c r="L22" s="66" t="s">
        <v>4</v>
      </c>
      <c r="M22" s="66" t="s">
        <v>4</v>
      </c>
      <c r="N22" s="19"/>
      <c r="O22" s="67">
        <v>1.2500000000000001E-2</v>
      </c>
      <c r="P22" s="67" t="s">
        <v>4</v>
      </c>
      <c r="Q22" s="67">
        <v>1.4E-2</v>
      </c>
      <c r="R22" s="67">
        <v>1.4999999999999999E-2</v>
      </c>
      <c r="S22" s="67">
        <v>1.6500000000000001E-2</v>
      </c>
      <c r="T22" s="67">
        <v>2.5000000000000001E-2</v>
      </c>
    </row>
    <row r="23" spans="1:21" x14ac:dyDescent="0.25">
      <c r="B23" t="s">
        <v>19</v>
      </c>
      <c r="C23" s="68">
        <v>1.35E-2</v>
      </c>
      <c r="D23" s="16"/>
      <c r="E23" s="37" t="s">
        <v>4</v>
      </c>
      <c r="F23" s="37" t="s">
        <v>4</v>
      </c>
      <c r="G23" s="16"/>
      <c r="H23" s="47" t="s">
        <v>4</v>
      </c>
      <c r="I23" s="47" t="s">
        <v>4</v>
      </c>
      <c r="J23" s="47" t="s">
        <v>4</v>
      </c>
      <c r="K23" s="47" t="s">
        <v>4</v>
      </c>
      <c r="L23" s="47" t="s">
        <v>4</v>
      </c>
      <c r="M23" s="47" t="s">
        <v>4</v>
      </c>
      <c r="N23" s="19"/>
      <c r="O23" s="69">
        <v>1.35E-2</v>
      </c>
      <c r="P23" s="67" t="s">
        <v>4</v>
      </c>
      <c r="Q23" s="69">
        <v>1.55E-2</v>
      </c>
      <c r="R23" s="69">
        <v>1.6500000000000001E-2</v>
      </c>
      <c r="S23" s="69">
        <v>1.8499999999999999E-2</v>
      </c>
      <c r="T23" s="69">
        <v>2.0500000000000001E-2</v>
      </c>
    </row>
    <row r="24" spans="1:21" x14ac:dyDescent="0.25">
      <c r="B24" t="s">
        <v>230</v>
      </c>
      <c r="C24" s="70" t="s">
        <v>356</v>
      </c>
      <c r="D24" s="19"/>
      <c r="E24" s="37" t="s">
        <v>4</v>
      </c>
      <c r="F24" s="37" t="s">
        <v>4</v>
      </c>
      <c r="G24" s="19"/>
      <c r="H24" s="68" t="s">
        <v>4</v>
      </c>
      <c r="I24" s="68" t="s">
        <v>4</v>
      </c>
      <c r="J24" s="68">
        <v>5.0000000000000001E-3</v>
      </c>
      <c r="K24" s="68" t="s">
        <v>4</v>
      </c>
      <c r="L24" s="68">
        <v>5.0000000000000001E-3</v>
      </c>
      <c r="M24" s="68">
        <v>5.0000000000000001E-3</v>
      </c>
      <c r="N24" s="76"/>
      <c r="O24" s="68">
        <v>1.4E-2</v>
      </c>
      <c r="P24" s="68">
        <v>1.55E-2</v>
      </c>
      <c r="Q24" s="68">
        <v>1.6E-2</v>
      </c>
      <c r="R24" s="68">
        <v>1.7000000000000001E-2</v>
      </c>
      <c r="S24" s="68">
        <v>1.7999999999999999E-2</v>
      </c>
      <c r="T24" s="68">
        <v>1.9E-2</v>
      </c>
    </row>
    <row r="25" spans="1:21" x14ac:dyDescent="0.25">
      <c r="B25" t="s">
        <v>21</v>
      </c>
      <c r="C25" s="70">
        <v>8.0000000000000002E-3</v>
      </c>
      <c r="D25" s="19"/>
      <c r="E25" s="37" t="s">
        <v>4</v>
      </c>
      <c r="F25" s="37" t="s">
        <v>4</v>
      </c>
      <c r="G25" s="19"/>
      <c r="H25" s="67" t="s">
        <v>4</v>
      </c>
      <c r="I25" s="67" t="s">
        <v>4</v>
      </c>
      <c r="J25" s="67" t="s">
        <v>4</v>
      </c>
      <c r="K25" s="67" t="s">
        <v>4</v>
      </c>
      <c r="L25" s="67" t="s">
        <v>4</v>
      </c>
      <c r="M25" s="67" t="s">
        <v>4</v>
      </c>
      <c r="N25" s="19"/>
      <c r="O25" s="67">
        <v>1.3899999999999999E-2</v>
      </c>
      <c r="P25" s="67" t="s">
        <v>4</v>
      </c>
      <c r="Q25" s="67">
        <v>1.34E-2</v>
      </c>
      <c r="R25" s="67">
        <v>1.49E-2</v>
      </c>
      <c r="S25" s="67">
        <v>1.5900000000000001E-2</v>
      </c>
      <c r="T25" s="67">
        <v>1.8800000000000001E-2</v>
      </c>
    </row>
    <row r="26" spans="1:21" x14ac:dyDescent="0.25">
      <c r="B26" t="s">
        <v>23</v>
      </c>
      <c r="C26" s="68">
        <v>1.4500000000000001E-2</v>
      </c>
      <c r="D26" s="16"/>
      <c r="E26" s="37" t="s">
        <v>4</v>
      </c>
      <c r="F26" s="37" t="s">
        <v>4</v>
      </c>
      <c r="G26" s="16"/>
      <c r="H26" s="66">
        <v>1.2999999999999999E-2</v>
      </c>
      <c r="I26" s="66">
        <v>1.2999999999999999E-2</v>
      </c>
      <c r="J26" s="66">
        <v>1.4500000000000001E-2</v>
      </c>
      <c r="K26" s="66">
        <v>1.4500000000000001E-2</v>
      </c>
      <c r="L26" s="66">
        <v>1.4500000000000001E-2</v>
      </c>
      <c r="M26" s="66">
        <v>1.4999999999999999E-2</v>
      </c>
      <c r="N26" s="19"/>
      <c r="O26" s="67">
        <v>1.95E-2</v>
      </c>
      <c r="P26" s="67" t="s">
        <v>4</v>
      </c>
      <c r="Q26" s="67">
        <v>2.1999999999999999E-2</v>
      </c>
      <c r="R26" s="67">
        <v>2.2499999999999999E-2</v>
      </c>
      <c r="S26" s="67">
        <v>2.3E-2</v>
      </c>
      <c r="T26" s="67">
        <v>2.4500000000000001E-2</v>
      </c>
    </row>
    <row r="27" spans="1:21" x14ac:dyDescent="0.25">
      <c r="B27" t="s">
        <v>368</v>
      </c>
      <c r="C27" s="68"/>
      <c r="D27" s="16"/>
      <c r="E27" s="37"/>
      <c r="F27" s="37"/>
      <c r="G27" s="16"/>
      <c r="H27" s="66"/>
      <c r="I27" s="66"/>
      <c r="J27" s="66"/>
      <c r="K27" s="66"/>
      <c r="L27" s="66"/>
      <c r="M27" s="66"/>
      <c r="N27" s="19"/>
      <c r="O27" s="67"/>
      <c r="P27" s="67"/>
      <c r="Q27" s="67"/>
      <c r="R27" s="67"/>
      <c r="S27" s="67"/>
      <c r="T27" s="67"/>
    </row>
    <row r="28" spans="1:21" x14ac:dyDescent="0.25">
      <c r="A28" s="9" t="s">
        <v>24</v>
      </c>
    </row>
    <row r="29" spans="1:21" x14ac:dyDescent="0.25">
      <c r="A29" s="9"/>
      <c r="B29" s="9" t="s">
        <v>51</v>
      </c>
      <c r="C29" s="42">
        <f>MAX(C18:C26)</f>
        <v>2.5000000000000001E-2</v>
      </c>
      <c r="D29" s="12"/>
      <c r="E29" s="42">
        <f>MAX(E18:E26)</f>
        <v>0.01</v>
      </c>
      <c r="F29" s="42">
        <f>MAX(F18:F26)</f>
        <v>0</v>
      </c>
      <c r="G29" s="12"/>
      <c r="H29" s="42">
        <f>MAX(H18:H26)</f>
        <v>1.2999999999999999E-2</v>
      </c>
      <c r="I29" s="42">
        <f t="shared" ref="I29:M29" si="8">MAX(I18:I26)</f>
        <v>1.2999999999999999E-2</v>
      </c>
      <c r="J29" s="42">
        <f t="shared" si="8"/>
        <v>1.4500000000000001E-2</v>
      </c>
      <c r="K29" s="42">
        <f t="shared" si="8"/>
        <v>1.4500000000000001E-2</v>
      </c>
      <c r="L29" s="42">
        <f t="shared" si="8"/>
        <v>1.4500000000000001E-2</v>
      </c>
      <c r="M29" s="42">
        <f t="shared" si="8"/>
        <v>1.4999999999999999E-2</v>
      </c>
      <c r="N29" s="12"/>
      <c r="O29" s="42">
        <f>MAX(O18:O26)</f>
        <v>1.95E-2</v>
      </c>
      <c r="P29" s="42">
        <f t="shared" ref="P29:T29" si="9">MAX(P18:P26)</f>
        <v>1.55E-2</v>
      </c>
      <c r="Q29" s="42">
        <f t="shared" si="9"/>
        <v>2.35E-2</v>
      </c>
      <c r="R29" s="42">
        <f t="shared" si="9"/>
        <v>2.4199999999999999E-2</v>
      </c>
      <c r="S29" s="42">
        <f t="shared" si="9"/>
        <v>2.4500000000000001E-2</v>
      </c>
      <c r="T29" s="42">
        <f t="shared" si="9"/>
        <v>2.5000000000000001E-2</v>
      </c>
    </row>
    <row r="30" spans="1:21" x14ac:dyDescent="0.25">
      <c r="A30" s="9"/>
    </row>
    <row r="31" spans="1:21" x14ac:dyDescent="0.25">
      <c r="B31" t="s">
        <v>25</v>
      </c>
      <c r="C31" s="68">
        <v>1.7000000000000001E-2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7">
        <v>0.02</v>
      </c>
      <c r="P31" s="68" t="s">
        <v>4</v>
      </c>
      <c r="Q31" s="67">
        <v>2.1000000000000001E-2</v>
      </c>
      <c r="R31" s="67">
        <v>2.1999999999999999E-2</v>
      </c>
      <c r="S31" s="67">
        <v>2.35E-2</v>
      </c>
      <c r="T31" s="67">
        <v>2.5000000000000001E-2</v>
      </c>
    </row>
    <row r="32" spans="1:21" x14ac:dyDescent="0.25">
      <c r="B32" t="s">
        <v>28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7">
        <v>0.02</v>
      </c>
      <c r="P32" s="68" t="s">
        <v>4</v>
      </c>
      <c r="Q32" s="67">
        <v>2.1000000000000001E-2</v>
      </c>
      <c r="R32" s="67">
        <v>2.1999999999999999E-2</v>
      </c>
      <c r="S32" s="67">
        <v>2.35E-2</v>
      </c>
      <c r="T32" s="67">
        <v>2.5000000000000001E-2</v>
      </c>
    </row>
    <row r="33" spans="1:20" x14ac:dyDescent="0.25">
      <c r="B33" t="s">
        <v>29</v>
      </c>
      <c r="C33" s="68">
        <v>1.2500000000000001E-2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1.9E-2</v>
      </c>
      <c r="P33" s="68" t="s">
        <v>4</v>
      </c>
      <c r="Q33" s="68">
        <v>0.02</v>
      </c>
      <c r="R33" s="68">
        <v>2.1000000000000001E-2</v>
      </c>
      <c r="S33" s="68">
        <v>2.2499999999999999E-2</v>
      </c>
      <c r="T33" s="68">
        <v>2.4E-2</v>
      </c>
    </row>
    <row r="34" spans="1:20" x14ac:dyDescent="0.25">
      <c r="B34" t="s">
        <v>30</v>
      </c>
      <c r="C34" s="68">
        <v>1.7000000000000001E-2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9">
        <v>0.02</v>
      </c>
      <c r="P34" s="68" t="s">
        <v>4</v>
      </c>
      <c r="Q34" s="69">
        <v>2.1000000000000001E-2</v>
      </c>
      <c r="R34" s="69">
        <v>2.1999999999999999E-2</v>
      </c>
      <c r="S34" s="69">
        <v>2.35E-2</v>
      </c>
      <c r="T34" s="69">
        <v>2.5000000000000001E-2</v>
      </c>
    </row>
    <row r="35" spans="1:20" x14ac:dyDescent="0.25">
      <c r="B35" t="s">
        <v>247</v>
      </c>
      <c r="C35" s="68">
        <v>1.7000000000000001E-2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8">
        <v>1.9E-2</v>
      </c>
      <c r="P35" s="68" t="s">
        <v>4</v>
      </c>
      <c r="Q35" s="68">
        <v>0.02</v>
      </c>
      <c r="R35" s="68">
        <v>2.1000000000000001E-2</v>
      </c>
      <c r="S35" s="68">
        <v>2.2499999999999999E-2</v>
      </c>
      <c r="T35" s="68">
        <v>2.4E-2</v>
      </c>
    </row>
    <row r="36" spans="1:20" x14ac:dyDescent="0.25">
      <c r="B36" t="s">
        <v>36</v>
      </c>
      <c r="C36" s="68">
        <v>1.6E-2</v>
      </c>
      <c r="D36" s="16"/>
      <c r="E36" s="37" t="s">
        <v>4</v>
      </c>
      <c r="F36" s="37" t="s">
        <v>4</v>
      </c>
      <c r="G36" s="16"/>
      <c r="H36" s="37" t="s">
        <v>4</v>
      </c>
      <c r="I36" s="37" t="s">
        <v>4</v>
      </c>
      <c r="J36" s="37" t="s">
        <v>4</v>
      </c>
      <c r="K36" s="37" t="s">
        <v>4</v>
      </c>
      <c r="L36" s="37" t="s">
        <v>4</v>
      </c>
      <c r="M36" s="37" t="s">
        <v>4</v>
      </c>
      <c r="N36" s="16"/>
      <c r="O36" s="67">
        <v>1.9E-2</v>
      </c>
      <c r="P36" s="68" t="s">
        <v>4</v>
      </c>
      <c r="Q36" s="67">
        <v>0.02</v>
      </c>
      <c r="R36" s="67">
        <v>2.1000000000000001E-2</v>
      </c>
      <c r="S36" s="67">
        <v>2.2499999999999999E-2</v>
      </c>
      <c r="T36" s="67">
        <v>2.35E-2</v>
      </c>
    </row>
    <row r="37" spans="1:20" x14ac:dyDescent="0.25">
      <c r="O37" s="43"/>
      <c r="P37" s="44"/>
      <c r="Q37" s="43"/>
      <c r="R37" s="43"/>
      <c r="S37" s="43"/>
      <c r="T37" s="43"/>
    </row>
    <row r="38" spans="1:20" s="8" customFormat="1" x14ac:dyDescent="0.25">
      <c r="B38" s="25" t="s">
        <v>37</v>
      </c>
      <c r="C38" s="42">
        <f>MAX(C31:C36)</f>
        <v>1.7000000000000001E-2</v>
      </c>
      <c r="D38" s="12"/>
      <c r="E38" s="42" t="s">
        <v>4</v>
      </c>
      <c r="F38" s="42" t="s">
        <v>4</v>
      </c>
      <c r="G38" s="12"/>
      <c r="H38" s="42" t="s">
        <v>4</v>
      </c>
      <c r="I38" s="42" t="s">
        <v>4</v>
      </c>
      <c r="J38" s="42" t="s">
        <v>4</v>
      </c>
      <c r="K38" s="42" t="s">
        <v>4</v>
      </c>
      <c r="L38" s="42" t="s">
        <v>4</v>
      </c>
      <c r="M38" s="42" t="s">
        <v>4</v>
      </c>
      <c r="N38" s="12"/>
      <c r="O38" s="42">
        <f>MAX(O31:O36)</f>
        <v>0.02</v>
      </c>
      <c r="P38" s="42" t="s">
        <v>4</v>
      </c>
      <c r="Q38" s="42">
        <f t="shared" ref="Q38:T38" si="10">MAX(Q31:Q36)</f>
        <v>2.1000000000000001E-2</v>
      </c>
      <c r="R38" s="42">
        <f t="shared" si="10"/>
        <v>2.1999999999999999E-2</v>
      </c>
      <c r="S38" s="42">
        <f t="shared" si="10"/>
        <v>2.35E-2</v>
      </c>
      <c r="T38" s="42">
        <f t="shared" si="10"/>
        <v>2.5000000000000001E-2</v>
      </c>
    </row>
    <row r="39" spans="1:20" x14ac:dyDescent="0.25">
      <c r="A39" s="9" t="s">
        <v>38</v>
      </c>
    </row>
    <row r="40" spans="1:20" x14ac:dyDescent="0.25">
      <c r="B40" s="9" t="s">
        <v>38</v>
      </c>
      <c r="C40" s="78">
        <v>1.0500000000000001E-2</v>
      </c>
      <c r="D40" s="12"/>
      <c r="E40" s="83">
        <v>8.9999999999999993E-3</v>
      </c>
      <c r="F40" s="80">
        <v>1.2E-2</v>
      </c>
      <c r="G40" s="12"/>
      <c r="H40" s="80">
        <v>9.4999999999999998E-3</v>
      </c>
      <c r="I40" s="80">
        <v>1.0500000000000001E-2</v>
      </c>
      <c r="J40" s="80">
        <v>1.0999999999999999E-2</v>
      </c>
      <c r="K40" s="80">
        <v>1.2E-2</v>
      </c>
      <c r="L40" s="80">
        <v>1.4500000000000001E-2</v>
      </c>
      <c r="M40" s="80">
        <v>1.4500000000000001E-2</v>
      </c>
      <c r="N40" s="61"/>
      <c r="O40" s="80">
        <v>1.7999999999999999E-2</v>
      </c>
      <c r="P40" s="80">
        <v>1.9E-2</v>
      </c>
      <c r="Q40" s="80">
        <v>2.1000000000000001E-2</v>
      </c>
      <c r="R40" s="80">
        <v>2.2200000000000001E-2</v>
      </c>
      <c r="S40" s="80">
        <v>2.2499999999999999E-2</v>
      </c>
      <c r="T40" s="80">
        <v>2.35E-2</v>
      </c>
    </row>
    <row r="41" spans="1:20" x14ac:dyDescent="0.25">
      <c r="B41" s="9" t="s">
        <v>364</v>
      </c>
      <c r="C41" s="78">
        <v>1.7500000000000002E-2</v>
      </c>
      <c r="D41" s="12"/>
      <c r="E41" s="78">
        <v>1.7500000000000002E-2</v>
      </c>
      <c r="F41" s="78">
        <v>1.8499999999999999E-2</v>
      </c>
      <c r="G41" s="12"/>
      <c r="H41" s="78">
        <v>1.7500000000000002E-2</v>
      </c>
      <c r="I41" s="78">
        <v>1.7500000000000002E-2</v>
      </c>
      <c r="J41" s="78">
        <v>1.7999999999999999E-2</v>
      </c>
      <c r="K41" s="78">
        <v>1.7999999999999999E-2</v>
      </c>
      <c r="L41" s="78">
        <v>1.7999999999999999E-2</v>
      </c>
      <c r="M41" s="78">
        <v>1.7999999999999999E-2</v>
      </c>
      <c r="N41" s="60"/>
      <c r="O41" s="78">
        <v>2.0500000000000001E-2</v>
      </c>
      <c r="P41" s="78">
        <v>2.75E-2</v>
      </c>
      <c r="Q41" s="78">
        <v>2.75E-2</v>
      </c>
      <c r="R41" s="78">
        <v>2.75E-2</v>
      </c>
      <c r="S41" s="78">
        <v>2.75E-2</v>
      </c>
      <c r="T41" s="78">
        <v>2.75E-2</v>
      </c>
    </row>
    <row r="42" spans="1:20" x14ac:dyDescent="0.25">
      <c r="B42" t="s">
        <v>18</v>
      </c>
      <c r="C42" s="70">
        <v>1.0500000000000001E-2</v>
      </c>
      <c r="D42" s="19"/>
      <c r="E42" s="45" t="s">
        <v>4</v>
      </c>
      <c r="F42" s="37" t="s">
        <v>4</v>
      </c>
      <c r="G42" s="19"/>
      <c r="H42" s="37" t="s">
        <v>4</v>
      </c>
      <c r="I42" s="37" t="s">
        <v>4</v>
      </c>
      <c r="J42" s="37" t="s">
        <v>4</v>
      </c>
      <c r="K42" s="37" t="s">
        <v>4</v>
      </c>
      <c r="L42" s="37" t="s">
        <v>4</v>
      </c>
      <c r="M42" s="37" t="s">
        <v>4</v>
      </c>
      <c r="N42" s="19"/>
      <c r="O42" s="68">
        <v>1.55E-2</v>
      </c>
      <c r="P42" s="68" t="s">
        <v>4</v>
      </c>
      <c r="Q42" s="68">
        <v>1.7500000000000002E-2</v>
      </c>
      <c r="R42" s="68">
        <v>1.8499999999999999E-2</v>
      </c>
      <c r="S42" s="68">
        <v>1.95E-2</v>
      </c>
      <c r="T42" s="68">
        <v>2.1999999999999999E-2</v>
      </c>
    </row>
    <row r="43" spans="1:20" x14ac:dyDescent="0.25">
      <c r="B43" t="s">
        <v>256</v>
      </c>
    </row>
  </sheetData>
  <customSheetViews>
    <customSheetView guid="{299C277F-2E78-4ADB-B474-2EF796E7CB2F}">
      <pane ySplit="3" topLeftCell="A4" activePane="bottomLeft" state="frozen"/>
      <selection pane="bottomLeft" activeCell="D45" sqref="D45"/>
      <pageMargins left="0.7" right="0.7" top="0.75" bottom="0.75" header="0.3" footer="0.3"/>
    </customSheetView>
  </customSheetViews>
  <mergeCells count="3">
    <mergeCell ref="E2:F2"/>
    <mergeCell ref="H2:M2"/>
    <mergeCell ref="O2:T2"/>
  </mergeCells>
  <conditionalFormatting sqref="C7:D7 D6 G23">
    <cfRule type="cellIs" dxfId="641" priority="62" operator="greaterThan">
      <formula>0.0165</formula>
    </cfRule>
  </conditionalFormatting>
  <conditionalFormatting sqref="N24">
    <cfRule type="cellIs" dxfId="640" priority="61" operator="greaterThan">
      <formula>0.018</formula>
    </cfRule>
  </conditionalFormatting>
  <conditionalFormatting sqref="C23:D23 D25">
    <cfRule type="cellIs" dxfId="639" priority="60" operator="greaterThan">
      <formula>0.0165</formula>
    </cfRule>
  </conditionalFormatting>
  <conditionalFormatting sqref="G6:G7">
    <cfRule type="cellIs" dxfId="638" priority="59" operator="greaterThan">
      <formula>0.0165</formula>
    </cfRule>
  </conditionalFormatting>
  <conditionalFormatting sqref="G25">
    <cfRule type="cellIs" dxfId="637" priority="58" operator="greaterThan">
      <formula>0.0165</formula>
    </cfRule>
  </conditionalFormatting>
  <conditionalFormatting sqref="C9:C14">
    <cfRule type="top10" dxfId="636" priority="57" rank="1"/>
  </conditionalFormatting>
  <conditionalFormatting sqref="N42">
    <cfRule type="cellIs" dxfId="635" priority="56" operator="greaterThan">
      <formula>0.018</formula>
    </cfRule>
  </conditionalFormatting>
  <conditionalFormatting sqref="D42">
    <cfRule type="cellIs" dxfId="634" priority="55" operator="greaterThan">
      <formula>0.0165</formula>
    </cfRule>
  </conditionalFormatting>
  <conditionalFormatting sqref="G42">
    <cfRule type="cellIs" dxfId="633" priority="54" operator="greaterThan">
      <formula>0.0165</formula>
    </cfRule>
  </conditionalFormatting>
  <conditionalFormatting sqref="E9:E10 E12:E13">
    <cfRule type="top10" dxfId="632" priority="53" rank="1"/>
  </conditionalFormatting>
  <conditionalFormatting sqref="H9:H14">
    <cfRule type="top10" dxfId="631" priority="52" rank="1"/>
  </conditionalFormatting>
  <conditionalFormatting sqref="I9:I10 I12:I14">
    <cfRule type="top10" dxfId="630" priority="51" rank="1"/>
  </conditionalFormatting>
  <conditionalFormatting sqref="J9:J14">
    <cfRule type="top10" dxfId="629" priority="50" rank="1"/>
  </conditionalFormatting>
  <conditionalFormatting sqref="K9:K10 K12:K14">
    <cfRule type="top10" dxfId="628" priority="49" rank="1"/>
  </conditionalFormatting>
  <conditionalFormatting sqref="L9:L14">
    <cfRule type="top10" dxfId="627" priority="48" rank="1"/>
  </conditionalFormatting>
  <conditionalFormatting sqref="M9:M14">
    <cfRule type="top10" dxfId="626" priority="47" rank="1"/>
  </conditionalFormatting>
  <conditionalFormatting sqref="O9:O14">
    <cfRule type="top10" dxfId="625" priority="46" rank="1"/>
  </conditionalFormatting>
  <conditionalFormatting sqref="P9:P14">
    <cfRule type="top10" dxfId="624" priority="45" rank="1"/>
  </conditionalFormatting>
  <conditionalFormatting sqref="Q9:Q14">
    <cfRule type="top10" dxfId="623" priority="44" rank="1"/>
  </conditionalFormatting>
  <conditionalFormatting sqref="R9:R14">
    <cfRule type="top10" dxfId="622" priority="43" rank="1"/>
  </conditionalFormatting>
  <conditionalFormatting sqref="S9:S14">
    <cfRule type="top10" dxfId="621" priority="42" rank="1"/>
  </conditionalFormatting>
  <conditionalFormatting sqref="T9:T14">
    <cfRule type="top10" dxfId="620" priority="41" rank="1"/>
  </conditionalFormatting>
  <conditionalFormatting sqref="H18:H26">
    <cfRule type="top10" dxfId="619" priority="40" rank="1"/>
  </conditionalFormatting>
  <conditionalFormatting sqref="I18:I26">
    <cfRule type="top10" dxfId="618" priority="39" rank="1"/>
  </conditionalFormatting>
  <conditionalFormatting sqref="J18:J26">
    <cfRule type="top10" dxfId="617" priority="38" rank="1"/>
  </conditionalFormatting>
  <conditionalFormatting sqref="K18:K26">
    <cfRule type="top10" dxfId="616" priority="37" rank="1"/>
  </conditionalFormatting>
  <conditionalFormatting sqref="L18:L26">
    <cfRule type="top10" dxfId="615" priority="36" rank="1"/>
  </conditionalFormatting>
  <conditionalFormatting sqref="M18:M26">
    <cfRule type="top10" dxfId="614" priority="35" rank="1"/>
  </conditionalFormatting>
  <conditionalFormatting sqref="O18:O26">
    <cfRule type="top10" dxfId="613" priority="34" rank="1"/>
  </conditionalFormatting>
  <conditionalFormatting sqref="P18:P26">
    <cfRule type="top10" dxfId="612" priority="33" rank="1"/>
  </conditionalFormatting>
  <conditionalFormatting sqref="Q18:Q26">
    <cfRule type="top10" dxfId="611" priority="32" rank="1"/>
  </conditionalFormatting>
  <conditionalFormatting sqref="R18:R26">
    <cfRule type="top10" dxfId="610" priority="31" rank="1"/>
  </conditionalFormatting>
  <conditionalFormatting sqref="S18:S26">
    <cfRule type="top10" dxfId="609" priority="30" rank="1"/>
  </conditionalFormatting>
  <conditionalFormatting sqref="T18:T26">
    <cfRule type="top10" dxfId="608" priority="29" rank="1"/>
  </conditionalFormatting>
  <conditionalFormatting sqref="C18:C26">
    <cfRule type="top10" dxfId="607" priority="28" rank="1"/>
  </conditionalFormatting>
  <conditionalFormatting sqref="C31:C36">
    <cfRule type="top10" dxfId="606" priority="27" rank="1"/>
  </conditionalFormatting>
  <conditionalFormatting sqref="E18:E26">
    <cfRule type="top10" dxfId="605" priority="26" rank="1"/>
  </conditionalFormatting>
  <conditionalFormatting sqref="F18:F26">
    <cfRule type="top10" dxfId="604" priority="25" rank="1"/>
  </conditionalFormatting>
  <conditionalFormatting sqref="F9:F14">
    <cfRule type="top10" dxfId="603" priority="24" rank="1"/>
  </conditionalFormatting>
  <conditionalFormatting sqref="O31:O36">
    <cfRule type="top10" dxfId="602" priority="23" rank="1"/>
  </conditionalFormatting>
  <conditionalFormatting sqref="Q31:Q36">
    <cfRule type="top10" dxfId="601" priority="22" rank="1"/>
  </conditionalFormatting>
  <conditionalFormatting sqref="R31:R36">
    <cfRule type="top10" dxfId="600" priority="18" rank="1"/>
    <cfRule type="top10" dxfId="599" priority="21" rank="1"/>
  </conditionalFormatting>
  <conditionalFormatting sqref="S31:S36">
    <cfRule type="top10" dxfId="598" priority="20" rank="1"/>
  </conditionalFormatting>
  <conditionalFormatting sqref="T31:T36">
    <cfRule type="top10" dxfId="597" priority="19" rank="1"/>
  </conditionalFormatting>
  <conditionalFormatting sqref="I11">
    <cfRule type="top10" dxfId="596" priority="17" rank="1"/>
  </conditionalFormatting>
  <conditionalFormatting sqref="K11">
    <cfRule type="top10" dxfId="595" priority="16" rank="1"/>
  </conditionalFormatting>
  <conditionalFormatting sqref="H27">
    <cfRule type="top10" dxfId="594" priority="15" rank="1"/>
  </conditionalFormatting>
  <conditionalFormatting sqref="I27">
    <cfRule type="top10" dxfId="593" priority="14" rank="1"/>
  </conditionalFormatting>
  <conditionalFormatting sqref="J27">
    <cfRule type="top10" dxfId="592" priority="13" rank="1"/>
  </conditionalFormatting>
  <conditionalFormatting sqref="K27">
    <cfRule type="top10" dxfId="591" priority="12" rank="1"/>
  </conditionalFormatting>
  <conditionalFormatting sqref="L27">
    <cfRule type="top10" dxfId="590" priority="11" rank="1"/>
  </conditionalFormatting>
  <conditionalFormatting sqref="M27">
    <cfRule type="top10" dxfId="589" priority="10" rank="1"/>
  </conditionalFormatting>
  <conditionalFormatting sqref="O27">
    <cfRule type="top10" dxfId="588" priority="9" rank="1"/>
  </conditionalFormatting>
  <conditionalFormatting sqref="P27">
    <cfRule type="top10" dxfId="587" priority="8" rank="1"/>
  </conditionalFormatting>
  <conditionalFormatting sqref="Q27">
    <cfRule type="top10" dxfId="586" priority="7" rank="1"/>
  </conditionalFormatting>
  <conditionalFormatting sqref="R27">
    <cfRule type="top10" dxfId="585" priority="6" rank="1"/>
  </conditionalFormatting>
  <conditionalFormatting sqref="S27">
    <cfRule type="top10" dxfId="584" priority="5" rank="1"/>
  </conditionalFormatting>
  <conditionalFormatting sqref="T27">
    <cfRule type="top10" dxfId="583" priority="4" rank="1"/>
  </conditionalFormatting>
  <conditionalFormatting sqref="C27">
    <cfRule type="top10" dxfId="582" priority="3" rank="1"/>
  </conditionalFormatting>
  <conditionalFormatting sqref="E27">
    <cfRule type="top10" dxfId="581" priority="2" rank="1"/>
  </conditionalFormatting>
  <conditionalFormatting sqref="F27">
    <cfRule type="top10" dxfId="580" priority="1" rank="1"/>
  </conditionalFormatting>
  <pageMargins left="0.7" right="0.7" top="0.75" bottom="0.75" header="0.3" footer="0.3"/>
  <legacy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U42"/>
  <sheetViews>
    <sheetView workbookViewId="0">
      <pane ySplit="3" topLeftCell="A4" activePane="bottomLeft" state="frozen"/>
      <selection activeCell="D45" sqref="D45"/>
      <selection pane="bottomLeft" activeCell="D45" sqref="D45"/>
    </sheetView>
  </sheetViews>
  <sheetFormatPr defaultRowHeight="15" x14ac:dyDescent="0.25"/>
  <cols>
    <col min="1" max="1" width="12.28515625" customWidth="1"/>
    <col min="2" max="2" width="24.7109375" customWidth="1"/>
    <col min="3" max="3" width="14.85546875" bestFit="1" customWidth="1"/>
    <col min="4" max="11" width="7.7109375" customWidth="1"/>
    <col min="12" max="13" width="8" bestFit="1" customWidth="1"/>
    <col min="14" max="14" width="7.7109375" customWidth="1"/>
    <col min="15" max="15" width="8" bestFit="1" customWidth="1"/>
    <col min="16" max="20" width="7.7109375" customWidth="1"/>
    <col min="22" max="22" width="15.140625" bestFit="1" customWidth="1"/>
    <col min="23" max="23" width="16.85546875" bestFit="1" customWidth="1"/>
  </cols>
  <sheetData>
    <row r="1" spans="1:21" x14ac:dyDescent="0.25">
      <c r="A1" s="1" t="s">
        <v>351</v>
      </c>
      <c r="C1" s="2"/>
    </row>
    <row r="2" spans="1:21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3"/>
      <c r="M2" s="144"/>
      <c r="N2" s="5"/>
      <c r="O2" s="145" t="s">
        <v>3</v>
      </c>
      <c r="P2" s="146"/>
      <c r="Q2" s="146"/>
      <c r="R2" s="146"/>
      <c r="S2" s="146"/>
      <c r="T2" s="147"/>
    </row>
    <row r="3" spans="1:21" x14ac:dyDescent="0.25">
      <c r="C3" s="6" t="s">
        <v>4</v>
      </c>
      <c r="D3" s="6"/>
      <c r="E3" s="7" t="s">
        <v>348</v>
      </c>
      <c r="F3" s="7" t="s">
        <v>349</v>
      </c>
      <c r="G3" s="6"/>
      <c r="H3" s="8">
        <v>30</v>
      </c>
      <c r="I3" s="8">
        <v>60</v>
      </c>
      <c r="J3" s="8">
        <v>90</v>
      </c>
      <c r="K3" s="8">
        <v>120</v>
      </c>
      <c r="L3" s="8">
        <v>180</v>
      </c>
      <c r="M3" s="8">
        <v>270</v>
      </c>
      <c r="N3" s="8"/>
      <c r="O3" s="8">
        <v>1</v>
      </c>
      <c r="P3" s="8">
        <v>1.5</v>
      </c>
      <c r="Q3" s="8">
        <v>2</v>
      </c>
      <c r="R3" s="8">
        <v>3</v>
      </c>
      <c r="S3" s="8">
        <v>4</v>
      </c>
      <c r="T3" s="8">
        <v>5</v>
      </c>
    </row>
    <row r="4" spans="1:21" x14ac:dyDescent="0.25">
      <c r="A4" s="9" t="s">
        <v>7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</row>
    <row r="5" spans="1:21" x14ac:dyDescent="0.25">
      <c r="B5" s="71" t="s">
        <v>346</v>
      </c>
      <c r="C5" s="78">
        <v>1.4999999999999999E-2</v>
      </c>
      <c r="D5" s="79"/>
      <c r="E5" s="78">
        <f t="shared" ref="E5:F5" si="0">MAX(E9:E14)</f>
        <v>2E-3</v>
      </c>
      <c r="F5" s="78">
        <f t="shared" si="0"/>
        <v>4.0000000000000001E-3</v>
      </c>
      <c r="G5" s="79"/>
      <c r="H5" s="78">
        <f t="shared" ref="H5:M5" si="1">MAX(H9:H14)</f>
        <v>3.0000000000000001E-3</v>
      </c>
      <c r="I5" s="78">
        <f t="shared" si="1"/>
        <v>4.0000000000000001E-3</v>
      </c>
      <c r="J5" s="78">
        <f t="shared" si="1"/>
        <v>5.0000000000000001E-3</v>
      </c>
      <c r="K5" s="78">
        <f t="shared" si="1"/>
        <v>6.0000000000000001E-3</v>
      </c>
      <c r="L5" s="78">
        <f t="shared" si="1"/>
        <v>8.5000000000000006E-3</v>
      </c>
      <c r="M5" s="78">
        <f t="shared" si="1"/>
        <v>8.9999999999999993E-3</v>
      </c>
      <c r="N5" s="79"/>
      <c r="O5" s="78">
        <f t="shared" ref="O5:T5" si="2">MAX(O9:O14)</f>
        <v>8.9999999999999993E-3</v>
      </c>
      <c r="P5" s="78">
        <f t="shared" si="2"/>
        <v>1.0500000000000001E-2</v>
      </c>
      <c r="Q5" s="78">
        <f t="shared" si="2"/>
        <v>1.0999999999999999E-2</v>
      </c>
      <c r="R5" s="78">
        <f t="shared" si="2"/>
        <v>1.2E-2</v>
      </c>
      <c r="S5" s="78">
        <f t="shared" si="2"/>
        <v>1.35E-2</v>
      </c>
      <c r="T5" s="78">
        <f t="shared" si="2"/>
        <v>1.6E-2</v>
      </c>
    </row>
    <row r="6" spans="1:21" x14ac:dyDescent="0.25">
      <c r="B6" s="71" t="s">
        <v>347</v>
      </c>
      <c r="C6" s="80" t="s">
        <v>358</v>
      </c>
      <c r="D6" s="79"/>
      <c r="E6" s="80">
        <f t="shared" ref="E6:F6" si="3">MEDIAN(E9:E14)</f>
        <v>5.0000000000000001E-4</v>
      </c>
      <c r="F6" s="80">
        <f t="shared" si="3"/>
        <v>1.5E-3</v>
      </c>
      <c r="G6" s="79"/>
      <c r="H6" s="80">
        <f t="shared" ref="H6:M6" si="4">MEDIAN(H9:H14)</f>
        <v>1E-3</v>
      </c>
      <c r="I6" s="80">
        <f t="shared" si="4"/>
        <v>2.7499999999999998E-3</v>
      </c>
      <c r="J6" s="80">
        <f t="shared" si="4"/>
        <v>3.0000000000000001E-3</v>
      </c>
      <c r="K6" s="80">
        <f t="shared" si="4"/>
        <v>3.2500000000000003E-3</v>
      </c>
      <c r="L6" s="80">
        <f t="shared" si="4"/>
        <v>4.7499999999999999E-3</v>
      </c>
      <c r="M6" s="80">
        <f t="shared" si="4"/>
        <v>4.7499999999999999E-3</v>
      </c>
      <c r="N6" s="81"/>
      <c r="O6" s="80">
        <f t="shared" ref="O6:T6" si="5">MEDIAN(O9:O14)</f>
        <v>8.7500000000000008E-3</v>
      </c>
      <c r="P6" s="80">
        <f t="shared" si="5"/>
        <v>9.4999999999999998E-3</v>
      </c>
      <c r="Q6" s="80">
        <f t="shared" si="5"/>
        <v>1.0749999999999999E-2</v>
      </c>
      <c r="R6" s="80">
        <f t="shared" si="5"/>
        <v>1.15E-2</v>
      </c>
      <c r="S6" s="80">
        <f t="shared" si="5"/>
        <v>1.225E-2</v>
      </c>
      <c r="T6" s="80">
        <f t="shared" si="5"/>
        <v>1.4999999999999999E-2</v>
      </c>
    </row>
    <row r="7" spans="1:21" x14ac:dyDescent="0.25">
      <c r="C7" s="60"/>
      <c r="D7" s="12"/>
      <c r="E7" s="60"/>
      <c r="F7" s="60"/>
      <c r="G7" s="12"/>
      <c r="H7" s="60"/>
      <c r="I7" s="60"/>
      <c r="J7" s="60"/>
      <c r="K7" s="60"/>
      <c r="L7" s="60"/>
      <c r="M7" s="61"/>
      <c r="N7" s="14"/>
      <c r="O7" s="61"/>
      <c r="P7" s="61"/>
      <c r="Q7" s="61"/>
      <c r="R7" s="61"/>
      <c r="S7" s="61"/>
      <c r="T7" s="61"/>
    </row>
    <row r="8" spans="1:21" x14ac:dyDescent="0.25">
      <c r="A8" s="9" t="s">
        <v>10</v>
      </c>
    </row>
    <row r="9" spans="1:21" x14ac:dyDescent="0.25">
      <c r="A9" s="9"/>
      <c r="B9" t="s">
        <v>46</v>
      </c>
      <c r="C9" s="47" t="s">
        <v>353</v>
      </c>
      <c r="D9" s="6"/>
      <c r="E9" s="70">
        <v>1E-3</v>
      </c>
      <c r="F9" s="69">
        <v>4.0000000000000001E-3</v>
      </c>
      <c r="G9" s="6"/>
      <c r="H9" s="65">
        <v>2E-3</v>
      </c>
      <c r="I9" s="65">
        <v>4.0000000000000001E-3</v>
      </c>
      <c r="J9" s="65">
        <v>5.0000000000000001E-3</v>
      </c>
      <c r="K9" s="65">
        <v>6.0000000000000001E-3</v>
      </c>
      <c r="L9" s="65">
        <v>6.0000000000000001E-3</v>
      </c>
      <c r="M9" s="65">
        <v>6.5000000000000006E-3</v>
      </c>
      <c r="N9" s="6"/>
      <c r="O9" s="65">
        <v>8.5000000000000006E-3</v>
      </c>
      <c r="P9" s="37">
        <v>9.4999999999999998E-3</v>
      </c>
      <c r="Q9" s="65">
        <v>1.0500000000000001E-2</v>
      </c>
      <c r="R9" s="65">
        <v>1.15E-2</v>
      </c>
      <c r="S9" s="65">
        <v>1.2500000000000001E-2</v>
      </c>
      <c r="T9" s="65">
        <v>1.4999999999999999E-2</v>
      </c>
      <c r="U9" s="9"/>
    </row>
    <row r="10" spans="1:21" x14ac:dyDescent="0.25">
      <c r="A10" s="9"/>
      <c r="B10" t="s">
        <v>47</v>
      </c>
      <c r="C10" s="82" t="s">
        <v>354</v>
      </c>
      <c r="D10" s="23"/>
      <c r="E10" s="73">
        <v>5.0000000000000001E-4</v>
      </c>
      <c r="F10" s="73">
        <v>5.0000000000000001E-4</v>
      </c>
      <c r="G10" s="23"/>
      <c r="H10" s="65">
        <v>5.0000000000000001E-4</v>
      </c>
      <c r="I10" s="65">
        <v>1.5E-3</v>
      </c>
      <c r="J10" s="65">
        <v>2.5000000000000001E-3</v>
      </c>
      <c r="K10" s="65">
        <v>3.0000000000000001E-3</v>
      </c>
      <c r="L10" s="65">
        <v>3.5000000000000001E-3</v>
      </c>
      <c r="M10" s="65">
        <v>4.0000000000000001E-3</v>
      </c>
      <c r="N10" s="16"/>
      <c r="O10" s="65">
        <v>8.9999999999999993E-3</v>
      </c>
      <c r="P10" s="37">
        <v>9.4999999999999998E-3</v>
      </c>
      <c r="Q10" s="65">
        <v>1.0999999999999999E-2</v>
      </c>
      <c r="R10" s="65">
        <v>1.15E-2</v>
      </c>
      <c r="S10" s="65">
        <v>1.2999999999999999E-2</v>
      </c>
      <c r="T10" s="65">
        <v>1.4999999999999999E-2</v>
      </c>
      <c r="U10" s="9"/>
    </row>
    <row r="11" spans="1:21" x14ac:dyDescent="0.25">
      <c r="A11" s="9"/>
      <c r="B11" t="s">
        <v>48</v>
      </c>
      <c r="C11" s="47" t="s">
        <v>363</v>
      </c>
      <c r="D11" s="6"/>
      <c r="E11" s="69">
        <v>5.0000000000000001E-4</v>
      </c>
      <c r="F11" s="69">
        <v>5.0000000000000001E-4</v>
      </c>
      <c r="G11" s="6"/>
      <c r="H11" s="37" t="s">
        <v>4</v>
      </c>
      <c r="I11" s="65">
        <v>3.0000000000000001E-3</v>
      </c>
      <c r="J11" s="65">
        <v>2.5000000000000001E-3</v>
      </c>
      <c r="K11" s="65">
        <v>3.0000000000000001E-3</v>
      </c>
      <c r="L11" s="65">
        <v>8.5000000000000006E-3</v>
      </c>
      <c r="M11" s="65">
        <v>8.9999999999999993E-3</v>
      </c>
      <c r="N11" s="6"/>
      <c r="O11" s="65">
        <v>7.0000000000000001E-3</v>
      </c>
      <c r="P11" s="37">
        <v>8.0000000000000002E-3</v>
      </c>
      <c r="Q11" s="65">
        <v>8.5000000000000006E-3</v>
      </c>
      <c r="R11" s="65">
        <v>0.01</v>
      </c>
      <c r="S11" s="65">
        <v>1.0999999999999999E-2</v>
      </c>
      <c r="T11" s="65">
        <v>1.55E-2</v>
      </c>
      <c r="U11" s="9"/>
    </row>
    <row r="12" spans="1:21" x14ac:dyDescent="0.25">
      <c r="A12" s="9"/>
      <c r="B12" t="s">
        <v>65</v>
      </c>
      <c r="C12" s="37" t="s">
        <v>360</v>
      </c>
      <c r="D12" s="6"/>
      <c r="E12" s="69">
        <v>2E-3</v>
      </c>
      <c r="F12" s="69">
        <v>2.5000000000000001E-3</v>
      </c>
      <c r="G12" s="6"/>
      <c r="H12" s="47">
        <v>3.0000000000000001E-3</v>
      </c>
      <c r="I12" s="37">
        <v>3.0000000000000001E-3</v>
      </c>
      <c r="J12" s="38">
        <v>3.5000000000000001E-3</v>
      </c>
      <c r="K12" s="37">
        <v>4.0000000000000001E-3</v>
      </c>
      <c r="L12" s="37">
        <v>5.0000000000000001E-3</v>
      </c>
      <c r="M12" s="37">
        <v>5.4999999999999997E-3</v>
      </c>
      <c r="N12" s="6"/>
      <c r="O12" s="37">
        <v>8.9999999999999993E-3</v>
      </c>
      <c r="P12" s="37">
        <v>9.4999999999999998E-3</v>
      </c>
      <c r="Q12" s="37">
        <v>1.0999999999999999E-2</v>
      </c>
      <c r="R12" s="37">
        <v>1.2E-2</v>
      </c>
      <c r="S12" s="37">
        <v>1.35E-2</v>
      </c>
      <c r="T12" s="37">
        <v>1.4999999999999999E-2</v>
      </c>
      <c r="U12" s="9"/>
    </row>
    <row r="13" spans="1:21" x14ac:dyDescent="0.25">
      <c r="A13" s="9"/>
      <c r="B13" t="s">
        <v>49</v>
      </c>
      <c r="C13" s="69" t="s">
        <v>366</v>
      </c>
      <c r="D13" s="6"/>
      <c r="E13" s="70">
        <v>5.0000000000000001E-4</v>
      </c>
      <c r="F13" s="69">
        <v>2E-3</v>
      </c>
      <c r="G13" s="6"/>
      <c r="H13" s="37">
        <v>1E-3</v>
      </c>
      <c r="I13" s="37">
        <v>2.5000000000000001E-3</v>
      </c>
      <c r="J13" s="38">
        <v>3.5000000000000001E-3</v>
      </c>
      <c r="K13" s="37">
        <v>3.5000000000000001E-3</v>
      </c>
      <c r="L13" s="37">
        <v>4.4999999999999997E-3</v>
      </c>
      <c r="M13" s="37">
        <v>4.0000000000000001E-3</v>
      </c>
      <c r="N13" s="6"/>
      <c r="O13" s="37">
        <v>8.9999999999999993E-3</v>
      </c>
      <c r="P13" s="37">
        <v>1.0500000000000001E-2</v>
      </c>
      <c r="Q13" s="37">
        <v>1.0999999999999999E-2</v>
      </c>
      <c r="R13" s="37">
        <v>1.15E-2</v>
      </c>
      <c r="S13" s="37">
        <v>1.2E-2</v>
      </c>
      <c r="T13" s="37">
        <v>1.6E-2</v>
      </c>
      <c r="U13" s="9"/>
    </row>
    <row r="14" spans="1:21" x14ac:dyDescent="0.25">
      <c r="A14" s="9"/>
      <c r="B14" t="s">
        <v>50</v>
      </c>
      <c r="C14" s="70" t="s">
        <v>355</v>
      </c>
      <c r="D14" s="23"/>
      <c r="E14" s="77">
        <v>5.0000000000000001E-4</v>
      </c>
      <c r="F14" s="77">
        <v>1E-3</v>
      </c>
      <c r="G14" s="23"/>
      <c r="H14" s="65">
        <v>1E-3</v>
      </c>
      <c r="I14" s="65">
        <v>1.5E-3</v>
      </c>
      <c r="J14" s="65">
        <v>2.5000000000000001E-3</v>
      </c>
      <c r="K14" s="65">
        <v>3.0000000000000001E-3</v>
      </c>
      <c r="L14" s="65">
        <v>3.4999999999999996E-3</v>
      </c>
      <c r="M14" s="65">
        <v>4.0000000000000001E-3</v>
      </c>
      <c r="N14" s="16"/>
      <c r="O14" s="65">
        <v>8.5000000000000006E-3</v>
      </c>
      <c r="P14" s="37" t="s">
        <v>4</v>
      </c>
      <c r="Q14" s="65">
        <v>8.9999999999999993E-3</v>
      </c>
      <c r="R14" s="65">
        <v>0.01</v>
      </c>
      <c r="S14" s="65">
        <v>1.0500000000000001E-2</v>
      </c>
      <c r="T14" s="65">
        <v>1.4999999999999999E-2</v>
      </c>
      <c r="U14" s="9"/>
    </row>
    <row r="15" spans="1:21" x14ac:dyDescent="0.25">
      <c r="A15" s="9"/>
      <c r="C15" s="23"/>
      <c r="D15" s="23"/>
      <c r="E15" s="26"/>
      <c r="F15" s="26"/>
      <c r="G15" s="23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</row>
    <row r="16" spans="1:21" x14ac:dyDescent="0.25">
      <c r="B16" s="9" t="s">
        <v>52</v>
      </c>
      <c r="C16" s="42">
        <v>1.4999999999999999E-2</v>
      </c>
      <c r="D16" s="12"/>
      <c r="E16" s="42">
        <f t="shared" ref="E16:F16" si="6">MAX(E9:E14)</f>
        <v>2E-3</v>
      </c>
      <c r="F16" s="42">
        <f t="shared" si="6"/>
        <v>4.0000000000000001E-3</v>
      </c>
      <c r="G16" s="12"/>
      <c r="H16" s="42">
        <f t="shared" ref="H16:T16" si="7">MAX(H9:H14)</f>
        <v>3.0000000000000001E-3</v>
      </c>
      <c r="I16" s="42">
        <f t="shared" si="7"/>
        <v>4.0000000000000001E-3</v>
      </c>
      <c r="J16" s="42">
        <f t="shared" si="7"/>
        <v>5.0000000000000001E-3</v>
      </c>
      <c r="K16" s="42">
        <f t="shared" si="7"/>
        <v>6.0000000000000001E-3</v>
      </c>
      <c r="L16" s="42">
        <f t="shared" si="7"/>
        <v>8.5000000000000006E-3</v>
      </c>
      <c r="M16" s="42">
        <f t="shared" si="7"/>
        <v>8.9999999999999993E-3</v>
      </c>
      <c r="N16" s="12"/>
      <c r="O16" s="42">
        <f t="shared" si="7"/>
        <v>8.9999999999999993E-3</v>
      </c>
      <c r="P16" s="42">
        <f t="shared" si="7"/>
        <v>1.0500000000000001E-2</v>
      </c>
      <c r="Q16" s="42">
        <f t="shared" si="7"/>
        <v>1.0999999999999999E-2</v>
      </c>
      <c r="R16" s="42">
        <f t="shared" si="7"/>
        <v>1.2E-2</v>
      </c>
      <c r="S16" s="42">
        <f t="shared" si="7"/>
        <v>1.35E-2</v>
      </c>
      <c r="T16" s="42">
        <f t="shared" si="7"/>
        <v>1.6E-2</v>
      </c>
    </row>
    <row r="17" spans="1:21" x14ac:dyDescent="0.25">
      <c r="A17" s="9"/>
      <c r="C17" s="23"/>
      <c r="D17" s="23"/>
      <c r="E17" s="26"/>
      <c r="F17" s="27"/>
      <c r="G17" s="23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</row>
    <row r="18" spans="1:21" x14ac:dyDescent="0.25">
      <c r="B18" t="s">
        <v>352</v>
      </c>
      <c r="C18" s="68">
        <v>2.2499999999999999E-2</v>
      </c>
      <c r="D18" s="16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 t="s">
        <v>4</v>
      </c>
      <c r="M18" s="37" t="s">
        <v>4</v>
      </c>
      <c r="N18" s="16"/>
      <c r="O18" s="67">
        <v>1.9E-2</v>
      </c>
      <c r="P18" s="68" t="s">
        <v>4</v>
      </c>
      <c r="Q18" s="67">
        <v>2.2499999999999999E-2</v>
      </c>
      <c r="R18" s="67">
        <v>2.3E-2</v>
      </c>
      <c r="S18" s="67">
        <v>2.35E-2</v>
      </c>
      <c r="T18" s="67">
        <v>2.5000000000000001E-2</v>
      </c>
      <c r="U18" t="s">
        <v>365</v>
      </c>
    </row>
    <row r="19" spans="1:21" x14ac:dyDescent="0.25">
      <c r="B19" t="s">
        <v>362</v>
      </c>
      <c r="C19" s="68">
        <v>1.0500000000000001E-2</v>
      </c>
      <c r="D19" s="16"/>
      <c r="E19" s="64">
        <v>0.01</v>
      </c>
      <c r="F19" s="37" t="s">
        <v>4</v>
      </c>
      <c r="G19" s="16"/>
      <c r="H19" s="37">
        <v>9.4999999999999998E-3</v>
      </c>
      <c r="I19" s="37">
        <v>1.0500000000000001E-2</v>
      </c>
      <c r="J19" s="37">
        <v>1.0999999999999999E-2</v>
      </c>
      <c r="K19" s="37">
        <v>1.2E-2</v>
      </c>
      <c r="L19" s="37">
        <v>1.2999999999999999E-2</v>
      </c>
      <c r="M19" s="37">
        <v>1.35E-2</v>
      </c>
      <c r="N19" s="16"/>
      <c r="O19" s="67">
        <v>1.9E-2</v>
      </c>
      <c r="P19" s="68"/>
      <c r="Q19" s="67">
        <v>2.2499999999999999E-2</v>
      </c>
      <c r="R19" s="67">
        <v>2.3E-2</v>
      </c>
      <c r="S19" s="67">
        <v>2.35E-2</v>
      </c>
      <c r="T19" s="67">
        <v>2.5000000000000001E-2</v>
      </c>
      <c r="U19" t="s">
        <v>365</v>
      </c>
    </row>
    <row r="20" spans="1:21" x14ac:dyDescent="0.25">
      <c r="B20" t="s">
        <v>357</v>
      </c>
      <c r="C20" s="68">
        <v>2.5000000000000001E-2</v>
      </c>
      <c r="D20" s="16"/>
      <c r="E20" s="37" t="s">
        <v>4</v>
      </c>
      <c r="F20" s="37" t="s">
        <v>4</v>
      </c>
      <c r="G20" s="16"/>
      <c r="H20" s="37" t="s">
        <v>4</v>
      </c>
      <c r="I20" s="37" t="s">
        <v>4</v>
      </c>
      <c r="J20" s="37" t="s">
        <v>4</v>
      </c>
      <c r="K20" s="37" t="s">
        <v>4</v>
      </c>
      <c r="L20" s="37">
        <v>7.4999999999999997E-3</v>
      </c>
      <c r="M20" s="37">
        <v>8.9999999999999993E-3</v>
      </c>
      <c r="N20" s="16"/>
      <c r="O20" s="68">
        <v>1.0500000000000001E-2</v>
      </c>
      <c r="P20" s="68" t="s">
        <v>4</v>
      </c>
      <c r="Q20" s="68">
        <v>1.35E-2</v>
      </c>
      <c r="R20" s="68">
        <v>1.4999999999999999E-2</v>
      </c>
      <c r="S20" s="68">
        <v>1.7000000000000001E-2</v>
      </c>
      <c r="T20" s="68">
        <v>1.9E-2</v>
      </c>
    </row>
    <row r="21" spans="1:21" x14ac:dyDescent="0.25">
      <c r="A21" s="9"/>
      <c r="B21" t="s">
        <v>11</v>
      </c>
      <c r="C21" s="68">
        <v>1.4999999999999999E-2</v>
      </c>
      <c r="D21" s="16"/>
      <c r="E21" s="37" t="s">
        <v>4</v>
      </c>
      <c r="F21" s="37" t="s">
        <v>4</v>
      </c>
      <c r="G21" s="16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1.8499999999999999E-2</v>
      </c>
      <c r="P21" s="67" t="s">
        <v>4</v>
      </c>
      <c r="Q21" s="67">
        <v>2.35E-2</v>
      </c>
      <c r="R21" s="67">
        <v>2.4199999999999999E-2</v>
      </c>
      <c r="S21" s="67">
        <v>2.4500000000000001E-2</v>
      </c>
      <c r="T21" s="67">
        <v>2.5000000000000001E-2</v>
      </c>
    </row>
    <row r="22" spans="1:21" x14ac:dyDescent="0.25">
      <c r="B22" t="s">
        <v>57</v>
      </c>
      <c r="C22" s="75">
        <v>1.2999999999999999E-2</v>
      </c>
      <c r="D22" s="19"/>
      <c r="E22" s="45" t="s">
        <v>4</v>
      </c>
      <c r="F22" s="45" t="s">
        <v>4</v>
      </c>
      <c r="G22" s="19"/>
      <c r="H22" s="66" t="s">
        <v>4</v>
      </c>
      <c r="I22" s="66" t="s">
        <v>4</v>
      </c>
      <c r="J22" s="66" t="s">
        <v>4</v>
      </c>
      <c r="K22" s="66" t="s">
        <v>4</v>
      </c>
      <c r="L22" s="66" t="s">
        <v>4</v>
      </c>
      <c r="M22" s="66" t="s">
        <v>4</v>
      </c>
      <c r="N22" s="19"/>
      <c r="O22" s="67">
        <v>1.2500000000000001E-2</v>
      </c>
      <c r="P22" s="67" t="s">
        <v>4</v>
      </c>
      <c r="Q22" s="67">
        <v>1.4E-2</v>
      </c>
      <c r="R22" s="67">
        <v>1.4999999999999999E-2</v>
      </c>
      <c r="S22" s="67">
        <v>1.6500000000000001E-2</v>
      </c>
      <c r="T22" s="67">
        <v>2.5000000000000001E-2</v>
      </c>
    </row>
    <row r="23" spans="1:21" x14ac:dyDescent="0.25">
      <c r="B23" t="s">
        <v>19</v>
      </c>
      <c r="C23" s="68">
        <v>1.35E-2</v>
      </c>
      <c r="D23" s="16"/>
      <c r="E23" s="37" t="s">
        <v>4</v>
      </c>
      <c r="F23" s="37" t="s">
        <v>4</v>
      </c>
      <c r="G23" s="16"/>
      <c r="H23" s="47" t="s">
        <v>4</v>
      </c>
      <c r="I23" s="47" t="s">
        <v>4</v>
      </c>
      <c r="J23" s="47" t="s">
        <v>4</v>
      </c>
      <c r="K23" s="47" t="s">
        <v>4</v>
      </c>
      <c r="L23" s="47" t="s">
        <v>4</v>
      </c>
      <c r="M23" s="47" t="s">
        <v>4</v>
      </c>
      <c r="N23" s="19"/>
      <c r="O23" s="69">
        <v>1.35E-2</v>
      </c>
      <c r="P23" s="67" t="s">
        <v>4</v>
      </c>
      <c r="Q23" s="69">
        <v>1.55E-2</v>
      </c>
      <c r="R23" s="69">
        <v>1.6500000000000001E-2</v>
      </c>
      <c r="S23" s="69">
        <v>1.8499999999999999E-2</v>
      </c>
      <c r="T23" s="69">
        <v>2.0500000000000001E-2</v>
      </c>
    </row>
    <row r="24" spans="1:21" x14ac:dyDescent="0.25">
      <c r="B24" t="s">
        <v>230</v>
      </c>
      <c r="C24" s="70" t="s">
        <v>356</v>
      </c>
      <c r="D24" s="19"/>
      <c r="E24" s="37" t="s">
        <v>4</v>
      </c>
      <c r="F24" s="37" t="s">
        <v>4</v>
      </c>
      <c r="G24" s="19"/>
      <c r="H24" s="68" t="s">
        <v>4</v>
      </c>
      <c r="I24" s="68" t="s">
        <v>4</v>
      </c>
      <c r="J24" s="68">
        <v>5.0000000000000001E-3</v>
      </c>
      <c r="K24" s="68" t="s">
        <v>4</v>
      </c>
      <c r="L24" s="68">
        <v>5.0000000000000001E-3</v>
      </c>
      <c r="M24" s="68">
        <v>5.0000000000000001E-3</v>
      </c>
      <c r="N24" s="76"/>
      <c r="O24" s="68">
        <v>1.4E-2</v>
      </c>
      <c r="P24" s="68">
        <v>1.55E-2</v>
      </c>
      <c r="Q24" s="68">
        <v>1.6E-2</v>
      </c>
      <c r="R24" s="68">
        <v>1.7000000000000001E-2</v>
      </c>
      <c r="S24" s="68">
        <v>1.7999999999999999E-2</v>
      </c>
      <c r="T24" s="68">
        <v>1.9E-2</v>
      </c>
    </row>
    <row r="25" spans="1:21" x14ac:dyDescent="0.25">
      <c r="B25" t="s">
        <v>21</v>
      </c>
      <c r="C25" s="70">
        <v>8.0000000000000002E-3</v>
      </c>
      <c r="D25" s="19"/>
      <c r="E25" s="37" t="s">
        <v>4</v>
      </c>
      <c r="F25" s="37" t="s">
        <v>4</v>
      </c>
      <c r="G25" s="19"/>
      <c r="H25" s="67" t="s">
        <v>4</v>
      </c>
      <c r="I25" s="67" t="s">
        <v>4</v>
      </c>
      <c r="J25" s="67" t="s">
        <v>4</v>
      </c>
      <c r="K25" s="67" t="s">
        <v>4</v>
      </c>
      <c r="L25" s="67" t="s">
        <v>4</v>
      </c>
      <c r="M25" s="67" t="s">
        <v>4</v>
      </c>
      <c r="N25" s="19"/>
      <c r="O25" s="67">
        <v>1.3899999999999999E-2</v>
      </c>
      <c r="P25" s="67" t="s">
        <v>4</v>
      </c>
      <c r="Q25" s="67">
        <v>1.34E-2</v>
      </c>
      <c r="R25" s="67">
        <v>1.49E-2</v>
      </c>
      <c r="S25" s="67">
        <v>1.5900000000000001E-2</v>
      </c>
      <c r="T25" s="67">
        <v>1.8800000000000001E-2</v>
      </c>
    </row>
    <row r="26" spans="1:21" x14ac:dyDescent="0.25">
      <c r="B26" t="s">
        <v>23</v>
      </c>
      <c r="C26" s="68">
        <v>1.4500000000000001E-2</v>
      </c>
      <c r="D26" s="16"/>
      <c r="E26" s="37" t="s">
        <v>4</v>
      </c>
      <c r="F26" s="37" t="s">
        <v>4</v>
      </c>
      <c r="G26" s="16"/>
      <c r="H26" s="66">
        <v>1.2999999999999999E-2</v>
      </c>
      <c r="I26" s="66">
        <v>1.2999999999999999E-2</v>
      </c>
      <c r="J26" s="66">
        <v>1.4500000000000001E-2</v>
      </c>
      <c r="K26" s="66">
        <v>1.4500000000000001E-2</v>
      </c>
      <c r="L26" s="66">
        <v>1.4500000000000001E-2</v>
      </c>
      <c r="M26" s="66">
        <v>1.4999999999999999E-2</v>
      </c>
      <c r="N26" s="19"/>
      <c r="O26" s="67">
        <v>1.95E-2</v>
      </c>
      <c r="P26" s="67" t="s">
        <v>4</v>
      </c>
      <c r="Q26" s="67">
        <v>2.1999999999999999E-2</v>
      </c>
      <c r="R26" s="67">
        <v>2.2499999999999999E-2</v>
      </c>
      <c r="S26" s="67">
        <v>2.3E-2</v>
      </c>
      <c r="T26" s="67">
        <v>2.4500000000000001E-2</v>
      </c>
    </row>
    <row r="27" spans="1:21" x14ac:dyDescent="0.25">
      <c r="A27" s="9" t="s">
        <v>24</v>
      </c>
    </row>
    <row r="28" spans="1:21" x14ac:dyDescent="0.25">
      <c r="A28" s="9"/>
      <c r="B28" s="9" t="s">
        <v>51</v>
      </c>
      <c r="C28" s="42">
        <f>MAX(C18:C26)</f>
        <v>2.5000000000000001E-2</v>
      </c>
      <c r="D28" s="12"/>
      <c r="E28" s="42">
        <f>MAX(E18:E26)</f>
        <v>0.01</v>
      </c>
      <c r="F28" s="42">
        <f>MAX(F18:F26)</f>
        <v>0</v>
      </c>
      <c r="G28" s="12"/>
      <c r="H28" s="42">
        <f>MAX(H18:H26)</f>
        <v>1.2999999999999999E-2</v>
      </c>
      <c r="I28" s="42">
        <f t="shared" ref="I28:M28" si="8">MAX(I18:I26)</f>
        <v>1.2999999999999999E-2</v>
      </c>
      <c r="J28" s="42">
        <f t="shared" si="8"/>
        <v>1.4500000000000001E-2</v>
      </c>
      <c r="K28" s="42">
        <f t="shared" si="8"/>
        <v>1.4500000000000001E-2</v>
      </c>
      <c r="L28" s="42">
        <f t="shared" si="8"/>
        <v>1.4500000000000001E-2</v>
      </c>
      <c r="M28" s="42">
        <f t="shared" si="8"/>
        <v>1.4999999999999999E-2</v>
      </c>
      <c r="N28" s="12"/>
      <c r="O28" s="42">
        <f>MAX(O18:O26)</f>
        <v>1.95E-2</v>
      </c>
      <c r="P28" s="42">
        <f t="shared" ref="P28:T28" si="9">MAX(P18:P26)</f>
        <v>1.55E-2</v>
      </c>
      <c r="Q28" s="42">
        <f t="shared" si="9"/>
        <v>2.35E-2</v>
      </c>
      <c r="R28" s="42">
        <f t="shared" si="9"/>
        <v>2.4199999999999999E-2</v>
      </c>
      <c r="S28" s="42">
        <f t="shared" si="9"/>
        <v>2.4500000000000001E-2</v>
      </c>
      <c r="T28" s="42">
        <f t="shared" si="9"/>
        <v>2.5000000000000001E-2</v>
      </c>
    </row>
    <row r="29" spans="1:21" x14ac:dyDescent="0.25">
      <c r="A29" s="9"/>
    </row>
    <row r="30" spans="1:21" x14ac:dyDescent="0.25">
      <c r="B30" t="s">
        <v>25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0.02</v>
      </c>
      <c r="P30" s="68" t="s">
        <v>4</v>
      </c>
      <c r="Q30" s="67">
        <v>2.1000000000000001E-2</v>
      </c>
      <c r="R30" s="67">
        <v>2.1999999999999999E-2</v>
      </c>
      <c r="S30" s="67">
        <v>2.35E-2</v>
      </c>
      <c r="T30" s="67">
        <v>2.5000000000000001E-2</v>
      </c>
    </row>
    <row r="31" spans="1:21" x14ac:dyDescent="0.25">
      <c r="B31" t="s">
        <v>28</v>
      </c>
      <c r="C31" s="68">
        <v>1.7000000000000001E-2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7">
        <v>0.02</v>
      </c>
      <c r="P31" s="68" t="s">
        <v>4</v>
      </c>
      <c r="Q31" s="67">
        <v>2.1000000000000001E-2</v>
      </c>
      <c r="R31" s="67">
        <v>2.1999999999999999E-2</v>
      </c>
      <c r="S31" s="67">
        <v>2.35E-2</v>
      </c>
      <c r="T31" s="67">
        <v>2.5000000000000001E-2</v>
      </c>
    </row>
    <row r="32" spans="1:21" x14ac:dyDescent="0.25">
      <c r="B32" t="s">
        <v>29</v>
      </c>
      <c r="C32" s="68">
        <v>1.2500000000000001E-2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8">
        <v>1.9E-2</v>
      </c>
      <c r="P32" s="68" t="s">
        <v>4</v>
      </c>
      <c r="Q32" s="68">
        <v>0.02</v>
      </c>
      <c r="R32" s="68">
        <v>2.1000000000000001E-2</v>
      </c>
      <c r="S32" s="68">
        <v>2.2499999999999999E-2</v>
      </c>
      <c r="T32" s="68">
        <v>2.4E-2</v>
      </c>
    </row>
    <row r="33" spans="1:20" x14ac:dyDescent="0.25">
      <c r="B33" t="s">
        <v>30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9">
        <v>0.02</v>
      </c>
      <c r="P33" s="68" t="s">
        <v>4</v>
      </c>
      <c r="Q33" s="69">
        <v>2.1000000000000001E-2</v>
      </c>
      <c r="R33" s="69">
        <v>2.1999999999999999E-2</v>
      </c>
      <c r="S33" s="69">
        <v>2.35E-2</v>
      </c>
      <c r="T33" s="69">
        <v>2.5000000000000001E-2</v>
      </c>
    </row>
    <row r="34" spans="1:20" x14ac:dyDescent="0.25">
      <c r="B34" t="s">
        <v>247</v>
      </c>
      <c r="C34" s="68">
        <v>1.7000000000000001E-2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8">
        <v>1.9E-2</v>
      </c>
      <c r="P34" s="68" t="s">
        <v>4</v>
      </c>
      <c r="Q34" s="68">
        <v>0.02</v>
      </c>
      <c r="R34" s="68">
        <v>2.1000000000000001E-2</v>
      </c>
      <c r="S34" s="68">
        <v>2.2499999999999999E-2</v>
      </c>
      <c r="T34" s="68">
        <v>2.4E-2</v>
      </c>
    </row>
    <row r="35" spans="1:20" x14ac:dyDescent="0.25">
      <c r="B35" t="s">
        <v>36</v>
      </c>
      <c r="C35" s="68">
        <v>1.7000000000000001E-2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7">
        <v>1.9E-2</v>
      </c>
      <c r="P35" s="68" t="s">
        <v>4</v>
      </c>
      <c r="Q35" s="67">
        <v>0.02</v>
      </c>
      <c r="R35" s="67">
        <v>2.1000000000000001E-2</v>
      </c>
      <c r="S35" s="67">
        <v>2.2499999999999999E-2</v>
      </c>
      <c r="T35" s="67">
        <v>2.35E-2</v>
      </c>
    </row>
    <row r="36" spans="1:20" x14ac:dyDescent="0.25">
      <c r="O36" s="43"/>
      <c r="P36" s="44"/>
      <c r="Q36" s="43"/>
      <c r="R36" s="43"/>
      <c r="S36" s="43"/>
      <c r="T36" s="43"/>
    </row>
    <row r="37" spans="1:20" s="8" customFormat="1" x14ac:dyDescent="0.25">
      <c r="B37" s="25" t="s">
        <v>37</v>
      </c>
      <c r="C37" s="42">
        <f>MAX(C30:C35)</f>
        <v>1.7000000000000001E-2</v>
      </c>
      <c r="D37" s="12"/>
      <c r="E37" s="42" t="s">
        <v>4</v>
      </c>
      <c r="F37" s="42" t="s">
        <v>4</v>
      </c>
      <c r="G37" s="12"/>
      <c r="H37" s="42" t="s">
        <v>4</v>
      </c>
      <c r="I37" s="42" t="s">
        <v>4</v>
      </c>
      <c r="J37" s="42" t="s">
        <v>4</v>
      </c>
      <c r="K37" s="42" t="s">
        <v>4</v>
      </c>
      <c r="L37" s="42" t="s">
        <v>4</v>
      </c>
      <c r="M37" s="42" t="s">
        <v>4</v>
      </c>
      <c r="N37" s="12"/>
      <c r="O37" s="42">
        <f>MAX(O30:O35)</f>
        <v>0.02</v>
      </c>
      <c r="P37" s="42" t="s">
        <v>4</v>
      </c>
      <c r="Q37" s="42">
        <f t="shared" ref="Q37:T37" si="10">MAX(Q30:Q35)</f>
        <v>2.1000000000000001E-2</v>
      </c>
      <c r="R37" s="42">
        <f t="shared" si="10"/>
        <v>2.1999999999999999E-2</v>
      </c>
      <c r="S37" s="42">
        <f t="shared" si="10"/>
        <v>2.35E-2</v>
      </c>
      <c r="T37" s="42">
        <f t="shared" si="10"/>
        <v>2.5000000000000001E-2</v>
      </c>
    </row>
    <row r="38" spans="1:20" x14ac:dyDescent="0.25">
      <c r="A38" s="9" t="s">
        <v>38</v>
      </c>
    </row>
    <row r="39" spans="1:20" x14ac:dyDescent="0.25">
      <c r="B39" s="9" t="s">
        <v>38</v>
      </c>
      <c r="C39" s="78">
        <v>1.0500000000000001E-2</v>
      </c>
      <c r="D39" s="12"/>
      <c r="E39" s="83">
        <v>8.9999999999999993E-3</v>
      </c>
      <c r="F39" s="80">
        <v>1.2E-2</v>
      </c>
      <c r="G39" s="12"/>
      <c r="H39" s="80">
        <v>9.4999999999999998E-3</v>
      </c>
      <c r="I39" s="80">
        <v>1.0500000000000001E-2</v>
      </c>
      <c r="J39" s="80">
        <v>1.0999999999999999E-2</v>
      </c>
      <c r="K39" s="80">
        <v>1.2E-2</v>
      </c>
      <c r="L39" s="80">
        <v>1.41E-2</v>
      </c>
      <c r="M39" s="80">
        <v>1.41E-2</v>
      </c>
      <c r="N39" s="61"/>
      <c r="O39" s="80">
        <v>1.7999999999999999E-2</v>
      </c>
      <c r="P39" s="80">
        <v>1.9E-2</v>
      </c>
      <c r="Q39" s="80">
        <v>2.1499999999999998E-2</v>
      </c>
      <c r="R39" s="80">
        <v>2.1999999999999999E-2</v>
      </c>
      <c r="S39" s="80">
        <v>2.2499999999999999E-2</v>
      </c>
      <c r="T39" s="80">
        <v>2.4E-2</v>
      </c>
    </row>
    <row r="40" spans="1:20" x14ac:dyDescent="0.25">
      <c r="B40" s="9" t="s">
        <v>364</v>
      </c>
      <c r="C40" s="78">
        <v>1.7500000000000002E-2</v>
      </c>
      <c r="D40" s="12"/>
      <c r="E40" s="78">
        <v>1.7500000000000002E-2</v>
      </c>
      <c r="F40" s="78">
        <v>1.8499999999999999E-2</v>
      </c>
      <c r="G40" s="12"/>
      <c r="H40" s="78">
        <v>1.7500000000000002E-2</v>
      </c>
      <c r="I40" s="78">
        <v>1.7500000000000002E-2</v>
      </c>
      <c r="J40" s="78">
        <v>1.7999999999999999E-2</v>
      </c>
      <c r="K40" s="78">
        <v>1.7999999999999999E-2</v>
      </c>
      <c r="L40" s="78">
        <v>1.7999999999999999E-2</v>
      </c>
      <c r="M40" s="78">
        <v>1.7999999999999999E-2</v>
      </c>
      <c r="N40" s="60"/>
      <c r="O40" s="78">
        <v>2.0500000000000001E-2</v>
      </c>
      <c r="P40" s="78">
        <v>2.75E-2</v>
      </c>
      <c r="Q40" s="78">
        <v>2.75E-2</v>
      </c>
      <c r="R40" s="78">
        <v>2.75E-2</v>
      </c>
      <c r="S40" s="78">
        <v>2.75E-2</v>
      </c>
      <c r="T40" s="78">
        <v>2.75E-2</v>
      </c>
    </row>
    <row r="41" spans="1:20" x14ac:dyDescent="0.25">
      <c r="B41" t="s">
        <v>18</v>
      </c>
      <c r="C41" s="70">
        <v>1.0500000000000001E-2</v>
      </c>
      <c r="D41" s="19"/>
      <c r="E41" s="45" t="s">
        <v>4</v>
      </c>
      <c r="F41" s="37" t="s">
        <v>4</v>
      </c>
      <c r="G41" s="19"/>
      <c r="H41" s="37" t="s">
        <v>4</v>
      </c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19"/>
      <c r="O41" s="68">
        <v>1.55E-2</v>
      </c>
      <c r="P41" s="68" t="s">
        <v>4</v>
      </c>
      <c r="Q41" s="68">
        <v>1.7500000000000002E-2</v>
      </c>
      <c r="R41" s="68">
        <v>1.8499999999999999E-2</v>
      </c>
      <c r="S41" s="68">
        <v>1.95E-2</v>
      </c>
      <c r="T41" s="68">
        <v>2.1999999999999999E-2</v>
      </c>
    </row>
    <row r="42" spans="1:20" x14ac:dyDescent="0.25">
      <c r="B42" t="s">
        <v>256</v>
      </c>
    </row>
  </sheetData>
  <customSheetViews>
    <customSheetView guid="{299C277F-2E78-4ADB-B474-2EF796E7CB2F}">
      <pane ySplit="3" topLeftCell="A4" activePane="bottomLeft" state="frozen"/>
      <selection pane="bottomLeft" activeCell="D45" sqref="D45"/>
      <pageMargins left="0.7" right="0.7" top="0.75" bottom="0.75" header="0.3" footer="0.3"/>
    </customSheetView>
  </customSheetViews>
  <mergeCells count="3">
    <mergeCell ref="E2:F2"/>
    <mergeCell ref="H2:M2"/>
    <mergeCell ref="O2:T2"/>
  </mergeCells>
  <conditionalFormatting sqref="C7:D7 D6 G23">
    <cfRule type="cellIs" dxfId="579" priority="45" operator="greaterThan">
      <formula>0.0165</formula>
    </cfRule>
  </conditionalFormatting>
  <conditionalFormatting sqref="N24">
    <cfRule type="cellIs" dxfId="578" priority="44" operator="greaterThan">
      <formula>0.018</formula>
    </cfRule>
  </conditionalFormatting>
  <conditionalFormatting sqref="C23:D23 D25">
    <cfRule type="cellIs" dxfId="577" priority="43" operator="greaterThan">
      <formula>0.0165</formula>
    </cfRule>
  </conditionalFormatting>
  <conditionalFormatting sqref="G6:G7">
    <cfRule type="cellIs" dxfId="576" priority="42" operator="greaterThan">
      <formula>0.0165</formula>
    </cfRule>
  </conditionalFormatting>
  <conditionalFormatting sqref="G25">
    <cfRule type="cellIs" dxfId="575" priority="41" operator="greaterThan">
      <formula>0.0165</formula>
    </cfRule>
  </conditionalFormatting>
  <conditionalFormatting sqref="C9:C14">
    <cfRule type="top10" dxfId="574" priority="40" rank="1"/>
  </conditionalFormatting>
  <conditionalFormatting sqref="N41">
    <cfRule type="cellIs" dxfId="573" priority="39" operator="greaterThan">
      <formula>0.018</formula>
    </cfRule>
  </conditionalFormatting>
  <conditionalFormatting sqref="D41">
    <cfRule type="cellIs" dxfId="572" priority="38" operator="greaterThan">
      <formula>0.0165</formula>
    </cfRule>
  </conditionalFormatting>
  <conditionalFormatting sqref="G41">
    <cfRule type="cellIs" dxfId="571" priority="37" operator="greaterThan">
      <formula>0.0165</formula>
    </cfRule>
  </conditionalFormatting>
  <conditionalFormatting sqref="E9:E10 E12:E13">
    <cfRule type="top10" dxfId="570" priority="36" rank="1"/>
  </conditionalFormatting>
  <conditionalFormatting sqref="H9:H14">
    <cfRule type="top10" dxfId="569" priority="35" rank="1"/>
  </conditionalFormatting>
  <conditionalFormatting sqref="I9:I14">
    <cfRule type="top10" dxfId="568" priority="34" rank="1"/>
  </conditionalFormatting>
  <conditionalFormatting sqref="J9:J14">
    <cfRule type="top10" dxfId="567" priority="33" rank="1"/>
  </conditionalFormatting>
  <conditionalFormatting sqref="K9:K14">
    <cfRule type="top10" dxfId="566" priority="32" rank="1"/>
  </conditionalFormatting>
  <conditionalFormatting sqref="L9:L14">
    <cfRule type="top10" dxfId="565" priority="31" rank="1"/>
  </conditionalFormatting>
  <conditionalFormatting sqref="M9:M14">
    <cfRule type="top10" dxfId="564" priority="30" rank="1"/>
  </conditionalFormatting>
  <conditionalFormatting sqref="O9:O14">
    <cfRule type="top10" dxfId="563" priority="29" rank="1"/>
  </conditionalFormatting>
  <conditionalFormatting sqref="P9:P14">
    <cfRule type="top10" dxfId="562" priority="28" rank="1"/>
  </conditionalFormatting>
  <conditionalFormatting sqref="Q9:Q14">
    <cfRule type="top10" dxfId="561" priority="27" rank="1"/>
  </conditionalFormatting>
  <conditionalFormatting sqref="R9:R14">
    <cfRule type="top10" dxfId="560" priority="26" rank="1"/>
  </conditionalFormatting>
  <conditionalFormatting sqref="S9:S14">
    <cfRule type="top10" dxfId="559" priority="25" rank="1"/>
  </conditionalFormatting>
  <conditionalFormatting sqref="T9:T14">
    <cfRule type="top10" dxfId="558" priority="24" rank="1"/>
  </conditionalFormatting>
  <conditionalFormatting sqref="H18:H26">
    <cfRule type="top10" dxfId="557" priority="23" rank="1"/>
  </conditionalFormatting>
  <conditionalFormatting sqref="I18:I26">
    <cfRule type="top10" dxfId="556" priority="22" rank="1"/>
  </conditionalFormatting>
  <conditionalFormatting sqref="J18:J26">
    <cfRule type="top10" dxfId="555" priority="21" rank="1"/>
  </conditionalFormatting>
  <conditionalFormatting sqref="K18:K26">
    <cfRule type="top10" dxfId="554" priority="20" rank="1"/>
  </conditionalFormatting>
  <conditionalFormatting sqref="L18:L26">
    <cfRule type="top10" dxfId="553" priority="19" rank="1"/>
  </conditionalFormatting>
  <conditionalFormatting sqref="M18:M26">
    <cfRule type="top10" dxfId="552" priority="18" rank="1"/>
  </conditionalFormatting>
  <conditionalFormatting sqref="O18:O26">
    <cfRule type="top10" dxfId="551" priority="17" rank="1"/>
  </conditionalFormatting>
  <conditionalFormatting sqref="P18:P26">
    <cfRule type="top10" dxfId="550" priority="16" rank="1"/>
  </conditionalFormatting>
  <conditionalFormatting sqref="Q18:Q26">
    <cfRule type="top10" dxfId="549" priority="15" rank="1"/>
  </conditionalFormatting>
  <conditionalFormatting sqref="R18:R26">
    <cfRule type="top10" dxfId="548" priority="14" rank="1"/>
  </conditionalFormatting>
  <conditionalFormatting sqref="S18:S26">
    <cfRule type="top10" dxfId="547" priority="13" rank="1"/>
  </conditionalFormatting>
  <conditionalFormatting sqref="T18:T26">
    <cfRule type="top10" dxfId="546" priority="12" rank="1"/>
  </conditionalFormatting>
  <conditionalFormatting sqref="C18:C26">
    <cfRule type="top10" dxfId="545" priority="11" rank="1"/>
  </conditionalFormatting>
  <conditionalFormatting sqref="C30:C35">
    <cfRule type="top10" dxfId="544" priority="10" rank="1"/>
  </conditionalFormatting>
  <conditionalFormatting sqref="E18:E26">
    <cfRule type="top10" dxfId="543" priority="9" rank="1"/>
  </conditionalFormatting>
  <conditionalFormatting sqref="F18:F26">
    <cfRule type="top10" dxfId="542" priority="8" rank="1"/>
  </conditionalFormatting>
  <conditionalFormatting sqref="F9:F14">
    <cfRule type="top10" dxfId="541" priority="7" rank="1"/>
  </conditionalFormatting>
  <conditionalFormatting sqref="O30:O35">
    <cfRule type="top10" dxfId="540" priority="6" rank="1"/>
  </conditionalFormatting>
  <conditionalFormatting sqref="Q30:Q35">
    <cfRule type="top10" dxfId="539" priority="5" rank="1"/>
  </conditionalFormatting>
  <conditionalFormatting sqref="R30:R35">
    <cfRule type="top10" dxfId="538" priority="1" rank="1"/>
    <cfRule type="top10" dxfId="537" priority="4" rank="1"/>
  </conditionalFormatting>
  <conditionalFormatting sqref="S30:S35">
    <cfRule type="top10" dxfId="536" priority="3" rank="1"/>
  </conditionalFormatting>
  <conditionalFormatting sqref="T30:T35">
    <cfRule type="top10" dxfId="535" priority="2" rank="1"/>
  </conditionalFormatting>
  <pageMargins left="0.7" right="0.7" top="0.75" bottom="0.75" header="0.3" footer="0.3"/>
  <legacy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U42"/>
  <sheetViews>
    <sheetView workbookViewId="0">
      <pane ySplit="3" topLeftCell="A4" activePane="bottomLeft" state="frozen"/>
      <selection activeCell="D45" sqref="D45"/>
      <selection pane="bottomLeft" activeCell="D45" sqref="D45"/>
    </sheetView>
  </sheetViews>
  <sheetFormatPr defaultRowHeight="15" x14ac:dyDescent="0.25"/>
  <cols>
    <col min="1" max="1" width="12.28515625" customWidth="1"/>
    <col min="2" max="2" width="24.7109375" customWidth="1"/>
    <col min="3" max="3" width="14.85546875" bestFit="1" customWidth="1"/>
    <col min="4" max="11" width="7.7109375" customWidth="1"/>
    <col min="12" max="13" width="8" bestFit="1" customWidth="1"/>
    <col min="14" max="14" width="7.7109375" customWidth="1"/>
    <col min="15" max="15" width="8" bestFit="1" customWidth="1"/>
    <col min="16" max="20" width="7.7109375" customWidth="1"/>
    <col min="22" max="22" width="15.140625" bestFit="1" customWidth="1"/>
    <col min="23" max="23" width="16.85546875" bestFit="1" customWidth="1"/>
  </cols>
  <sheetData>
    <row r="1" spans="1:21" x14ac:dyDescent="0.25">
      <c r="A1" s="1" t="s">
        <v>351</v>
      </c>
      <c r="C1" s="2"/>
    </row>
    <row r="2" spans="1:21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3"/>
      <c r="M2" s="144"/>
      <c r="N2" s="5"/>
      <c r="O2" s="145" t="s">
        <v>3</v>
      </c>
      <c r="P2" s="146"/>
      <c r="Q2" s="146"/>
      <c r="R2" s="146"/>
      <c r="S2" s="146"/>
      <c r="T2" s="147"/>
    </row>
    <row r="3" spans="1:21" x14ac:dyDescent="0.25">
      <c r="C3" s="6" t="s">
        <v>4</v>
      </c>
      <c r="D3" s="6"/>
      <c r="E3" s="7" t="s">
        <v>348</v>
      </c>
      <c r="F3" s="7" t="s">
        <v>349</v>
      </c>
      <c r="G3" s="6"/>
      <c r="H3" s="8">
        <v>30</v>
      </c>
      <c r="I3" s="8">
        <v>60</v>
      </c>
      <c r="J3" s="8">
        <v>90</v>
      </c>
      <c r="K3" s="8">
        <v>120</v>
      </c>
      <c r="L3" s="8">
        <v>180</v>
      </c>
      <c r="M3" s="8">
        <v>270</v>
      </c>
      <c r="N3" s="8"/>
      <c r="O3" s="8">
        <v>1</v>
      </c>
      <c r="P3" s="8">
        <v>1.5</v>
      </c>
      <c r="Q3" s="8">
        <v>2</v>
      </c>
      <c r="R3" s="8">
        <v>3</v>
      </c>
      <c r="S3" s="8">
        <v>4</v>
      </c>
      <c r="T3" s="8">
        <v>5</v>
      </c>
    </row>
    <row r="4" spans="1:21" x14ac:dyDescent="0.25">
      <c r="A4" s="9" t="s">
        <v>7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</row>
    <row r="5" spans="1:21" x14ac:dyDescent="0.25">
      <c r="B5" s="71" t="s">
        <v>346</v>
      </c>
      <c r="C5" s="78">
        <v>1.4999999999999999E-2</v>
      </c>
      <c r="D5" s="79"/>
      <c r="E5" s="78">
        <f t="shared" ref="E5:F5" si="0">MAX(E9:E14)</f>
        <v>2E-3</v>
      </c>
      <c r="F5" s="78">
        <f t="shared" si="0"/>
        <v>4.0000000000000001E-3</v>
      </c>
      <c r="G5" s="79"/>
      <c r="H5" s="78">
        <f t="shared" ref="H5:M5" si="1">MAX(H9:H14)</f>
        <v>3.0000000000000001E-3</v>
      </c>
      <c r="I5" s="78">
        <f t="shared" si="1"/>
        <v>4.0000000000000001E-3</v>
      </c>
      <c r="J5" s="78">
        <f t="shared" si="1"/>
        <v>5.0000000000000001E-3</v>
      </c>
      <c r="K5" s="78">
        <f t="shared" si="1"/>
        <v>6.0000000000000001E-3</v>
      </c>
      <c r="L5" s="78">
        <f t="shared" si="1"/>
        <v>6.0000000000000001E-3</v>
      </c>
      <c r="M5" s="78">
        <f t="shared" si="1"/>
        <v>6.5000000000000006E-3</v>
      </c>
      <c r="N5" s="79"/>
      <c r="O5" s="78">
        <f t="shared" ref="O5:T5" si="2">MAX(O9:O14)</f>
        <v>1.2999999999999999E-2</v>
      </c>
      <c r="P5" s="78">
        <f t="shared" si="2"/>
        <v>1.4999999999999999E-2</v>
      </c>
      <c r="Q5" s="78">
        <f t="shared" si="2"/>
        <v>1.0999999999999999E-2</v>
      </c>
      <c r="R5" s="78">
        <f t="shared" si="2"/>
        <v>1.2E-2</v>
      </c>
      <c r="S5" s="78">
        <f t="shared" si="2"/>
        <v>1.35E-2</v>
      </c>
      <c r="T5" s="78">
        <f t="shared" si="2"/>
        <v>1.6E-2</v>
      </c>
    </row>
    <row r="6" spans="1:21" x14ac:dyDescent="0.25">
      <c r="B6" s="71" t="s">
        <v>347</v>
      </c>
      <c r="C6" s="80" t="s">
        <v>358</v>
      </c>
      <c r="D6" s="79"/>
      <c r="E6" s="80">
        <f t="shared" ref="E6:F6" si="3">MEDIAN(E9:E14)</f>
        <v>5.0000000000000001E-4</v>
      </c>
      <c r="F6" s="80">
        <f t="shared" si="3"/>
        <v>1.5E-3</v>
      </c>
      <c r="G6" s="79"/>
      <c r="H6" s="80">
        <f t="shared" ref="H6:M6" si="4">MEDIAN(H9:H14)</f>
        <v>1E-3</v>
      </c>
      <c r="I6" s="80">
        <f t="shared" si="4"/>
        <v>2E-3</v>
      </c>
      <c r="J6" s="80">
        <f t="shared" si="4"/>
        <v>3.0000000000000001E-3</v>
      </c>
      <c r="K6" s="80">
        <f t="shared" si="4"/>
        <v>3.2500000000000003E-3</v>
      </c>
      <c r="L6" s="80">
        <f t="shared" si="4"/>
        <v>4.0000000000000001E-3</v>
      </c>
      <c r="M6" s="80">
        <f t="shared" si="4"/>
        <v>4.0000000000000001E-3</v>
      </c>
      <c r="N6" s="81"/>
      <c r="O6" s="80">
        <f t="shared" ref="O6:T6" si="5">MEDIAN(O9:O14)</f>
        <v>8.7500000000000008E-3</v>
      </c>
      <c r="P6" s="80">
        <f t="shared" si="5"/>
        <v>9.4999999999999998E-3</v>
      </c>
      <c r="Q6" s="80">
        <f t="shared" si="5"/>
        <v>1.0749999999999999E-2</v>
      </c>
      <c r="R6" s="80">
        <f t="shared" si="5"/>
        <v>1.15E-2</v>
      </c>
      <c r="S6" s="80">
        <f t="shared" si="5"/>
        <v>1.225E-2</v>
      </c>
      <c r="T6" s="80">
        <f t="shared" si="5"/>
        <v>1.4999999999999999E-2</v>
      </c>
    </row>
    <row r="7" spans="1:21" x14ac:dyDescent="0.25">
      <c r="C7" s="60"/>
      <c r="D7" s="12"/>
      <c r="E7" s="60"/>
      <c r="F7" s="60"/>
      <c r="G7" s="12"/>
      <c r="H7" s="60"/>
      <c r="I7" s="60"/>
      <c r="J7" s="60"/>
      <c r="K7" s="60"/>
      <c r="L7" s="60"/>
      <c r="M7" s="61"/>
      <c r="N7" s="14"/>
      <c r="O7" s="61"/>
      <c r="P7" s="61"/>
      <c r="Q7" s="61"/>
      <c r="R7" s="61"/>
      <c r="S7" s="61"/>
      <c r="T7" s="61"/>
    </row>
    <row r="8" spans="1:21" x14ac:dyDescent="0.25">
      <c r="A8" s="9" t="s">
        <v>10</v>
      </c>
    </row>
    <row r="9" spans="1:21" x14ac:dyDescent="0.25">
      <c r="A9" s="9"/>
      <c r="B9" t="s">
        <v>46</v>
      </c>
      <c r="C9" s="47" t="s">
        <v>353</v>
      </c>
      <c r="D9" s="6"/>
      <c r="E9" s="70">
        <v>1E-3</v>
      </c>
      <c r="F9" s="69">
        <v>4.0000000000000001E-3</v>
      </c>
      <c r="G9" s="6"/>
      <c r="H9" s="65">
        <v>2E-3</v>
      </c>
      <c r="I9" s="65">
        <v>4.0000000000000001E-3</v>
      </c>
      <c r="J9" s="65">
        <v>5.0000000000000001E-3</v>
      </c>
      <c r="K9" s="65">
        <v>6.0000000000000001E-3</v>
      </c>
      <c r="L9" s="65">
        <v>6.0000000000000001E-3</v>
      </c>
      <c r="M9" s="65">
        <v>6.5000000000000006E-3</v>
      </c>
      <c r="N9" s="6"/>
      <c r="O9" s="65">
        <v>8.5000000000000006E-3</v>
      </c>
      <c r="P9" s="37">
        <v>9.4999999999999998E-3</v>
      </c>
      <c r="Q9" s="65">
        <v>1.0500000000000001E-2</v>
      </c>
      <c r="R9" s="65">
        <v>1.15E-2</v>
      </c>
      <c r="S9" s="65">
        <v>1.2500000000000001E-2</v>
      </c>
      <c r="T9" s="65">
        <v>1.4999999999999999E-2</v>
      </c>
      <c r="U9" s="9"/>
    </row>
    <row r="10" spans="1:21" x14ac:dyDescent="0.25">
      <c r="A10" s="9"/>
      <c r="B10" t="s">
        <v>47</v>
      </c>
      <c r="C10" s="82" t="s">
        <v>354</v>
      </c>
      <c r="D10" s="23"/>
      <c r="E10" s="73">
        <v>5.0000000000000001E-4</v>
      </c>
      <c r="F10" s="73">
        <v>5.0000000000000001E-4</v>
      </c>
      <c r="G10" s="23"/>
      <c r="H10" s="65">
        <v>5.0000000000000001E-4</v>
      </c>
      <c r="I10" s="65">
        <v>1.5E-3</v>
      </c>
      <c r="J10" s="65">
        <v>2.5000000000000001E-3</v>
      </c>
      <c r="K10" s="65">
        <v>3.0000000000000001E-3</v>
      </c>
      <c r="L10" s="65">
        <v>3.5000000000000001E-3</v>
      </c>
      <c r="M10" s="65">
        <v>4.0000000000000001E-3</v>
      </c>
      <c r="N10" s="16"/>
      <c r="O10" s="65">
        <v>1.2999999999999999E-2</v>
      </c>
      <c r="P10" s="37">
        <v>1.4999999999999999E-2</v>
      </c>
      <c r="Q10" s="65">
        <v>1.0999999999999999E-2</v>
      </c>
      <c r="R10" s="65">
        <v>1.15E-2</v>
      </c>
      <c r="S10" s="65">
        <v>1.2999999999999999E-2</v>
      </c>
      <c r="T10" s="65">
        <v>1.4999999999999999E-2</v>
      </c>
      <c r="U10" s="9"/>
    </row>
    <row r="11" spans="1:21" x14ac:dyDescent="0.25">
      <c r="A11" s="9"/>
      <c r="B11" t="s">
        <v>48</v>
      </c>
      <c r="C11" s="47" t="s">
        <v>363</v>
      </c>
      <c r="D11" s="6"/>
      <c r="E11" s="69">
        <v>5.0000000000000001E-4</v>
      </c>
      <c r="F11" s="69">
        <v>5.0000000000000001E-4</v>
      </c>
      <c r="G11" s="6"/>
      <c r="H11" s="37" t="s">
        <v>4</v>
      </c>
      <c r="I11" s="65">
        <v>1.5E-3</v>
      </c>
      <c r="J11" s="65">
        <v>2.5000000000000001E-3</v>
      </c>
      <c r="K11" s="65">
        <v>3.0000000000000001E-3</v>
      </c>
      <c r="L11" s="65">
        <v>3.4999999999999996E-3</v>
      </c>
      <c r="M11" s="65">
        <v>4.0000000000000001E-3</v>
      </c>
      <c r="N11" s="6"/>
      <c r="O11" s="65">
        <v>5.4999999999999997E-3</v>
      </c>
      <c r="P11" s="37">
        <v>6.0000000000000001E-3</v>
      </c>
      <c r="Q11" s="65">
        <v>6.4999999999999997E-3</v>
      </c>
      <c r="R11" s="65">
        <v>8.5000000000000006E-3</v>
      </c>
      <c r="S11" s="65">
        <v>1.0500000000000001E-2</v>
      </c>
      <c r="T11" s="65">
        <v>1.2500000000000001E-2</v>
      </c>
      <c r="U11" s="9"/>
    </row>
    <row r="12" spans="1:21" x14ac:dyDescent="0.25">
      <c r="A12" s="9"/>
      <c r="B12" t="s">
        <v>65</v>
      </c>
      <c r="C12" s="37" t="s">
        <v>360</v>
      </c>
      <c r="D12" s="6"/>
      <c r="E12" s="69">
        <v>2E-3</v>
      </c>
      <c r="F12" s="69">
        <v>2.5000000000000001E-3</v>
      </c>
      <c r="G12" s="6"/>
      <c r="H12" s="47">
        <v>3.0000000000000001E-3</v>
      </c>
      <c r="I12" s="37">
        <v>3.0000000000000001E-3</v>
      </c>
      <c r="J12" s="38">
        <v>3.5000000000000001E-3</v>
      </c>
      <c r="K12" s="37">
        <v>4.0000000000000001E-3</v>
      </c>
      <c r="L12" s="37">
        <v>5.0000000000000001E-3</v>
      </c>
      <c r="M12" s="37">
        <v>5.4999999999999997E-3</v>
      </c>
      <c r="N12" s="6"/>
      <c r="O12" s="37">
        <v>8.9999999999999993E-3</v>
      </c>
      <c r="P12" s="37">
        <v>9.4999999999999998E-3</v>
      </c>
      <c r="Q12" s="37">
        <v>1.0999999999999999E-2</v>
      </c>
      <c r="R12" s="37">
        <v>1.2E-2</v>
      </c>
      <c r="S12" s="37">
        <v>1.35E-2</v>
      </c>
      <c r="T12" s="37">
        <v>1.4999999999999999E-2</v>
      </c>
      <c r="U12" s="9"/>
    </row>
    <row r="13" spans="1:21" x14ac:dyDescent="0.25">
      <c r="A13" s="9"/>
      <c r="B13" t="s">
        <v>49</v>
      </c>
      <c r="C13" s="69" t="s">
        <v>366</v>
      </c>
      <c r="D13" s="6"/>
      <c r="E13" s="70">
        <v>5.0000000000000001E-4</v>
      </c>
      <c r="F13" s="69">
        <v>2E-3</v>
      </c>
      <c r="G13" s="6"/>
      <c r="H13" s="37">
        <v>1E-3</v>
      </c>
      <c r="I13" s="37">
        <v>2.5000000000000001E-3</v>
      </c>
      <c r="J13" s="38">
        <v>3.5000000000000001E-3</v>
      </c>
      <c r="K13" s="37">
        <v>3.5000000000000001E-3</v>
      </c>
      <c r="L13" s="37">
        <v>4.4999999999999997E-3</v>
      </c>
      <c r="M13" s="37">
        <v>4.0000000000000001E-3</v>
      </c>
      <c r="N13" s="6"/>
      <c r="O13" s="37">
        <v>8.9999999999999993E-3</v>
      </c>
      <c r="P13" s="37">
        <v>1.0500000000000001E-2</v>
      </c>
      <c r="Q13" s="37">
        <v>1.0999999999999999E-2</v>
      </c>
      <c r="R13" s="37">
        <v>1.15E-2</v>
      </c>
      <c r="S13" s="37">
        <v>1.2E-2</v>
      </c>
      <c r="T13" s="37">
        <v>1.6E-2</v>
      </c>
      <c r="U13" s="9"/>
    </row>
    <row r="14" spans="1:21" x14ac:dyDescent="0.25">
      <c r="A14" s="9"/>
      <c r="B14" t="s">
        <v>50</v>
      </c>
      <c r="C14" s="70" t="s">
        <v>355</v>
      </c>
      <c r="D14" s="23"/>
      <c r="E14" s="77">
        <v>5.0000000000000001E-4</v>
      </c>
      <c r="F14" s="77">
        <v>1E-3</v>
      </c>
      <c r="G14" s="23"/>
      <c r="H14" s="65">
        <v>1E-3</v>
      </c>
      <c r="I14" s="65">
        <v>1.5E-3</v>
      </c>
      <c r="J14" s="65">
        <v>2.5000000000000001E-3</v>
      </c>
      <c r="K14" s="65">
        <v>3.0000000000000001E-3</v>
      </c>
      <c r="L14" s="65">
        <v>3.4999999999999996E-3</v>
      </c>
      <c r="M14" s="65">
        <v>4.0000000000000001E-3</v>
      </c>
      <c r="N14" s="16"/>
      <c r="O14" s="65">
        <v>8.5000000000000006E-3</v>
      </c>
      <c r="P14" s="37" t="s">
        <v>4</v>
      </c>
      <c r="Q14" s="65">
        <v>8.9999999999999993E-3</v>
      </c>
      <c r="R14" s="65">
        <v>0.01</v>
      </c>
      <c r="S14" s="65">
        <v>1.0500000000000001E-2</v>
      </c>
      <c r="T14" s="65">
        <v>1.4999999999999999E-2</v>
      </c>
      <c r="U14" s="9"/>
    </row>
    <row r="15" spans="1:21" x14ac:dyDescent="0.25">
      <c r="A15" s="9"/>
      <c r="C15" s="23"/>
      <c r="D15" s="23"/>
      <c r="E15" s="26"/>
      <c r="F15" s="26"/>
      <c r="G15" s="23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</row>
    <row r="16" spans="1:21" x14ac:dyDescent="0.25">
      <c r="B16" s="9" t="s">
        <v>52</v>
      </c>
      <c r="C16" s="42">
        <v>1.4999999999999999E-2</v>
      </c>
      <c r="D16" s="12"/>
      <c r="E16" s="42">
        <f t="shared" ref="E16:F16" si="6">MAX(E9:E14)</f>
        <v>2E-3</v>
      </c>
      <c r="F16" s="42">
        <f t="shared" si="6"/>
        <v>4.0000000000000001E-3</v>
      </c>
      <c r="G16" s="12"/>
      <c r="H16" s="42">
        <f t="shared" ref="H16:T16" si="7">MAX(H9:H14)</f>
        <v>3.0000000000000001E-3</v>
      </c>
      <c r="I16" s="42">
        <f t="shared" si="7"/>
        <v>4.0000000000000001E-3</v>
      </c>
      <c r="J16" s="42">
        <f t="shared" si="7"/>
        <v>5.0000000000000001E-3</v>
      </c>
      <c r="K16" s="42">
        <f t="shared" si="7"/>
        <v>6.0000000000000001E-3</v>
      </c>
      <c r="L16" s="42">
        <f t="shared" si="7"/>
        <v>6.0000000000000001E-3</v>
      </c>
      <c r="M16" s="42">
        <f t="shared" si="7"/>
        <v>6.5000000000000006E-3</v>
      </c>
      <c r="N16" s="12"/>
      <c r="O16" s="42">
        <f t="shared" si="7"/>
        <v>1.2999999999999999E-2</v>
      </c>
      <c r="P16" s="42">
        <f t="shared" si="7"/>
        <v>1.4999999999999999E-2</v>
      </c>
      <c r="Q16" s="42">
        <f t="shared" si="7"/>
        <v>1.0999999999999999E-2</v>
      </c>
      <c r="R16" s="42">
        <f t="shared" si="7"/>
        <v>1.2E-2</v>
      </c>
      <c r="S16" s="42">
        <f t="shared" si="7"/>
        <v>1.35E-2</v>
      </c>
      <c r="T16" s="42">
        <f t="shared" si="7"/>
        <v>1.6E-2</v>
      </c>
    </row>
    <row r="17" spans="1:21" x14ac:dyDescent="0.25">
      <c r="A17" s="9"/>
      <c r="C17" s="23"/>
      <c r="D17" s="23"/>
      <c r="E17" s="26"/>
      <c r="F17" s="27"/>
      <c r="G17" s="23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</row>
    <row r="18" spans="1:21" x14ac:dyDescent="0.25">
      <c r="B18" t="s">
        <v>352</v>
      </c>
      <c r="C18" s="68">
        <v>2.2499999999999999E-2</v>
      </c>
      <c r="D18" s="16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 t="s">
        <v>4</v>
      </c>
      <c r="M18" s="37" t="s">
        <v>4</v>
      </c>
      <c r="N18" s="16"/>
      <c r="O18" s="67">
        <v>1.9E-2</v>
      </c>
      <c r="P18" s="68" t="s">
        <v>4</v>
      </c>
      <c r="Q18" s="67">
        <v>2.2499999999999999E-2</v>
      </c>
      <c r="R18" s="67">
        <v>2.3E-2</v>
      </c>
      <c r="S18" s="67">
        <v>2.35E-2</v>
      </c>
      <c r="T18" s="67">
        <v>2.5000000000000001E-2</v>
      </c>
      <c r="U18" t="s">
        <v>365</v>
      </c>
    </row>
    <row r="19" spans="1:21" x14ac:dyDescent="0.25">
      <c r="B19" t="s">
        <v>362</v>
      </c>
      <c r="C19" s="68">
        <v>1.0500000000000001E-2</v>
      </c>
      <c r="D19" s="16"/>
      <c r="E19" s="64">
        <v>0.01</v>
      </c>
      <c r="F19" s="37" t="s">
        <v>4</v>
      </c>
      <c r="G19" s="16"/>
      <c r="H19" s="37">
        <v>9.4999999999999998E-3</v>
      </c>
      <c r="I19" s="37">
        <v>1.0500000000000001E-2</v>
      </c>
      <c r="J19" s="37">
        <v>1.0999999999999999E-2</v>
      </c>
      <c r="K19" s="37">
        <v>1.2E-2</v>
      </c>
      <c r="L19" s="37">
        <v>1.2999999999999999E-2</v>
      </c>
      <c r="M19" s="37">
        <v>1.35E-2</v>
      </c>
      <c r="N19" s="16"/>
      <c r="O19" s="67">
        <v>1.9E-2</v>
      </c>
      <c r="P19" s="68"/>
      <c r="Q19" s="67">
        <v>2.2499999999999999E-2</v>
      </c>
      <c r="R19" s="67">
        <v>2.3E-2</v>
      </c>
      <c r="S19" s="67">
        <v>2.35E-2</v>
      </c>
      <c r="T19" s="67">
        <v>2.5000000000000001E-2</v>
      </c>
      <c r="U19" t="s">
        <v>365</v>
      </c>
    </row>
    <row r="20" spans="1:21" x14ac:dyDescent="0.25">
      <c r="B20" t="s">
        <v>357</v>
      </c>
      <c r="C20" s="68">
        <v>2.5000000000000001E-2</v>
      </c>
      <c r="D20" s="16"/>
      <c r="E20" s="37" t="s">
        <v>4</v>
      </c>
      <c r="F20" s="37" t="s">
        <v>4</v>
      </c>
      <c r="G20" s="16"/>
      <c r="H20" s="37" t="s">
        <v>4</v>
      </c>
      <c r="I20" s="37" t="s">
        <v>4</v>
      </c>
      <c r="J20" s="37" t="s">
        <v>4</v>
      </c>
      <c r="K20" s="37" t="s">
        <v>4</v>
      </c>
      <c r="L20" s="37">
        <v>7.4999999999999997E-3</v>
      </c>
      <c r="M20" s="37">
        <v>8.9999999999999993E-3</v>
      </c>
      <c r="N20" s="16"/>
      <c r="O20" s="68">
        <v>1.0500000000000001E-2</v>
      </c>
      <c r="P20" s="68" t="s">
        <v>4</v>
      </c>
      <c r="Q20" s="68">
        <v>1.35E-2</v>
      </c>
      <c r="R20" s="68">
        <v>1.4999999999999999E-2</v>
      </c>
      <c r="S20" s="68">
        <v>1.7000000000000001E-2</v>
      </c>
      <c r="T20" s="68">
        <v>1.9E-2</v>
      </c>
    </row>
    <row r="21" spans="1:21" x14ac:dyDescent="0.25">
      <c r="A21" s="9"/>
      <c r="B21" t="s">
        <v>11</v>
      </c>
      <c r="C21" s="68">
        <v>1.4999999999999999E-2</v>
      </c>
      <c r="D21" s="16"/>
      <c r="E21" s="37" t="s">
        <v>4</v>
      </c>
      <c r="F21" s="37" t="s">
        <v>4</v>
      </c>
      <c r="G21" s="16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1.8499999999999999E-2</v>
      </c>
      <c r="P21" s="67" t="s">
        <v>4</v>
      </c>
      <c r="Q21" s="67">
        <v>2.35E-2</v>
      </c>
      <c r="R21" s="67">
        <v>2.4199999999999999E-2</v>
      </c>
      <c r="S21" s="67">
        <v>2.4500000000000001E-2</v>
      </c>
      <c r="T21" s="67">
        <v>2.5000000000000001E-2</v>
      </c>
    </row>
    <row r="22" spans="1:21" x14ac:dyDescent="0.25">
      <c r="B22" t="s">
        <v>57</v>
      </c>
      <c r="C22" s="75">
        <v>1.2999999999999999E-2</v>
      </c>
      <c r="D22" s="19"/>
      <c r="E22" s="45" t="s">
        <v>4</v>
      </c>
      <c r="F22" s="45" t="s">
        <v>4</v>
      </c>
      <c r="G22" s="19"/>
      <c r="H22" s="66" t="s">
        <v>4</v>
      </c>
      <c r="I22" s="66" t="s">
        <v>4</v>
      </c>
      <c r="J22" s="66" t="s">
        <v>4</v>
      </c>
      <c r="K22" s="66" t="s">
        <v>4</v>
      </c>
      <c r="L22" s="66" t="s">
        <v>4</v>
      </c>
      <c r="M22" s="66" t="s">
        <v>4</v>
      </c>
      <c r="N22" s="19"/>
      <c r="O22" s="67">
        <v>1.2500000000000001E-2</v>
      </c>
      <c r="P22" s="67" t="s">
        <v>4</v>
      </c>
      <c r="Q22" s="67">
        <v>1.4E-2</v>
      </c>
      <c r="R22" s="67">
        <v>1.4999999999999999E-2</v>
      </c>
      <c r="S22" s="67">
        <v>1.6500000000000001E-2</v>
      </c>
      <c r="T22" s="67">
        <v>2.5000000000000001E-2</v>
      </c>
    </row>
    <row r="23" spans="1:21" x14ac:dyDescent="0.25">
      <c r="B23" t="s">
        <v>19</v>
      </c>
      <c r="C23" s="68">
        <v>1.35E-2</v>
      </c>
      <c r="D23" s="16"/>
      <c r="E23" s="37" t="s">
        <v>4</v>
      </c>
      <c r="F23" s="37" t="s">
        <v>4</v>
      </c>
      <c r="G23" s="16"/>
      <c r="H23" s="47" t="s">
        <v>4</v>
      </c>
      <c r="I23" s="47" t="s">
        <v>4</v>
      </c>
      <c r="J23" s="47" t="s">
        <v>4</v>
      </c>
      <c r="K23" s="47" t="s">
        <v>4</v>
      </c>
      <c r="L23" s="47" t="s">
        <v>4</v>
      </c>
      <c r="M23" s="47" t="s">
        <v>4</v>
      </c>
      <c r="N23" s="19"/>
      <c r="O23" s="69">
        <v>1.35E-2</v>
      </c>
      <c r="P23" s="67" t="s">
        <v>4</v>
      </c>
      <c r="Q23" s="69">
        <v>1.55E-2</v>
      </c>
      <c r="R23" s="69">
        <v>1.6500000000000001E-2</v>
      </c>
      <c r="S23" s="69">
        <v>1.8499999999999999E-2</v>
      </c>
      <c r="T23" s="69">
        <v>2.0500000000000001E-2</v>
      </c>
    </row>
    <row r="24" spans="1:21" x14ac:dyDescent="0.25">
      <c r="B24" t="s">
        <v>230</v>
      </c>
      <c r="C24" s="70" t="s">
        <v>356</v>
      </c>
      <c r="D24" s="19"/>
      <c r="E24" s="37" t="s">
        <v>4</v>
      </c>
      <c r="F24" s="37" t="s">
        <v>4</v>
      </c>
      <c r="G24" s="19"/>
      <c r="H24" s="68" t="s">
        <v>4</v>
      </c>
      <c r="I24" s="68" t="s">
        <v>4</v>
      </c>
      <c r="J24" s="68">
        <v>5.0000000000000001E-3</v>
      </c>
      <c r="K24" s="68" t="s">
        <v>4</v>
      </c>
      <c r="L24" s="68">
        <v>5.0000000000000001E-3</v>
      </c>
      <c r="M24" s="68">
        <v>5.0000000000000001E-3</v>
      </c>
      <c r="N24" s="76"/>
      <c r="O24" s="68">
        <v>1.4E-2</v>
      </c>
      <c r="P24" s="68">
        <v>1.55E-2</v>
      </c>
      <c r="Q24" s="68">
        <v>1.6E-2</v>
      </c>
      <c r="R24" s="68">
        <v>1.7000000000000001E-2</v>
      </c>
      <c r="S24" s="68">
        <v>1.7999999999999999E-2</v>
      </c>
      <c r="T24" s="68">
        <v>1.9E-2</v>
      </c>
    </row>
    <row r="25" spans="1:21" x14ac:dyDescent="0.25">
      <c r="B25" t="s">
        <v>21</v>
      </c>
      <c r="C25" s="70">
        <v>8.0000000000000002E-3</v>
      </c>
      <c r="D25" s="19"/>
      <c r="E25" s="37" t="s">
        <v>4</v>
      </c>
      <c r="F25" s="37" t="s">
        <v>4</v>
      </c>
      <c r="G25" s="19"/>
      <c r="H25" s="67" t="s">
        <v>4</v>
      </c>
      <c r="I25" s="67" t="s">
        <v>4</v>
      </c>
      <c r="J25" s="67" t="s">
        <v>4</v>
      </c>
      <c r="K25" s="67" t="s">
        <v>4</v>
      </c>
      <c r="L25" s="67" t="s">
        <v>4</v>
      </c>
      <c r="M25" s="67" t="s">
        <v>4</v>
      </c>
      <c r="N25" s="19"/>
      <c r="O25" s="67">
        <v>1.49E-2</v>
      </c>
      <c r="P25" s="67" t="s">
        <v>4</v>
      </c>
      <c r="Q25" s="67">
        <v>1.34E-2</v>
      </c>
      <c r="R25" s="67">
        <v>1.49E-2</v>
      </c>
      <c r="S25" s="67">
        <v>1.5900000000000001E-2</v>
      </c>
      <c r="T25" s="67">
        <v>1.8800000000000001E-2</v>
      </c>
    </row>
    <row r="26" spans="1:21" x14ac:dyDescent="0.25">
      <c r="B26" t="s">
        <v>23</v>
      </c>
      <c r="C26" s="68">
        <v>1.4500000000000001E-2</v>
      </c>
      <c r="D26" s="16"/>
      <c r="E26" s="37" t="s">
        <v>4</v>
      </c>
      <c r="F26" s="37" t="s">
        <v>4</v>
      </c>
      <c r="G26" s="16"/>
      <c r="H26" s="66">
        <v>1.2999999999999999E-2</v>
      </c>
      <c r="I26" s="66">
        <v>1.2999999999999999E-2</v>
      </c>
      <c r="J26" s="66">
        <v>1.4500000000000001E-2</v>
      </c>
      <c r="K26" s="66">
        <v>1.4500000000000001E-2</v>
      </c>
      <c r="L26" s="66">
        <v>1.4500000000000001E-2</v>
      </c>
      <c r="M26" s="66">
        <v>1.4999999999999999E-2</v>
      </c>
      <c r="N26" s="19"/>
      <c r="O26" s="67">
        <v>1.95E-2</v>
      </c>
      <c r="P26" s="67" t="s">
        <v>4</v>
      </c>
      <c r="Q26" s="67">
        <v>2.1999999999999999E-2</v>
      </c>
      <c r="R26" s="67">
        <v>2.2499999999999999E-2</v>
      </c>
      <c r="S26" s="67">
        <v>2.3E-2</v>
      </c>
      <c r="T26" s="67">
        <v>2.4500000000000001E-2</v>
      </c>
    </row>
    <row r="27" spans="1:21" x14ac:dyDescent="0.25">
      <c r="A27" s="9" t="s">
        <v>24</v>
      </c>
    </row>
    <row r="28" spans="1:21" x14ac:dyDescent="0.25">
      <c r="A28" s="9"/>
      <c r="B28" s="9" t="s">
        <v>51</v>
      </c>
      <c r="C28" s="42">
        <f>MAX(C18:C26)</f>
        <v>2.5000000000000001E-2</v>
      </c>
      <c r="D28" s="12"/>
      <c r="E28" s="42">
        <f>MAX(E18:E26)</f>
        <v>0.01</v>
      </c>
      <c r="F28" s="42">
        <f>MAX(F18:F26)</f>
        <v>0</v>
      </c>
      <c r="G28" s="12"/>
      <c r="H28" s="42">
        <f>MAX(H18:H26)</f>
        <v>1.2999999999999999E-2</v>
      </c>
      <c r="I28" s="42">
        <f t="shared" ref="I28:M28" si="8">MAX(I18:I26)</f>
        <v>1.2999999999999999E-2</v>
      </c>
      <c r="J28" s="42">
        <f t="shared" si="8"/>
        <v>1.4500000000000001E-2</v>
      </c>
      <c r="K28" s="42">
        <f t="shared" si="8"/>
        <v>1.4500000000000001E-2</v>
      </c>
      <c r="L28" s="42">
        <f t="shared" si="8"/>
        <v>1.4500000000000001E-2</v>
      </c>
      <c r="M28" s="42">
        <f t="shared" si="8"/>
        <v>1.4999999999999999E-2</v>
      </c>
      <c r="N28" s="12"/>
      <c r="O28" s="42">
        <f>MAX(O18:O26)</f>
        <v>1.95E-2</v>
      </c>
      <c r="P28" s="42">
        <f t="shared" ref="P28:T28" si="9">MAX(P18:P26)</f>
        <v>1.55E-2</v>
      </c>
      <c r="Q28" s="42">
        <f t="shared" si="9"/>
        <v>2.35E-2</v>
      </c>
      <c r="R28" s="42">
        <f t="shared" si="9"/>
        <v>2.4199999999999999E-2</v>
      </c>
      <c r="S28" s="42">
        <f t="shared" si="9"/>
        <v>2.4500000000000001E-2</v>
      </c>
      <c r="T28" s="42">
        <f t="shared" si="9"/>
        <v>2.5000000000000001E-2</v>
      </c>
    </row>
    <row r="29" spans="1:21" x14ac:dyDescent="0.25">
      <c r="A29" s="9"/>
    </row>
    <row r="30" spans="1:21" x14ac:dyDescent="0.25">
      <c r="B30" t="s">
        <v>25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0.02</v>
      </c>
      <c r="P30" s="68" t="s">
        <v>4</v>
      </c>
      <c r="Q30" s="67">
        <v>2.1000000000000001E-2</v>
      </c>
      <c r="R30" s="67">
        <v>2.1999999999999999E-2</v>
      </c>
      <c r="S30" s="67">
        <v>2.35E-2</v>
      </c>
      <c r="T30" s="67">
        <v>2.5000000000000001E-2</v>
      </c>
    </row>
    <row r="31" spans="1:21" x14ac:dyDescent="0.25">
      <c r="B31" t="s">
        <v>28</v>
      </c>
      <c r="C31" s="68">
        <v>1.7000000000000001E-2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7">
        <v>0.02</v>
      </c>
      <c r="P31" s="68" t="s">
        <v>4</v>
      </c>
      <c r="Q31" s="67">
        <v>2.1000000000000001E-2</v>
      </c>
      <c r="R31" s="67">
        <v>2.1999999999999999E-2</v>
      </c>
      <c r="S31" s="67">
        <v>2.35E-2</v>
      </c>
      <c r="T31" s="67">
        <v>2.5000000000000001E-2</v>
      </c>
    </row>
    <row r="32" spans="1:21" x14ac:dyDescent="0.25">
      <c r="B32" t="s">
        <v>29</v>
      </c>
      <c r="C32" s="68">
        <v>1.2500000000000001E-2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8">
        <v>1.9E-2</v>
      </c>
      <c r="P32" s="68" t="s">
        <v>4</v>
      </c>
      <c r="Q32" s="68">
        <v>0.02</v>
      </c>
      <c r="R32" s="68">
        <v>2.1000000000000001E-2</v>
      </c>
      <c r="S32" s="68">
        <v>2.2499999999999999E-2</v>
      </c>
      <c r="T32" s="68">
        <v>2.4E-2</v>
      </c>
    </row>
    <row r="33" spans="1:20" x14ac:dyDescent="0.25">
      <c r="B33" t="s">
        <v>30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9">
        <v>0.02</v>
      </c>
      <c r="P33" s="68" t="s">
        <v>4</v>
      </c>
      <c r="Q33" s="69">
        <v>2.1000000000000001E-2</v>
      </c>
      <c r="R33" s="69">
        <v>2.1999999999999999E-2</v>
      </c>
      <c r="S33" s="69">
        <v>2.35E-2</v>
      </c>
      <c r="T33" s="69">
        <v>2.5000000000000001E-2</v>
      </c>
    </row>
    <row r="34" spans="1:20" x14ac:dyDescent="0.25">
      <c r="B34" t="s">
        <v>247</v>
      </c>
      <c r="C34" s="68">
        <v>1.7000000000000001E-2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8">
        <v>1.9E-2</v>
      </c>
      <c r="P34" s="68" t="s">
        <v>4</v>
      </c>
      <c r="Q34" s="68">
        <v>0.02</v>
      </c>
      <c r="R34" s="68">
        <v>2.1000000000000001E-2</v>
      </c>
      <c r="S34" s="68">
        <v>2.2499999999999999E-2</v>
      </c>
      <c r="T34" s="68">
        <v>2.4E-2</v>
      </c>
    </row>
    <row r="35" spans="1:20" x14ac:dyDescent="0.25">
      <c r="B35" t="s">
        <v>36</v>
      </c>
      <c r="C35" s="68">
        <v>1.7000000000000001E-2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7">
        <v>1.9E-2</v>
      </c>
      <c r="P35" s="68" t="s">
        <v>4</v>
      </c>
      <c r="Q35" s="67">
        <v>0.02</v>
      </c>
      <c r="R35" s="67">
        <v>2.1000000000000001E-2</v>
      </c>
      <c r="S35" s="67">
        <v>2.2499999999999999E-2</v>
      </c>
      <c r="T35" s="67">
        <v>2.35E-2</v>
      </c>
    </row>
    <row r="36" spans="1:20" x14ac:dyDescent="0.25">
      <c r="O36" s="43"/>
      <c r="P36" s="44"/>
      <c r="Q36" s="43"/>
      <c r="R36" s="43"/>
      <c r="S36" s="43"/>
      <c r="T36" s="43"/>
    </row>
    <row r="37" spans="1:20" s="8" customFormat="1" x14ac:dyDescent="0.25">
      <c r="B37" s="25" t="s">
        <v>37</v>
      </c>
      <c r="C37" s="42">
        <f>MAX(C30:C35)</f>
        <v>1.7000000000000001E-2</v>
      </c>
      <c r="D37" s="12"/>
      <c r="E37" s="42" t="s">
        <v>4</v>
      </c>
      <c r="F37" s="42" t="s">
        <v>4</v>
      </c>
      <c r="G37" s="12"/>
      <c r="H37" s="42" t="s">
        <v>4</v>
      </c>
      <c r="I37" s="42" t="s">
        <v>4</v>
      </c>
      <c r="J37" s="42" t="s">
        <v>4</v>
      </c>
      <c r="K37" s="42" t="s">
        <v>4</v>
      </c>
      <c r="L37" s="42" t="s">
        <v>4</v>
      </c>
      <c r="M37" s="42" t="s">
        <v>4</v>
      </c>
      <c r="N37" s="12"/>
      <c r="O37" s="42">
        <f>MAX(O30:O35)</f>
        <v>0.02</v>
      </c>
      <c r="P37" s="42" t="s">
        <v>4</v>
      </c>
      <c r="Q37" s="42">
        <f t="shared" ref="Q37:T37" si="10">MAX(Q30:Q35)</f>
        <v>2.1000000000000001E-2</v>
      </c>
      <c r="R37" s="42">
        <f t="shared" si="10"/>
        <v>2.1999999999999999E-2</v>
      </c>
      <c r="S37" s="42">
        <f t="shared" si="10"/>
        <v>2.35E-2</v>
      </c>
      <c r="T37" s="42">
        <f t="shared" si="10"/>
        <v>2.5000000000000001E-2</v>
      </c>
    </row>
    <row r="38" spans="1:20" x14ac:dyDescent="0.25">
      <c r="A38" s="9" t="s">
        <v>38</v>
      </c>
    </row>
    <row r="39" spans="1:20" x14ac:dyDescent="0.25">
      <c r="B39" s="9" t="s">
        <v>38</v>
      </c>
      <c r="C39" s="78">
        <v>1.0500000000000001E-2</v>
      </c>
      <c r="D39" s="12"/>
      <c r="E39" s="83">
        <v>8.9999999999999993E-3</v>
      </c>
      <c r="F39" s="80">
        <v>1.2E-2</v>
      </c>
      <c r="G39" s="12"/>
      <c r="H39" s="80">
        <v>9.4999999999999998E-3</v>
      </c>
      <c r="I39" s="80">
        <v>1.0500000000000001E-2</v>
      </c>
      <c r="J39" s="80">
        <v>1.0999999999999999E-2</v>
      </c>
      <c r="K39" s="80">
        <v>1.2E-2</v>
      </c>
      <c r="L39" s="80">
        <v>1.41E-2</v>
      </c>
      <c r="M39" s="80">
        <v>1.41E-2</v>
      </c>
      <c r="N39" s="61"/>
      <c r="O39" s="80">
        <v>1.7999999999999999E-2</v>
      </c>
      <c r="P39" s="80">
        <v>1.9E-2</v>
      </c>
      <c r="Q39" s="80">
        <v>2.1499999999999998E-2</v>
      </c>
      <c r="R39" s="80">
        <v>2.1999999999999999E-2</v>
      </c>
      <c r="S39" s="80">
        <v>2.2499999999999999E-2</v>
      </c>
      <c r="T39" s="80">
        <v>2.4E-2</v>
      </c>
    </row>
    <row r="40" spans="1:20" x14ac:dyDescent="0.25">
      <c r="B40" s="9" t="s">
        <v>364</v>
      </c>
      <c r="C40" s="78">
        <v>1.7500000000000002E-2</v>
      </c>
      <c r="D40" s="12"/>
      <c r="E40" s="78">
        <v>1.7500000000000002E-2</v>
      </c>
      <c r="F40" s="78">
        <v>1.8499999999999999E-2</v>
      </c>
      <c r="G40" s="12"/>
      <c r="H40" s="78">
        <v>1.7500000000000002E-2</v>
      </c>
      <c r="I40" s="78">
        <v>1.7500000000000002E-2</v>
      </c>
      <c r="J40" s="78">
        <v>1.7999999999999999E-2</v>
      </c>
      <c r="K40" s="78">
        <v>1.7999999999999999E-2</v>
      </c>
      <c r="L40" s="78">
        <v>1.7999999999999999E-2</v>
      </c>
      <c r="M40" s="78">
        <v>1.7999999999999999E-2</v>
      </c>
      <c r="N40" s="60"/>
      <c r="O40" s="78">
        <v>2.0500000000000001E-2</v>
      </c>
      <c r="P40" s="78">
        <v>2.75E-2</v>
      </c>
      <c r="Q40" s="78">
        <v>2.75E-2</v>
      </c>
      <c r="R40" s="78">
        <v>2.75E-2</v>
      </c>
      <c r="S40" s="78">
        <v>2.75E-2</v>
      </c>
      <c r="T40" s="78">
        <v>2.75E-2</v>
      </c>
    </row>
    <row r="41" spans="1:20" x14ac:dyDescent="0.25">
      <c r="B41" t="s">
        <v>18</v>
      </c>
      <c r="C41" s="70">
        <v>1.0500000000000001E-2</v>
      </c>
      <c r="D41" s="19"/>
      <c r="E41" s="45" t="s">
        <v>4</v>
      </c>
      <c r="F41" s="37" t="s">
        <v>4</v>
      </c>
      <c r="G41" s="19"/>
      <c r="H41" s="37" t="s">
        <v>4</v>
      </c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19"/>
      <c r="O41" s="68">
        <v>1.55E-2</v>
      </c>
      <c r="P41" s="68" t="s">
        <v>4</v>
      </c>
      <c r="Q41" s="68">
        <v>1.7500000000000002E-2</v>
      </c>
      <c r="R41" s="68">
        <v>1.8499999999999999E-2</v>
      </c>
      <c r="S41" s="68">
        <v>1.95E-2</v>
      </c>
      <c r="T41" s="68">
        <v>2.1999999999999999E-2</v>
      </c>
    </row>
    <row r="42" spans="1:20" x14ac:dyDescent="0.25">
      <c r="B42" t="s">
        <v>256</v>
      </c>
    </row>
  </sheetData>
  <customSheetViews>
    <customSheetView guid="{299C277F-2E78-4ADB-B474-2EF796E7CB2F}">
      <pane ySplit="3" topLeftCell="A4" activePane="bottomLeft" state="frozen"/>
      <selection pane="bottomLeft" activeCell="D45" sqref="D45"/>
      <pageMargins left="0.7" right="0.7" top="0.75" bottom="0.75" header="0.3" footer="0.3"/>
    </customSheetView>
  </customSheetViews>
  <mergeCells count="3">
    <mergeCell ref="E2:F2"/>
    <mergeCell ref="H2:M2"/>
    <mergeCell ref="O2:T2"/>
  </mergeCells>
  <conditionalFormatting sqref="C7:D7 D6 G23">
    <cfRule type="cellIs" dxfId="534" priority="45" operator="greaterThan">
      <formula>0.0165</formula>
    </cfRule>
  </conditionalFormatting>
  <conditionalFormatting sqref="N24">
    <cfRule type="cellIs" dxfId="533" priority="44" operator="greaterThan">
      <formula>0.018</formula>
    </cfRule>
  </conditionalFormatting>
  <conditionalFormatting sqref="C23:D23 D25">
    <cfRule type="cellIs" dxfId="532" priority="43" operator="greaterThan">
      <formula>0.0165</formula>
    </cfRule>
  </conditionalFormatting>
  <conditionalFormatting sqref="G6:G7">
    <cfRule type="cellIs" dxfId="531" priority="42" operator="greaterThan">
      <formula>0.0165</formula>
    </cfRule>
  </conditionalFormatting>
  <conditionalFormatting sqref="G25">
    <cfRule type="cellIs" dxfId="530" priority="41" operator="greaterThan">
      <formula>0.0165</formula>
    </cfRule>
  </conditionalFormatting>
  <conditionalFormatting sqref="C9:C14">
    <cfRule type="top10" dxfId="529" priority="40" rank="1"/>
  </conditionalFormatting>
  <conditionalFormatting sqref="N41">
    <cfRule type="cellIs" dxfId="528" priority="39" operator="greaterThan">
      <formula>0.018</formula>
    </cfRule>
  </conditionalFormatting>
  <conditionalFormatting sqref="D41">
    <cfRule type="cellIs" dxfId="527" priority="38" operator="greaterThan">
      <formula>0.0165</formula>
    </cfRule>
  </conditionalFormatting>
  <conditionalFormatting sqref="G41">
    <cfRule type="cellIs" dxfId="526" priority="37" operator="greaterThan">
      <formula>0.0165</formula>
    </cfRule>
  </conditionalFormatting>
  <conditionalFormatting sqref="E9:E10 E12:E13">
    <cfRule type="top10" dxfId="525" priority="36" rank="1"/>
  </conditionalFormatting>
  <conditionalFormatting sqref="H9:H14">
    <cfRule type="top10" dxfId="524" priority="35" rank="1"/>
  </conditionalFormatting>
  <conditionalFormatting sqref="I9:I14">
    <cfRule type="top10" dxfId="523" priority="34" rank="1"/>
  </conditionalFormatting>
  <conditionalFormatting sqref="J9:J14">
    <cfRule type="top10" dxfId="522" priority="33" rank="1"/>
  </conditionalFormatting>
  <conditionalFormatting sqref="K9:K14">
    <cfRule type="top10" dxfId="521" priority="32" rank="1"/>
  </conditionalFormatting>
  <conditionalFormatting sqref="L9:L14">
    <cfRule type="top10" dxfId="520" priority="31" rank="1"/>
  </conditionalFormatting>
  <conditionalFormatting sqref="M9:M14">
    <cfRule type="top10" dxfId="519" priority="30" rank="1"/>
  </conditionalFormatting>
  <conditionalFormatting sqref="O9:O14">
    <cfRule type="top10" dxfId="518" priority="29" rank="1"/>
  </conditionalFormatting>
  <conditionalFormatting sqref="P9:P14">
    <cfRule type="top10" dxfId="517" priority="28" rank="1"/>
  </conditionalFormatting>
  <conditionalFormatting sqref="Q9:Q14">
    <cfRule type="top10" dxfId="516" priority="27" rank="1"/>
  </conditionalFormatting>
  <conditionalFormatting sqref="R9:R14">
    <cfRule type="top10" dxfId="515" priority="26" rank="1"/>
  </conditionalFormatting>
  <conditionalFormatting sqref="S9:S14">
    <cfRule type="top10" dxfId="514" priority="25" rank="1"/>
  </conditionalFormatting>
  <conditionalFormatting sqref="T9:T14">
    <cfRule type="top10" dxfId="513" priority="24" rank="1"/>
  </conditionalFormatting>
  <conditionalFormatting sqref="H18:H26">
    <cfRule type="top10" dxfId="512" priority="23" rank="1"/>
  </conditionalFormatting>
  <conditionalFormatting sqref="I18:I26">
    <cfRule type="top10" dxfId="511" priority="22" rank="1"/>
  </conditionalFormatting>
  <conditionalFormatting sqref="J18:J26">
    <cfRule type="top10" dxfId="510" priority="21" rank="1"/>
  </conditionalFormatting>
  <conditionalFormatting sqref="K18:K26">
    <cfRule type="top10" dxfId="509" priority="20" rank="1"/>
  </conditionalFormatting>
  <conditionalFormatting sqref="L18:L26">
    <cfRule type="top10" dxfId="508" priority="19" rank="1"/>
  </conditionalFormatting>
  <conditionalFormatting sqref="M18:M26">
    <cfRule type="top10" dxfId="507" priority="18" rank="1"/>
  </conditionalFormatting>
  <conditionalFormatting sqref="O18:O26">
    <cfRule type="top10" dxfId="506" priority="17" rank="1"/>
  </conditionalFormatting>
  <conditionalFormatting sqref="P18:P26">
    <cfRule type="top10" dxfId="505" priority="16" rank="1"/>
  </conditionalFormatting>
  <conditionalFormatting sqref="Q18:Q26">
    <cfRule type="top10" dxfId="504" priority="15" rank="1"/>
  </conditionalFormatting>
  <conditionalFormatting sqref="R18:R26">
    <cfRule type="top10" dxfId="503" priority="14" rank="1"/>
  </conditionalFormatting>
  <conditionalFormatting sqref="S18:S26">
    <cfRule type="top10" dxfId="502" priority="13" rank="1"/>
  </conditionalFormatting>
  <conditionalFormatting sqref="T18:T26">
    <cfRule type="top10" dxfId="501" priority="12" rank="1"/>
  </conditionalFormatting>
  <conditionalFormatting sqref="C18:C26">
    <cfRule type="top10" dxfId="500" priority="11" rank="1"/>
  </conditionalFormatting>
  <conditionalFormatting sqref="C30:C35">
    <cfRule type="top10" dxfId="499" priority="10" rank="1"/>
  </conditionalFormatting>
  <conditionalFormatting sqref="E18:E26">
    <cfRule type="top10" dxfId="498" priority="9" rank="1"/>
  </conditionalFormatting>
  <conditionalFormatting sqref="F18:F26">
    <cfRule type="top10" dxfId="497" priority="8" rank="1"/>
  </conditionalFormatting>
  <conditionalFormatting sqref="F9:F14">
    <cfRule type="top10" dxfId="496" priority="7" rank="1"/>
  </conditionalFormatting>
  <conditionalFormatting sqref="O30:O35">
    <cfRule type="top10" dxfId="495" priority="6" rank="1"/>
  </conditionalFormatting>
  <conditionalFormatting sqref="Q30:Q35">
    <cfRule type="top10" dxfId="494" priority="5" rank="1"/>
  </conditionalFormatting>
  <conditionalFormatting sqref="R30:R35">
    <cfRule type="top10" dxfId="493" priority="1" rank="1"/>
    <cfRule type="top10" dxfId="492" priority="4" rank="1"/>
  </conditionalFormatting>
  <conditionalFormatting sqref="S30:S35">
    <cfRule type="top10" dxfId="491" priority="3" rank="1"/>
  </conditionalFormatting>
  <conditionalFormatting sqref="T30:T35">
    <cfRule type="top10" dxfId="490" priority="2" rank="1"/>
  </conditionalFormatting>
  <pageMargins left="0.7" right="0.7" top="0.75" bottom="0.75" header="0.3" footer="0.3"/>
  <legacy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U42"/>
  <sheetViews>
    <sheetView topLeftCell="B1" workbookViewId="0">
      <pane ySplit="3" topLeftCell="A4" activePane="bottomLeft" state="frozen"/>
      <selection activeCell="D45" sqref="D45"/>
      <selection pane="bottomLeft" activeCell="D45" sqref="D45"/>
    </sheetView>
  </sheetViews>
  <sheetFormatPr defaultRowHeight="15" x14ac:dyDescent="0.25"/>
  <cols>
    <col min="1" max="1" width="12.28515625" customWidth="1"/>
    <col min="2" max="2" width="24.7109375" customWidth="1"/>
    <col min="3" max="3" width="14.85546875" bestFit="1" customWidth="1"/>
    <col min="4" max="11" width="7.7109375" customWidth="1"/>
    <col min="12" max="13" width="8" bestFit="1" customWidth="1"/>
    <col min="14" max="14" width="7.7109375" customWidth="1"/>
    <col min="15" max="15" width="8" bestFit="1" customWidth="1"/>
    <col min="16" max="20" width="7.7109375" customWidth="1"/>
    <col min="22" max="22" width="15.140625" bestFit="1" customWidth="1"/>
    <col min="23" max="23" width="16.85546875" bestFit="1" customWidth="1"/>
  </cols>
  <sheetData>
    <row r="1" spans="1:21" x14ac:dyDescent="0.25">
      <c r="A1" s="1" t="s">
        <v>351</v>
      </c>
      <c r="C1" s="2"/>
    </row>
    <row r="2" spans="1:21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3"/>
      <c r="M2" s="144"/>
      <c r="N2" s="5"/>
      <c r="O2" s="145" t="s">
        <v>3</v>
      </c>
      <c r="P2" s="146"/>
      <c r="Q2" s="146"/>
      <c r="R2" s="146"/>
      <c r="S2" s="146"/>
      <c r="T2" s="147"/>
    </row>
    <row r="3" spans="1:21" x14ac:dyDescent="0.25">
      <c r="C3" s="6" t="s">
        <v>4</v>
      </c>
      <c r="D3" s="6"/>
      <c r="E3" s="7" t="s">
        <v>348</v>
      </c>
      <c r="F3" s="7" t="s">
        <v>349</v>
      </c>
      <c r="G3" s="6"/>
      <c r="H3" s="8">
        <v>30</v>
      </c>
      <c r="I3" s="8">
        <v>60</v>
      </c>
      <c r="J3" s="8">
        <v>90</v>
      </c>
      <c r="K3" s="8">
        <v>120</v>
      </c>
      <c r="L3" s="8">
        <v>180</v>
      </c>
      <c r="M3" s="8">
        <v>270</v>
      </c>
      <c r="N3" s="8"/>
      <c r="O3" s="8">
        <v>1</v>
      </c>
      <c r="P3" s="8">
        <v>1.5</v>
      </c>
      <c r="Q3" s="8">
        <v>2</v>
      </c>
      <c r="R3" s="8">
        <v>3</v>
      </c>
      <c r="S3" s="8">
        <v>4</v>
      </c>
      <c r="T3" s="8">
        <v>5</v>
      </c>
    </row>
    <row r="4" spans="1:21" x14ac:dyDescent="0.25">
      <c r="A4" s="9" t="s">
        <v>7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</row>
    <row r="5" spans="1:21" x14ac:dyDescent="0.25">
      <c r="B5" s="71" t="s">
        <v>346</v>
      </c>
      <c r="C5" s="78">
        <v>1.4999999999999999E-2</v>
      </c>
      <c r="D5" s="79"/>
      <c r="E5" s="78">
        <f t="shared" ref="E5:F5" si="0">MAX(E9:E14)</f>
        <v>2E-3</v>
      </c>
      <c r="F5" s="78">
        <f t="shared" si="0"/>
        <v>4.0000000000000001E-3</v>
      </c>
      <c r="G5" s="79"/>
      <c r="H5" s="78">
        <f t="shared" ref="H5:M5" si="1">MAX(H9:H14)</f>
        <v>3.0000000000000001E-3</v>
      </c>
      <c r="I5" s="78">
        <f t="shared" si="1"/>
        <v>4.0000000000000001E-3</v>
      </c>
      <c r="J5" s="78">
        <f t="shared" si="1"/>
        <v>5.0000000000000001E-3</v>
      </c>
      <c r="K5" s="78">
        <f t="shared" si="1"/>
        <v>6.0000000000000001E-3</v>
      </c>
      <c r="L5" s="78">
        <f t="shared" si="1"/>
        <v>6.0000000000000001E-3</v>
      </c>
      <c r="M5" s="78">
        <f t="shared" si="1"/>
        <v>6.5000000000000006E-3</v>
      </c>
      <c r="N5" s="79"/>
      <c r="O5" s="78">
        <f t="shared" ref="O5:T5" si="2">MAX(O9:O14)</f>
        <v>0.01</v>
      </c>
      <c r="P5" s="78">
        <f t="shared" si="2"/>
        <v>1.0500000000000001E-2</v>
      </c>
      <c r="Q5" s="78">
        <f t="shared" si="2"/>
        <v>1.2500000000000001E-2</v>
      </c>
      <c r="R5" s="78">
        <f t="shared" si="2"/>
        <v>1.4999999999999999E-2</v>
      </c>
      <c r="S5" s="78">
        <f t="shared" si="2"/>
        <v>1.7500000000000002E-2</v>
      </c>
      <c r="T5" s="78">
        <f t="shared" si="2"/>
        <v>3.5000000000000003E-2</v>
      </c>
    </row>
    <row r="6" spans="1:21" x14ac:dyDescent="0.25">
      <c r="B6" s="71" t="s">
        <v>347</v>
      </c>
      <c r="C6" s="80" t="s">
        <v>358</v>
      </c>
      <c r="D6" s="79"/>
      <c r="E6" s="80">
        <f t="shared" ref="E6:F6" si="3">MEDIAN(E9:E14)</f>
        <v>5.0000000000000001E-4</v>
      </c>
      <c r="F6" s="80">
        <f t="shared" si="3"/>
        <v>1.5E-3</v>
      </c>
      <c r="G6" s="79"/>
      <c r="H6" s="80">
        <f t="shared" ref="H6:M6" si="4">MEDIAN(H9:H14)</f>
        <v>1E-3</v>
      </c>
      <c r="I6" s="80">
        <f t="shared" si="4"/>
        <v>2E-3</v>
      </c>
      <c r="J6" s="80">
        <f t="shared" si="4"/>
        <v>3.0000000000000001E-3</v>
      </c>
      <c r="K6" s="80">
        <f t="shared" si="4"/>
        <v>3.2500000000000003E-3</v>
      </c>
      <c r="L6" s="80">
        <f t="shared" si="4"/>
        <v>4.0000000000000001E-3</v>
      </c>
      <c r="M6" s="80">
        <f t="shared" si="4"/>
        <v>4.0000000000000001E-3</v>
      </c>
      <c r="N6" s="81"/>
      <c r="O6" s="80">
        <f t="shared" ref="O6:T6" si="5">MEDIAN(O9:O14)</f>
        <v>8.7500000000000008E-3</v>
      </c>
      <c r="P6" s="80">
        <f t="shared" si="5"/>
        <v>9.4999999999999998E-3</v>
      </c>
      <c r="Q6" s="80">
        <f t="shared" si="5"/>
        <v>1.0749999999999999E-2</v>
      </c>
      <c r="R6" s="80">
        <f t="shared" si="5"/>
        <v>1.15E-2</v>
      </c>
      <c r="S6" s="80">
        <f t="shared" si="5"/>
        <v>1.225E-2</v>
      </c>
      <c r="T6" s="80">
        <f t="shared" si="5"/>
        <v>1.4999999999999999E-2</v>
      </c>
    </row>
    <row r="7" spans="1:21" x14ac:dyDescent="0.25">
      <c r="C7" s="60"/>
      <c r="D7" s="12"/>
      <c r="E7" s="60"/>
      <c r="F7" s="60"/>
      <c r="G7" s="12"/>
      <c r="H7" s="60"/>
      <c r="I7" s="60"/>
      <c r="J7" s="60"/>
      <c r="K7" s="60"/>
      <c r="L7" s="60"/>
      <c r="M7" s="61"/>
      <c r="N7" s="14"/>
      <c r="O7" s="61"/>
      <c r="P7" s="61"/>
      <c r="Q7" s="61"/>
      <c r="R7" s="61"/>
      <c r="S7" s="61"/>
      <c r="T7" s="61"/>
    </row>
    <row r="8" spans="1:21" x14ac:dyDescent="0.25">
      <c r="A8" s="9" t="s">
        <v>10</v>
      </c>
    </row>
    <row r="9" spans="1:21" x14ac:dyDescent="0.25">
      <c r="A9" s="9"/>
      <c r="B9" t="s">
        <v>46</v>
      </c>
      <c r="C9" s="47" t="s">
        <v>353</v>
      </c>
      <c r="D9" s="6"/>
      <c r="E9" s="70">
        <v>1E-3</v>
      </c>
      <c r="F9" s="69">
        <v>4.0000000000000001E-3</v>
      </c>
      <c r="G9" s="6"/>
      <c r="H9" s="65">
        <v>2E-3</v>
      </c>
      <c r="I9" s="65">
        <v>4.0000000000000001E-3</v>
      </c>
      <c r="J9" s="65">
        <v>5.0000000000000001E-3</v>
      </c>
      <c r="K9" s="65">
        <v>6.0000000000000001E-3</v>
      </c>
      <c r="L9" s="65">
        <v>6.0000000000000001E-3</v>
      </c>
      <c r="M9" s="65">
        <v>6.5000000000000006E-3</v>
      </c>
      <c r="N9" s="6"/>
      <c r="O9" s="65">
        <v>8.5000000000000006E-3</v>
      </c>
      <c r="P9" s="37">
        <v>9.4999999999999998E-3</v>
      </c>
      <c r="Q9" s="65">
        <v>1.0500000000000001E-2</v>
      </c>
      <c r="R9" s="65">
        <v>1.15E-2</v>
      </c>
      <c r="S9" s="65">
        <v>1.2500000000000001E-2</v>
      </c>
      <c r="T9" s="65">
        <v>1.4999999999999999E-2</v>
      </c>
      <c r="U9" s="9"/>
    </row>
    <row r="10" spans="1:21" x14ac:dyDescent="0.25">
      <c r="A10" s="9"/>
      <c r="B10" t="s">
        <v>47</v>
      </c>
      <c r="C10" s="82" t="s">
        <v>354</v>
      </c>
      <c r="D10" s="23"/>
      <c r="E10" s="73">
        <v>5.0000000000000001E-4</v>
      </c>
      <c r="F10" s="73">
        <v>5.0000000000000001E-4</v>
      </c>
      <c r="G10" s="23"/>
      <c r="H10" s="65">
        <v>5.0000000000000001E-4</v>
      </c>
      <c r="I10" s="65">
        <v>1.5E-3</v>
      </c>
      <c r="J10" s="65">
        <v>2.5000000000000001E-3</v>
      </c>
      <c r="K10" s="65">
        <v>3.0000000000000001E-3</v>
      </c>
      <c r="L10" s="65">
        <v>3.5000000000000001E-3</v>
      </c>
      <c r="M10" s="65">
        <v>4.0000000000000001E-3</v>
      </c>
      <c r="N10" s="16"/>
      <c r="O10" s="65">
        <v>0.01</v>
      </c>
      <c r="P10" s="37" t="s">
        <v>4</v>
      </c>
      <c r="Q10" s="65">
        <v>1.2500000000000001E-2</v>
      </c>
      <c r="R10" s="65">
        <v>1.4999999999999999E-2</v>
      </c>
      <c r="S10" s="65">
        <v>1.7500000000000002E-2</v>
      </c>
      <c r="T10" s="65">
        <v>3.5000000000000003E-2</v>
      </c>
      <c r="U10" s="9"/>
    </row>
    <row r="11" spans="1:21" x14ac:dyDescent="0.25">
      <c r="A11" s="9"/>
      <c r="B11" t="s">
        <v>48</v>
      </c>
      <c r="C11" s="47" t="s">
        <v>363</v>
      </c>
      <c r="D11" s="6"/>
      <c r="E11" s="69">
        <v>5.0000000000000001E-4</v>
      </c>
      <c r="F11" s="69">
        <v>5.0000000000000001E-4</v>
      </c>
      <c r="G11" s="6"/>
      <c r="H11" s="37" t="s">
        <v>4</v>
      </c>
      <c r="I11" s="65">
        <v>1.5E-3</v>
      </c>
      <c r="J11" s="65">
        <v>2.5000000000000001E-3</v>
      </c>
      <c r="K11" s="65">
        <v>3.0000000000000001E-3</v>
      </c>
      <c r="L11" s="65">
        <v>3.4999999999999996E-3</v>
      </c>
      <c r="M11" s="65">
        <v>4.0000000000000001E-3</v>
      </c>
      <c r="N11" s="6"/>
      <c r="O11" s="65">
        <v>5.4999999999999997E-3</v>
      </c>
      <c r="P11" s="37">
        <v>6.0000000000000001E-3</v>
      </c>
      <c r="Q11" s="65">
        <v>6.4999999999999997E-3</v>
      </c>
      <c r="R11" s="65">
        <v>8.5000000000000006E-3</v>
      </c>
      <c r="S11" s="65">
        <v>1.0500000000000001E-2</v>
      </c>
      <c r="T11" s="65">
        <v>1.2500000000000001E-2</v>
      </c>
      <c r="U11" s="9"/>
    </row>
    <row r="12" spans="1:21" x14ac:dyDescent="0.25">
      <c r="A12" s="9"/>
      <c r="B12" t="s">
        <v>65</v>
      </c>
      <c r="C12" s="37" t="s">
        <v>360</v>
      </c>
      <c r="D12" s="6"/>
      <c r="E12" s="69">
        <v>2E-3</v>
      </c>
      <c r="F12" s="69">
        <v>2.5000000000000001E-3</v>
      </c>
      <c r="G12" s="6"/>
      <c r="H12" s="47">
        <v>3.0000000000000001E-3</v>
      </c>
      <c r="I12" s="37">
        <v>3.0000000000000001E-3</v>
      </c>
      <c r="J12" s="38">
        <v>3.5000000000000001E-3</v>
      </c>
      <c r="K12" s="37">
        <v>4.0000000000000001E-3</v>
      </c>
      <c r="L12" s="37">
        <v>5.0000000000000001E-3</v>
      </c>
      <c r="M12" s="37">
        <v>5.4999999999999997E-3</v>
      </c>
      <c r="N12" s="6"/>
      <c r="O12" s="37">
        <v>8.9999999999999993E-3</v>
      </c>
      <c r="P12" s="37">
        <v>9.4999999999999998E-3</v>
      </c>
      <c r="Q12" s="37">
        <v>1.0999999999999999E-2</v>
      </c>
      <c r="R12" s="37">
        <v>1.2E-2</v>
      </c>
      <c r="S12" s="37">
        <v>1.35E-2</v>
      </c>
      <c r="T12" s="37">
        <v>1.4999999999999999E-2</v>
      </c>
      <c r="U12" s="9"/>
    </row>
    <row r="13" spans="1:21" x14ac:dyDescent="0.25">
      <c r="A13" s="9"/>
      <c r="B13" t="s">
        <v>49</v>
      </c>
      <c r="C13" s="69" t="s">
        <v>361</v>
      </c>
      <c r="D13" s="6"/>
      <c r="E13" s="70">
        <v>5.0000000000000001E-4</v>
      </c>
      <c r="F13" s="69">
        <v>2E-3</v>
      </c>
      <c r="G13" s="6"/>
      <c r="H13" s="37">
        <v>1E-3</v>
      </c>
      <c r="I13" s="37">
        <v>2.5000000000000001E-3</v>
      </c>
      <c r="J13" s="38">
        <v>3.5000000000000001E-3</v>
      </c>
      <c r="K13" s="37">
        <v>3.5000000000000001E-3</v>
      </c>
      <c r="L13" s="37">
        <v>4.4999999999999997E-3</v>
      </c>
      <c r="M13" s="37">
        <v>4.0000000000000001E-3</v>
      </c>
      <c r="N13" s="6"/>
      <c r="O13" s="37">
        <v>8.9999999999999993E-3</v>
      </c>
      <c r="P13" s="37">
        <v>1.0500000000000001E-2</v>
      </c>
      <c r="Q13" s="37">
        <v>1.0999999999999999E-2</v>
      </c>
      <c r="R13" s="37">
        <v>1.15E-2</v>
      </c>
      <c r="S13" s="37">
        <v>1.2E-2</v>
      </c>
      <c r="T13" s="37">
        <v>1.6E-2</v>
      </c>
      <c r="U13" s="9"/>
    </row>
    <row r="14" spans="1:21" x14ac:dyDescent="0.25">
      <c r="A14" s="9"/>
      <c r="B14" t="s">
        <v>50</v>
      </c>
      <c r="C14" s="70" t="s">
        <v>355</v>
      </c>
      <c r="D14" s="23"/>
      <c r="E14" s="77">
        <v>5.0000000000000001E-4</v>
      </c>
      <c r="F14" s="77">
        <v>1E-3</v>
      </c>
      <c r="G14" s="23"/>
      <c r="H14" s="65">
        <v>1E-3</v>
      </c>
      <c r="I14" s="65">
        <v>1.5E-3</v>
      </c>
      <c r="J14" s="65">
        <v>2.5000000000000001E-3</v>
      </c>
      <c r="K14" s="65">
        <v>3.0000000000000001E-3</v>
      </c>
      <c r="L14" s="65">
        <v>3.4999999999999996E-3</v>
      </c>
      <c r="M14" s="65">
        <v>4.0000000000000001E-3</v>
      </c>
      <c r="N14" s="16"/>
      <c r="O14" s="65">
        <v>8.5000000000000006E-3</v>
      </c>
      <c r="P14" s="37" t="s">
        <v>4</v>
      </c>
      <c r="Q14" s="65">
        <v>8.9999999999999993E-3</v>
      </c>
      <c r="R14" s="65">
        <v>0.01</v>
      </c>
      <c r="S14" s="65">
        <v>1.0500000000000001E-2</v>
      </c>
      <c r="T14" s="65">
        <v>1.4999999999999999E-2</v>
      </c>
      <c r="U14" s="9"/>
    </row>
    <row r="15" spans="1:21" x14ac:dyDescent="0.25">
      <c r="A15" s="9"/>
      <c r="C15" s="23"/>
      <c r="D15" s="23"/>
      <c r="E15" s="26"/>
      <c r="F15" s="26"/>
      <c r="G15" s="23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</row>
    <row r="16" spans="1:21" x14ac:dyDescent="0.25">
      <c r="B16" s="9" t="s">
        <v>52</v>
      </c>
      <c r="C16" s="42">
        <v>1.4999999999999999E-2</v>
      </c>
      <c r="D16" s="12"/>
      <c r="E16" s="42">
        <f t="shared" ref="E16:F16" si="6">MAX(E9:E14)</f>
        <v>2E-3</v>
      </c>
      <c r="F16" s="42">
        <f t="shared" si="6"/>
        <v>4.0000000000000001E-3</v>
      </c>
      <c r="G16" s="12"/>
      <c r="H16" s="42">
        <f t="shared" ref="H16:T16" si="7">MAX(H9:H14)</f>
        <v>3.0000000000000001E-3</v>
      </c>
      <c r="I16" s="42">
        <f t="shared" si="7"/>
        <v>4.0000000000000001E-3</v>
      </c>
      <c r="J16" s="42">
        <f t="shared" si="7"/>
        <v>5.0000000000000001E-3</v>
      </c>
      <c r="K16" s="42">
        <f t="shared" si="7"/>
        <v>6.0000000000000001E-3</v>
      </c>
      <c r="L16" s="42">
        <f t="shared" si="7"/>
        <v>6.0000000000000001E-3</v>
      </c>
      <c r="M16" s="42">
        <f t="shared" si="7"/>
        <v>6.5000000000000006E-3</v>
      </c>
      <c r="N16" s="12"/>
      <c r="O16" s="42">
        <f t="shared" si="7"/>
        <v>0.01</v>
      </c>
      <c r="P16" s="42">
        <f t="shared" si="7"/>
        <v>1.0500000000000001E-2</v>
      </c>
      <c r="Q16" s="42">
        <f t="shared" si="7"/>
        <v>1.2500000000000001E-2</v>
      </c>
      <c r="R16" s="42">
        <f t="shared" si="7"/>
        <v>1.4999999999999999E-2</v>
      </c>
      <c r="S16" s="42">
        <f t="shared" si="7"/>
        <v>1.7500000000000002E-2</v>
      </c>
      <c r="T16" s="42">
        <f t="shared" si="7"/>
        <v>3.5000000000000003E-2</v>
      </c>
    </row>
    <row r="17" spans="1:21" x14ac:dyDescent="0.25">
      <c r="A17" s="9"/>
      <c r="C17" s="23"/>
      <c r="D17" s="23"/>
      <c r="E17" s="26"/>
      <c r="F17" s="27"/>
      <c r="G17" s="23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</row>
    <row r="18" spans="1:21" x14ac:dyDescent="0.25">
      <c r="B18" t="s">
        <v>352</v>
      </c>
      <c r="C18" s="68">
        <v>2.2499999999999999E-2</v>
      </c>
      <c r="D18" s="16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 t="s">
        <v>4</v>
      </c>
      <c r="M18" s="37" t="s">
        <v>4</v>
      </c>
      <c r="N18" s="16"/>
      <c r="O18" s="67">
        <v>1.7999999999999999E-2</v>
      </c>
      <c r="P18" s="68" t="s">
        <v>4</v>
      </c>
      <c r="Q18" s="67">
        <v>2.0500000000000001E-2</v>
      </c>
      <c r="R18" s="67">
        <v>2.1000000000000001E-2</v>
      </c>
      <c r="S18" s="67">
        <v>2.1499999999999998E-2</v>
      </c>
      <c r="T18" s="67">
        <v>2.35E-2</v>
      </c>
      <c r="U18" t="s">
        <v>365</v>
      </c>
    </row>
    <row r="19" spans="1:21" x14ac:dyDescent="0.25">
      <c r="B19" t="s">
        <v>362</v>
      </c>
      <c r="C19" s="68">
        <v>1.0500000000000001E-2</v>
      </c>
      <c r="D19" s="16"/>
      <c r="E19" s="64">
        <v>0.01</v>
      </c>
      <c r="F19" s="37" t="s">
        <v>4</v>
      </c>
      <c r="G19" s="16"/>
      <c r="H19" s="37">
        <v>9.4999999999999998E-3</v>
      </c>
      <c r="I19" s="37">
        <v>1.0500000000000001E-2</v>
      </c>
      <c r="J19" s="37">
        <v>1.0999999999999999E-2</v>
      </c>
      <c r="K19" s="37">
        <v>1.2E-2</v>
      </c>
      <c r="L19" s="37">
        <v>1.2999999999999999E-2</v>
      </c>
      <c r="M19" s="37">
        <v>1.35E-2</v>
      </c>
      <c r="N19" s="16"/>
      <c r="O19" s="67">
        <v>1.7999999999999999E-2</v>
      </c>
      <c r="P19" s="68"/>
      <c r="Q19" s="67">
        <v>2.0500000000000001E-2</v>
      </c>
      <c r="R19" s="67">
        <v>2.1000000000000001E-2</v>
      </c>
      <c r="S19" s="67">
        <v>2.1499999999999998E-2</v>
      </c>
      <c r="T19" s="67">
        <v>2.35E-2</v>
      </c>
      <c r="U19" t="s">
        <v>365</v>
      </c>
    </row>
    <row r="20" spans="1:21" x14ac:dyDescent="0.25">
      <c r="B20" t="s">
        <v>357</v>
      </c>
      <c r="C20" s="68">
        <v>2.5000000000000001E-2</v>
      </c>
      <c r="D20" s="16"/>
      <c r="E20" s="37" t="s">
        <v>4</v>
      </c>
      <c r="F20" s="37" t="s">
        <v>4</v>
      </c>
      <c r="G20" s="16"/>
      <c r="H20" s="37" t="s">
        <v>4</v>
      </c>
      <c r="I20" s="37" t="s">
        <v>4</v>
      </c>
      <c r="J20" s="37" t="s">
        <v>4</v>
      </c>
      <c r="K20" s="37" t="s">
        <v>4</v>
      </c>
      <c r="L20" s="37">
        <v>7.4999999999999997E-3</v>
      </c>
      <c r="M20" s="37">
        <v>8.9999999999999993E-3</v>
      </c>
      <c r="N20" s="16"/>
      <c r="O20" s="68">
        <v>1.0500000000000001E-2</v>
      </c>
      <c r="P20" s="68" t="s">
        <v>4</v>
      </c>
      <c r="Q20" s="68">
        <v>1.35E-2</v>
      </c>
      <c r="R20" s="68">
        <v>1.4999999999999999E-2</v>
      </c>
      <c r="S20" s="68">
        <v>1.7000000000000001E-2</v>
      </c>
      <c r="T20" s="68">
        <v>1.9E-2</v>
      </c>
    </row>
    <row r="21" spans="1:21" x14ac:dyDescent="0.25">
      <c r="A21" s="9"/>
      <c r="B21" t="s">
        <v>11</v>
      </c>
      <c r="C21" s="68">
        <v>1.7999999999999999E-2</v>
      </c>
      <c r="D21" s="16"/>
      <c r="E21" s="37" t="s">
        <v>4</v>
      </c>
      <c r="F21" s="37" t="s">
        <v>4</v>
      </c>
      <c r="G21" s="16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1.8499999999999999E-2</v>
      </c>
      <c r="P21" s="67" t="s">
        <v>4</v>
      </c>
      <c r="Q21" s="67">
        <v>2.4E-2</v>
      </c>
      <c r="R21" s="67">
        <v>2.4500000000000001E-2</v>
      </c>
      <c r="S21" s="67">
        <v>2.5000000000000001E-2</v>
      </c>
      <c r="T21" s="67">
        <v>2.6499999999999999E-2</v>
      </c>
    </row>
    <row r="22" spans="1:21" x14ac:dyDescent="0.25">
      <c r="B22" t="s">
        <v>57</v>
      </c>
      <c r="C22" s="75">
        <v>1.2999999999999999E-2</v>
      </c>
      <c r="D22" s="19"/>
      <c r="E22" s="45" t="s">
        <v>4</v>
      </c>
      <c r="F22" s="45" t="s">
        <v>4</v>
      </c>
      <c r="G22" s="19"/>
      <c r="H22" s="66" t="s">
        <v>4</v>
      </c>
      <c r="I22" s="66" t="s">
        <v>4</v>
      </c>
      <c r="J22" s="66" t="s">
        <v>4</v>
      </c>
      <c r="K22" s="66" t="s">
        <v>4</v>
      </c>
      <c r="L22" s="66" t="s">
        <v>4</v>
      </c>
      <c r="M22" s="66" t="s">
        <v>4</v>
      </c>
      <c r="N22" s="19"/>
      <c r="O22" s="67">
        <v>1.2500000000000001E-2</v>
      </c>
      <c r="P22" s="67" t="s">
        <v>4</v>
      </c>
      <c r="Q22" s="67">
        <v>1.4E-2</v>
      </c>
      <c r="R22" s="67">
        <v>1.4999999999999999E-2</v>
      </c>
      <c r="S22" s="67">
        <v>1.6500000000000001E-2</v>
      </c>
      <c r="T22" s="67">
        <v>2.5000000000000001E-2</v>
      </c>
    </row>
    <row r="23" spans="1:21" x14ac:dyDescent="0.25">
      <c r="B23" t="s">
        <v>19</v>
      </c>
      <c r="C23" s="68">
        <v>1.35E-2</v>
      </c>
      <c r="D23" s="16"/>
      <c r="E23" s="37" t="s">
        <v>4</v>
      </c>
      <c r="F23" s="37" t="s">
        <v>4</v>
      </c>
      <c r="G23" s="16"/>
      <c r="H23" s="47" t="s">
        <v>4</v>
      </c>
      <c r="I23" s="47" t="s">
        <v>4</v>
      </c>
      <c r="J23" s="47" t="s">
        <v>4</v>
      </c>
      <c r="K23" s="47" t="s">
        <v>4</v>
      </c>
      <c r="L23" s="47" t="s">
        <v>4</v>
      </c>
      <c r="M23" s="47" t="s">
        <v>4</v>
      </c>
      <c r="N23" s="19"/>
      <c r="O23" s="69">
        <v>1.35E-2</v>
      </c>
      <c r="P23" s="67" t="s">
        <v>4</v>
      </c>
      <c r="Q23" s="69">
        <v>1.55E-2</v>
      </c>
      <c r="R23" s="69">
        <v>1.6500000000000001E-2</v>
      </c>
      <c r="S23" s="69">
        <v>1.8499999999999999E-2</v>
      </c>
      <c r="T23" s="69">
        <v>2.0500000000000001E-2</v>
      </c>
    </row>
    <row r="24" spans="1:21" x14ac:dyDescent="0.25">
      <c r="B24" t="s">
        <v>230</v>
      </c>
      <c r="C24" s="70" t="s">
        <v>356</v>
      </c>
      <c r="D24" s="19"/>
      <c r="E24" s="37" t="s">
        <v>4</v>
      </c>
      <c r="F24" s="37" t="s">
        <v>4</v>
      </c>
      <c r="G24" s="19"/>
      <c r="H24" s="68" t="s">
        <v>4</v>
      </c>
      <c r="I24" s="68" t="s">
        <v>4</v>
      </c>
      <c r="J24" s="68">
        <v>5.0000000000000001E-3</v>
      </c>
      <c r="K24" s="68" t="s">
        <v>4</v>
      </c>
      <c r="L24" s="68">
        <v>5.0000000000000001E-3</v>
      </c>
      <c r="M24" s="68">
        <v>5.0000000000000001E-3</v>
      </c>
      <c r="N24" s="76"/>
      <c r="O24" s="68">
        <v>1.4E-2</v>
      </c>
      <c r="P24" s="68">
        <v>1.55E-2</v>
      </c>
      <c r="Q24" s="68">
        <v>1.6E-2</v>
      </c>
      <c r="R24" s="68">
        <v>1.7000000000000001E-2</v>
      </c>
      <c r="S24" s="68">
        <v>1.7999999999999999E-2</v>
      </c>
      <c r="T24" s="68">
        <v>1.9E-2</v>
      </c>
    </row>
    <row r="25" spans="1:21" x14ac:dyDescent="0.25">
      <c r="B25" t="s">
        <v>21</v>
      </c>
      <c r="C25" s="70">
        <v>8.0000000000000002E-3</v>
      </c>
      <c r="D25" s="19"/>
      <c r="E25" s="37" t="s">
        <v>4</v>
      </c>
      <c r="F25" s="37" t="s">
        <v>4</v>
      </c>
      <c r="G25" s="19"/>
      <c r="H25" s="67" t="s">
        <v>4</v>
      </c>
      <c r="I25" s="67" t="s">
        <v>4</v>
      </c>
      <c r="J25" s="67" t="s">
        <v>4</v>
      </c>
      <c r="K25" s="67" t="s">
        <v>4</v>
      </c>
      <c r="L25" s="67" t="s">
        <v>4</v>
      </c>
      <c r="M25" s="67" t="s">
        <v>4</v>
      </c>
      <c r="N25" s="19"/>
      <c r="O25" s="67">
        <v>1.49E-2</v>
      </c>
      <c r="P25" s="67" t="s">
        <v>4</v>
      </c>
      <c r="Q25" s="67">
        <v>1.34E-2</v>
      </c>
      <c r="R25" s="67">
        <v>1.49E-2</v>
      </c>
      <c r="S25" s="67">
        <v>1.5900000000000001E-2</v>
      </c>
      <c r="T25" s="67">
        <v>1.8800000000000001E-2</v>
      </c>
    </row>
    <row r="26" spans="1:21" x14ac:dyDescent="0.25">
      <c r="B26" t="s">
        <v>23</v>
      </c>
      <c r="C26" s="68">
        <v>1.4500000000000001E-2</v>
      </c>
      <c r="D26" s="16"/>
      <c r="E26" s="37" t="s">
        <v>4</v>
      </c>
      <c r="F26" s="37" t="s">
        <v>4</v>
      </c>
      <c r="G26" s="16"/>
      <c r="H26" s="66">
        <v>1.2999999999999999E-2</v>
      </c>
      <c r="I26" s="66">
        <v>1.2999999999999999E-2</v>
      </c>
      <c r="J26" s="66">
        <v>1.4500000000000001E-2</v>
      </c>
      <c r="K26" s="66">
        <v>1.4500000000000001E-2</v>
      </c>
      <c r="L26" s="66">
        <v>1.4500000000000001E-2</v>
      </c>
      <c r="M26" s="66">
        <v>1.4999999999999999E-2</v>
      </c>
      <c r="N26" s="19"/>
      <c r="O26" s="67">
        <v>1.95E-2</v>
      </c>
      <c r="P26" s="67" t="s">
        <v>4</v>
      </c>
      <c r="Q26" s="67">
        <v>2.1999999999999999E-2</v>
      </c>
      <c r="R26" s="67">
        <v>2.2499999999999999E-2</v>
      </c>
      <c r="S26" s="67">
        <v>2.3E-2</v>
      </c>
      <c r="T26" s="67">
        <v>2.4500000000000001E-2</v>
      </c>
    </row>
    <row r="27" spans="1:21" x14ac:dyDescent="0.25">
      <c r="A27" s="9" t="s">
        <v>24</v>
      </c>
    </row>
    <row r="28" spans="1:21" x14ac:dyDescent="0.25">
      <c r="A28" s="9"/>
      <c r="B28" s="9" t="s">
        <v>51</v>
      </c>
      <c r="C28" s="42">
        <f>MAX(C18:C26)</f>
        <v>2.5000000000000001E-2</v>
      </c>
      <c r="D28" s="12"/>
      <c r="E28" s="42">
        <f>MAX(E18:E26)</f>
        <v>0.01</v>
      </c>
      <c r="F28" s="42">
        <f>MAX(F18:F26)</f>
        <v>0</v>
      </c>
      <c r="G28" s="12"/>
      <c r="H28" s="42">
        <f>MAX(H18:H26)</f>
        <v>1.2999999999999999E-2</v>
      </c>
      <c r="I28" s="42">
        <f t="shared" ref="I28:M28" si="8">MAX(I18:I26)</f>
        <v>1.2999999999999999E-2</v>
      </c>
      <c r="J28" s="42">
        <f t="shared" si="8"/>
        <v>1.4500000000000001E-2</v>
      </c>
      <c r="K28" s="42">
        <f t="shared" si="8"/>
        <v>1.4500000000000001E-2</v>
      </c>
      <c r="L28" s="42">
        <f t="shared" si="8"/>
        <v>1.4500000000000001E-2</v>
      </c>
      <c r="M28" s="42">
        <f t="shared" si="8"/>
        <v>1.4999999999999999E-2</v>
      </c>
      <c r="N28" s="12"/>
      <c r="O28" s="42">
        <f>MAX(O18:O26)</f>
        <v>1.95E-2</v>
      </c>
      <c r="P28" s="42">
        <f t="shared" ref="P28:T28" si="9">MAX(P18:P26)</f>
        <v>1.55E-2</v>
      </c>
      <c r="Q28" s="42">
        <f t="shared" si="9"/>
        <v>2.4E-2</v>
      </c>
      <c r="R28" s="42">
        <f t="shared" si="9"/>
        <v>2.4500000000000001E-2</v>
      </c>
      <c r="S28" s="42">
        <f t="shared" si="9"/>
        <v>2.5000000000000001E-2</v>
      </c>
      <c r="T28" s="42">
        <f t="shared" si="9"/>
        <v>2.6499999999999999E-2</v>
      </c>
    </row>
    <row r="29" spans="1:21" x14ac:dyDescent="0.25">
      <c r="A29" s="9"/>
    </row>
    <row r="30" spans="1:21" x14ac:dyDescent="0.25">
      <c r="B30" t="s">
        <v>25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0.02</v>
      </c>
      <c r="P30" s="68" t="s">
        <v>4</v>
      </c>
      <c r="Q30" s="67">
        <v>2.1000000000000001E-2</v>
      </c>
      <c r="R30" s="67">
        <v>2.1999999999999999E-2</v>
      </c>
      <c r="S30" s="67">
        <v>2.35E-2</v>
      </c>
      <c r="T30" s="67">
        <v>2.5000000000000001E-2</v>
      </c>
    </row>
    <row r="31" spans="1:21" x14ac:dyDescent="0.25">
      <c r="B31" t="s">
        <v>28</v>
      </c>
      <c r="C31" s="68">
        <v>1.7000000000000001E-2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7">
        <v>0.02</v>
      </c>
      <c r="P31" s="68" t="s">
        <v>4</v>
      </c>
      <c r="Q31" s="67">
        <v>2.1000000000000001E-2</v>
      </c>
      <c r="R31" s="67">
        <v>2.1999999999999999E-2</v>
      </c>
      <c r="S31" s="67">
        <v>2.35E-2</v>
      </c>
      <c r="T31" s="67">
        <v>2.5000000000000001E-2</v>
      </c>
    </row>
    <row r="32" spans="1:21" x14ac:dyDescent="0.25">
      <c r="B32" t="s">
        <v>29</v>
      </c>
      <c r="C32" s="68">
        <v>1.2500000000000001E-2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8">
        <v>1.9E-2</v>
      </c>
      <c r="P32" s="68" t="s">
        <v>4</v>
      </c>
      <c r="Q32" s="68">
        <v>0.02</v>
      </c>
      <c r="R32" s="68">
        <v>2.1000000000000001E-2</v>
      </c>
      <c r="S32" s="68">
        <v>2.2499999999999999E-2</v>
      </c>
      <c r="T32" s="68">
        <v>2.4E-2</v>
      </c>
    </row>
    <row r="33" spans="1:20" x14ac:dyDescent="0.25">
      <c r="B33" t="s">
        <v>30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9">
        <v>0.02</v>
      </c>
      <c r="P33" s="68" t="s">
        <v>4</v>
      </c>
      <c r="Q33" s="69">
        <v>0.02</v>
      </c>
      <c r="R33" s="69">
        <v>2.1999999999999999E-2</v>
      </c>
      <c r="S33" s="69">
        <v>2.35E-2</v>
      </c>
      <c r="T33" s="69">
        <v>2.5000000000000001E-2</v>
      </c>
    </row>
    <row r="34" spans="1:20" x14ac:dyDescent="0.25">
      <c r="B34" t="s">
        <v>247</v>
      </c>
      <c r="C34" s="68">
        <v>1.7000000000000001E-2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8">
        <v>1.9E-2</v>
      </c>
      <c r="P34" s="68" t="s">
        <v>4</v>
      </c>
      <c r="Q34" s="68">
        <v>0.02</v>
      </c>
      <c r="R34" s="68">
        <v>2.1000000000000001E-2</v>
      </c>
      <c r="S34" s="68">
        <v>2.2499999999999999E-2</v>
      </c>
      <c r="T34" s="68">
        <v>2.4E-2</v>
      </c>
    </row>
    <row r="35" spans="1:20" x14ac:dyDescent="0.25">
      <c r="B35" t="s">
        <v>36</v>
      </c>
      <c r="C35" s="68">
        <v>1.6500000000000001E-2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7">
        <v>1.9E-2</v>
      </c>
      <c r="P35" s="68" t="s">
        <v>4</v>
      </c>
      <c r="Q35" s="67">
        <v>0.02</v>
      </c>
      <c r="R35" s="67">
        <v>2.1000000000000001E-2</v>
      </c>
      <c r="S35" s="67">
        <v>2.2499999999999999E-2</v>
      </c>
      <c r="T35" s="67">
        <v>2.35E-2</v>
      </c>
    </row>
    <row r="36" spans="1:20" x14ac:dyDescent="0.25">
      <c r="O36" s="43"/>
      <c r="P36" s="44"/>
      <c r="Q36" s="43"/>
      <c r="R36" s="43"/>
      <c r="S36" s="43"/>
      <c r="T36" s="43"/>
    </row>
    <row r="37" spans="1:20" s="8" customFormat="1" x14ac:dyDescent="0.25">
      <c r="B37" s="25" t="s">
        <v>37</v>
      </c>
      <c r="C37" s="42">
        <f>MAX(C30:C35)</f>
        <v>1.7000000000000001E-2</v>
      </c>
      <c r="D37" s="12"/>
      <c r="E37" s="42" t="s">
        <v>4</v>
      </c>
      <c r="F37" s="42" t="s">
        <v>4</v>
      </c>
      <c r="G37" s="12"/>
      <c r="H37" s="42" t="s">
        <v>4</v>
      </c>
      <c r="I37" s="42" t="s">
        <v>4</v>
      </c>
      <c r="J37" s="42" t="s">
        <v>4</v>
      </c>
      <c r="K37" s="42" t="s">
        <v>4</v>
      </c>
      <c r="L37" s="42" t="s">
        <v>4</v>
      </c>
      <c r="M37" s="42" t="s">
        <v>4</v>
      </c>
      <c r="N37" s="12"/>
      <c r="O37" s="42">
        <f>MAX(O30:O35)</f>
        <v>0.02</v>
      </c>
      <c r="P37" s="42" t="s">
        <v>4</v>
      </c>
      <c r="Q37" s="42">
        <f t="shared" ref="Q37:T37" si="10">MAX(Q30:Q35)</f>
        <v>2.1000000000000001E-2</v>
      </c>
      <c r="R37" s="42">
        <f t="shared" si="10"/>
        <v>2.1999999999999999E-2</v>
      </c>
      <c r="S37" s="42">
        <f t="shared" si="10"/>
        <v>2.35E-2</v>
      </c>
      <c r="T37" s="42">
        <f t="shared" si="10"/>
        <v>2.5000000000000001E-2</v>
      </c>
    </row>
    <row r="38" spans="1:20" x14ac:dyDescent="0.25">
      <c r="A38" s="9" t="s">
        <v>38</v>
      </c>
    </row>
    <row r="39" spans="1:20" x14ac:dyDescent="0.25">
      <c r="B39" t="s">
        <v>38</v>
      </c>
      <c r="C39" s="68">
        <v>1.0500000000000001E-2</v>
      </c>
      <c r="D39" s="16"/>
      <c r="E39" s="77">
        <v>8.9999999999999993E-3</v>
      </c>
      <c r="F39" s="70">
        <v>1.15E-2</v>
      </c>
      <c r="G39" s="16"/>
      <c r="H39" s="70">
        <v>9.4999999999999998E-3</v>
      </c>
      <c r="I39" s="70">
        <v>1.0500000000000001E-2</v>
      </c>
      <c r="J39" s="70">
        <v>1.0999999999999999E-2</v>
      </c>
      <c r="K39" s="70">
        <v>1.2E-2</v>
      </c>
      <c r="L39" s="70">
        <v>1.41E-2</v>
      </c>
      <c r="M39" s="70">
        <v>1.41E-2</v>
      </c>
      <c r="N39" s="54"/>
      <c r="O39" s="70">
        <v>1.7999999999999999E-2</v>
      </c>
      <c r="P39" s="70">
        <v>1.9E-2</v>
      </c>
      <c r="Q39" s="70">
        <v>2.0500000000000001E-2</v>
      </c>
      <c r="R39" s="70">
        <v>2.1000000000000001E-2</v>
      </c>
      <c r="S39" s="70">
        <v>2.1499999999999998E-2</v>
      </c>
      <c r="T39" s="70">
        <v>2.35E-2</v>
      </c>
    </row>
    <row r="40" spans="1:20" x14ac:dyDescent="0.25">
      <c r="B40" t="s">
        <v>364</v>
      </c>
      <c r="C40" s="68">
        <v>1.7500000000000002E-2</v>
      </c>
      <c r="D40" s="16"/>
      <c r="E40" s="68">
        <v>1.7500000000000002E-2</v>
      </c>
      <c r="F40" s="68">
        <v>1.8499999999999999E-2</v>
      </c>
      <c r="G40" s="16"/>
      <c r="H40" s="68">
        <v>1.7500000000000002E-2</v>
      </c>
      <c r="I40" s="68">
        <v>1.7500000000000002E-2</v>
      </c>
      <c r="J40" s="68">
        <v>1.7999999999999999E-2</v>
      </c>
      <c r="K40" s="68">
        <v>1.7999999999999999E-2</v>
      </c>
      <c r="L40" s="68">
        <v>1.7999999999999999E-2</v>
      </c>
      <c r="M40" s="68">
        <v>1.7999999999999999E-2</v>
      </c>
      <c r="N40" s="44"/>
      <c r="O40" s="68">
        <v>2.0500000000000001E-2</v>
      </c>
      <c r="P40" s="68">
        <v>2.75E-2</v>
      </c>
      <c r="Q40" s="68">
        <v>2.75E-2</v>
      </c>
      <c r="R40" s="68">
        <v>2.75E-2</v>
      </c>
      <c r="S40" s="68">
        <v>2.75E-2</v>
      </c>
      <c r="T40" s="68">
        <v>2.75E-2</v>
      </c>
    </row>
    <row r="41" spans="1:20" x14ac:dyDescent="0.25">
      <c r="B41" t="s">
        <v>18</v>
      </c>
      <c r="C41" s="70">
        <v>1.0500000000000001E-2</v>
      </c>
      <c r="D41" s="19"/>
      <c r="E41" s="45" t="s">
        <v>4</v>
      </c>
      <c r="F41" s="37" t="s">
        <v>4</v>
      </c>
      <c r="G41" s="19"/>
      <c r="H41" s="37" t="s">
        <v>4</v>
      </c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19"/>
      <c r="O41" s="68">
        <v>1.55E-2</v>
      </c>
      <c r="P41" s="68" t="s">
        <v>4</v>
      </c>
      <c r="Q41" s="68">
        <v>1.7500000000000002E-2</v>
      </c>
      <c r="R41" s="68">
        <v>1.8499999999999999E-2</v>
      </c>
      <c r="S41" s="68">
        <v>1.95E-2</v>
      </c>
      <c r="T41" s="68">
        <v>2.1999999999999999E-2</v>
      </c>
    </row>
    <row r="42" spans="1:20" x14ac:dyDescent="0.25">
      <c r="B42" t="s">
        <v>256</v>
      </c>
    </row>
  </sheetData>
  <customSheetViews>
    <customSheetView guid="{299C277F-2E78-4ADB-B474-2EF796E7CB2F}" topLeftCell="B1">
      <pane ySplit="3" topLeftCell="A4" activePane="bottomLeft" state="frozen"/>
      <selection pane="bottomLeft" activeCell="D45" sqref="D45"/>
      <pageMargins left="0.7" right="0.7" top="0.75" bottom="0.75" header="0.3" footer="0.3"/>
    </customSheetView>
  </customSheetViews>
  <mergeCells count="3">
    <mergeCell ref="E2:F2"/>
    <mergeCell ref="H2:M2"/>
    <mergeCell ref="O2:T2"/>
  </mergeCells>
  <conditionalFormatting sqref="C7:D7 D6 G23">
    <cfRule type="cellIs" dxfId="489" priority="45" operator="greaterThan">
      <formula>0.0165</formula>
    </cfRule>
  </conditionalFormatting>
  <conditionalFormatting sqref="N24">
    <cfRule type="cellIs" dxfId="488" priority="44" operator="greaterThan">
      <formula>0.018</formula>
    </cfRule>
  </conditionalFormatting>
  <conditionalFormatting sqref="C23:D23 D25">
    <cfRule type="cellIs" dxfId="487" priority="43" operator="greaterThan">
      <formula>0.0165</formula>
    </cfRule>
  </conditionalFormatting>
  <conditionalFormatting sqref="G6:G7">
    <cfRule type="cellIs" dxfId="486" priority="42" operator="greaterThan">
      <formula>0.0165</formula>
    </cfRule>
  </conditionalFormatting>
  <conditionalFormatting sqref="G25">
    <cfRule type="cellIs" dxfId="485" priority="41" operator="greaterThan">
      <formula>0.0165</formula>
    </cfRule>
  </conditionalFormatting>
  <conditionalFormatting sqref="C9:C14">
    <cfRule type="top10" dxfId="484" priority="40" rank="1"/>
  </conditionalFormatting>
  <conditionalFormatting sqref="N41">
    <cfRule type="cellIs" dxfId="483" priority="39" operator="greaterThan">
      <formula>0.018</formula>
    </cfRule>
  </conditionalFormatting>
  <conditionalFormatting sqref="D41">
    <cfRule type="cellIs" dxfId="482" priority="38" operator="greaterThan">
      <formula>0.0165</formula>
    </cfRule>
  </conditionalFormatting>
  <conditionalFormatting sqref="G41">
    <cfRule type="cellIs" dxfId="481" priority="37" operator="greaterThan">
      <formula>0.0165</formula>
    </cfRule>
  </conditionalFormatting>
  <conditionalFormatting sqref="E9:E10 E12:E13">
    <cfRule type="top10" dxfId="480" priority="36" rank="1"/>
  </conditionalFormatting>
  <conditionalFormatting sqref="H9:H14">
    <cfRule type="top10" dxfId="479" priority="35" rank="1"/>
  </conditionalFormatting>
  <conditionalFormatting sqref="I9:I14">
    <cfRule type="top10" dxfId="478" priority="34" rank="1"/>
  </conditionalFormatting>
  <conditionalFormatting sqref="J9:J14">
    <cfRule type="top10" dxfId="477" priority="33" rank="1"/>
  </conditionalFormatting>
  <conditionalFormatting sqref="K9:K14">
    <cfRule type="top10" dxfId="476" priority="32" rank="1"/>
  </conditionalFormatting>
  <conditionalFormatting sqref="L9:L14">
    <cfRule type="top10" dxfId="475" priority="31" rank="1"/>
  </conditionalFormatting>
  <conditionalFormatting sqref="M9:M14">
    <cfRule type="top10" dxfId="474" priority="30" rank="1"/>
  </conditionalFormatting>
  <conditionalFormatting sqref="O9:O14">
    <cfRule type="top10" dxfId="473" priority="29" rank="1"/>
  </conditionalFormatting>
  <conditionalFormatting sqref="P9:P14">
    <cfRule type="top10" dxfId="472" priority="28" rank="1"/>
  </conditionalFormatting>
  <conditionalFormatting sqref="Q9:Q14">
    <cfRule type="top10" dxfId="471" priority="27" rank="1"/>
  </conditionalFormatting>
  <conditionalFormatting sqref="R9:R14">
    <cfRule type="top10" dxfId="470" priority="26" rank="1"/>
  </conditionalFormatting>
  <conditionalFormatting sqref="S9:S14">
    <cfRule type="top10" dxfId="469" priority="25" rank="1"/>
  </conditionalFormatting>
  <conditionalFormatting sqref="T9:T14">
    <cfRule type="top10" dxfId="468" priority="24" rank="1"/>
  </conditionalFormatting>
  <conditionalFormatting sqref="H18:H26">
    <cfRule type="top10" dxfId="467" priority="23" rank="1"/>
  </conditionalFormatting>
  <conditionalFormatting sqref="I18:I26">
    <cfRule type="top10" dxfId="466" priority="22" rank="1"/>
  </conditionalFormatting>
  <conditionalFormatting sqref="J18:J26">
    <cfRule type="top10" dxfId="465" priority="21" rank="1"/>
  </conditionalFormatting>
  <conditionalFormatting sqref="K18:K26">
    <cfRule type="top10" dxfId="464" priority="20" rank="1"/>
  </conditionalFormatting>
  <conditionalFormatting sqref="L18:L26">
    <cfRule type="top10" dxfId="463" priority="19" rank="1"/>
  </conditionalFormatting>
  <conditionalFormatting sqref="M18:M26">
    <cfRule type="top10" dxfId="462" priority="18" rank="1"/>
  </conditionalFormatting>
  <conditionalFormatting sqref="O18:O26">
    <cfRule type="top10" dxfId="461" priority="17" rank="1"/>
  </conditionalFormatting>
  <conditionalFormatting sqref="P18:P26">
    <cfRule type="top10" dxfId="460" priority="16" rank="1"/>
  </conditionalFormatting>
  <conditionalFormatting sqref="Q18:Q26">
    <cfRule type="top10" dxfId="459" priority="15" rank="1"/>
  </conditionalFormatting>
  <conditionalFormatting sqref="R18:R26">
    <cfRule type="top10" dxfId="458" priority="14" rank="1"/>
  </conditionalFormatting>
  <conditionalFormatting sqref="S18:S26">
    <cfRule type="top10" dxfId="457" priority="13" rank="1"/>
  </conditionalFormatting>
  <conditionalFormatting sqref="T18:T26">
    <cfRule type="top10" dxfId="456" priority="12" rank="1"/>
  </conditionalFormatting>
  <conditionalFormatting sqref="C18:C26">
    <cfRule type="top10" dxfId="455" priority="11" rank="1"/>
  </conditionalFormatting>
  <conditionalFormatting sqref="C30:C35">
    <cfRule type="top10" dxfId="454" priority="10" rank="1"/>
  </conditionalFormatting>
  <conditionalFormatting sqref="E18:E26">
    <cfRule type="top10" dxfId="453" priority="9" rank="1"/>
  </conditionalFormatting>
  <conditionalFormatting sqref="F18:F26">
    <cfRule type="top10" dxfId="452" priority="8" rank="1"/>
  </conditionalFormatting>
  <conditionalFormatting sqref="F9:F14">
    <cfRule type="top10" dxfId="451" priority="7" rank="1"/>
  </conditionalFormatting>
  <conditionalFormatting sqref="O30:O35">
    <cfRule type="top10" dxfId="450" priority="6" rank="1"/>
  </conditionalFormatting>
  <conditionalFormatting sqref="Q30:Q35">
    <cfRule type="top10" dxfId="449" priority="5" rank="1"/>
  </conditionalFormatting>
  <conditionalFormatting sqref="R30:R35">
    <cfRule type="top10" dxfId="448" priority="1" rank="1"/>
    <cfRule type="top10" dxfId="447" priority="4" rank="1"/>
  </conditionalFormatting>
  <conditionalFormatting sqref="S30:S35">
    <cfRule type="top10" dxfId="446" priority="3" rank="1"/>
  </conditionalFormatting>
  <conditionalFormatting sqref="T30:T35">
    <cfRule type="top10" dxfId="445" priority="2" rank="1"/>
  </conditionalFormatting>
  <pageMargins left="0.7" right="0.7" top="0.75" bottom="0.75" header="0.3" footer="0.3"/>
  <legacy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U42"/>
  <sheetViews>
    <sheetView workbookViewId="0">
      <pane ySplit="3" topLeftCell="A16" activePane="bottomLeft" state="frozen"/>
      <selection activeCell="D45" sqref="D45"/>
      <selection pane="bottomLeft" activeCell="U44" sqref="U44"/>
    </sheetView>
  </sheetViews>
  <sheetFormatPr defaultRowHeight="15" x14ac:dyDescent="0.25"/>
  <cols>
    <col min="1" max="1" width="12.28515625" customWidth="1"/>
    <col min="2" max="2" width="24.7109375" customWidth="1"/>
    <col min="3" max="3" width="14.85546875" bestFit="1" customWidth="1"/>
    <col min="4" max="11" width="7.7109375" customWidth="1"/>
    <col min="12" max="13" width="8" bestFit="1" customWidth="1"/>
    <col min="14" max="14" width="7.7109375" customWidth="1"/>
    <col min="15" max="15" width="8" bestFit="1" customWidth="1"/>
    <col min="16" max="20" width="7.7109375" customWidth="1"/>
    <col min="22" max="22" width="15.140625" bestFit="1" customWidth="1"/>
    <col min="23" max="23" width="16.85546875" bestFit="1" customWidth="1"/>
  </cols>
  <sheetData>
    <row r="1" spans="1:21" x14ac:dyDescent="0.25">
      <c r="A1" s="1" t="s">
        <v>351</v>
      </c>
      <c r="C1" s="2"/>
    </row>
    <row r="2" spans="1:21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3"/>
      <c r="M2" s="144"/>
      <c r="N2" s="5"/>
      <c r="O2" s="145" t="s">
        <v>3</v>
      </c>
      <c r="P2" s="146"/>
      <c r="Q2" s="146"/>
      <c r="R2" s="146"/>
      <c r="S2" s="146"/>
      <c r="T2" s="147"/>
    </row>
    <row r="3" spans="1:21" x14ac:dyDescent="0.25">
      <c r="C3" s="6" t="s">
        <v>4</v>
      </c>
      <c r="D3" s="6"/>
      <c r="E3" s="7" t="s">
        <v>348</v>
      </c>
      <c r="F3" s="7" t="s">
        <v>349</v>
      </c>
      <c r="G3" s="6"/>
      <c r="H3" s="8">
        <v>30</v>
      </c>
      <c r="I3" s="8">
        <v>60</v>
      </c>
      <c r="J3" s="8">
        <v>90</v>
      </c>
      <c r="K3" s="8">
        <v>120</v>
      </c>
      <c r="L3" s="8">
        <v>180</v>
      </c>
      <c r="M3" s="8">
        <v>270</v>
      </c>
      <c r="N3" s="8"/>
      <c r="O3" s="8">
        <v>1</v>
      </c>
      <c r="P3" s="8">
        <v>1.5</v>
      </c>
      <c r="Q3" s="8">
        <v>2</v>
      </c>
      <c r="R3" s="8">
        <v>3</v>
      </c>
      <c r="S3" s="8">
        <v>4</v>
      </c>
      <c r="T3" s="8">
        <v>5</v>
      </c>
    </row>
    <row r="4" spans="1:21" x14ac:dyDescent="0.25">
      <c r="A4" s="9" t="s">
        <v>7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</row>
    <row r="5" spans="1:21" x14ac:dyDescent="0.25">
      <c r="B5" s="71" t="s">
        <v>346</v>
      </c>
      <c r="C5" s="78">
        <v>1.4999999999999999E-2</v>
      </c>
      <c r="D5" s="79"/>
      <c r="E5" s="78">
        <f t="shared" ref="E5:F5" si="0">MAX(E9:E14)</f>
        <v>6.4999999999999997E-3</v>
      </c>
      <c r="F5" s="78">
        <f t="shared" si="0"/>
        <v>4.0000000000000001E-3</v>
      </c>
      <c r="G5" s="79"/>
      <c r="H5" s="78">
        <f t="shared" ref="H5:M5" si="1">MAX(H9:H14)</f>
        <v>3.0000000000000001E-3</v>
      </c>
      <c r="I5" s="78">
        <f t="shared" si="1"/>
        <v>4.0000000000000001E-3</v>
      </c>
      <c r="J5" s="78">
        <f t="shared" si="1"/>
        <v>5.0000000000000001E-3</v>
      </c>
      <c r="K5" s="78">
        <f t="shared" si="1"/>
        <v>6.0000000000000001E-3</v>
      </c>
      <c r="L5" s="78">
        <f t="shared" si="1"/>
        <v>6.0000000000000001E-3</v>
      </c>
      <c r="M5" s="78">
        <f t="shared" si="1"/>
        <v>6.5000000000000006E-3</v>
      </c>
      <c r="N5" s="79"/>
      <c r="O5" s="78">
        <f t="shared" ref="O5:T5" si="2">MAX(O9:O14)</f>
        <v>1.35E-2</v>
      </c>
      <c r="P5" s="78">
        <f t="shared" si="2"/>
        <v>1.4999999999999999E-2</v>
      </c>
      <c r="Q5" s="78">
        <f t="shared" si="2"/>
        <v>1.0999999999999999E-2</v>
      </c>
      <c r="R5" s="78">
        <f t="shared" si="2"/>
        <v>1.2E-2</v>
      </c>
      <c r="S5" s="78">
        <f t="shared" si="2"/>
        <v>1.35E-2</v>
      </c>
      <c r="T5" s="78">
        <f t="shared" si="2"/>
        <v>1.6E-2</v>
      </c>
    </row>
    <row r="6" spans="1:21" x14ac:dyDescent="0.25">
      <c r="B6" s="71" t="s">
        <v>347</v>
      </c>
      <c r="C6" s="80" t="s">
        <v>358</v>
      </c>
      <c r="D6" s="79"/>
      <c r="E6" s="80">
        <f t="shared" ref="E6:F6" si="3">MEDIAN(E9:E14)</f>
        <v>5.0000000000000001E-4</v>
      </c>
      <c r="F6" s="80">
        <f t="shared" si="3"/>
        <v>1.5E-3</v>
      </c>
      <c r="G6" s="79"/>
      <c r="H6" s="80">
        <f t="shared" ref="H6:M6" si="4">MEDIAN(H9:H14)</f>
        <v>1E-3</v>
      </c>
      <c r="I6" s="80">
        <f t="shared" si="4"/>
        <v>2E-3</v>
      </c>
      <c r="J6" s="80">
        <f t="shared" si="4"/>
        <v>3.0000000000000001E-3</v>
      </c>
      <c r="K6" s="80">
        <f t="shared" si="4"/>
        <v>3.2500000000000003E-3</v>
      </c>
      <c r="L6" s="80">
        <f t="shared" si="4"/>
        <v>4.0000000000000001E-3</v>
      </c>
      <c r="M6" s="80">
        <f t="shared" si="4"/>
        <v>4.0000000000000001E-3</v>
      </c>
      <c r="N6" s="81"/>
      <c r="O6" s="80">
        <f t="shared" ref="O6:T6" si="5">MEDIAN(O9:O14)</f>
        <v>8.9999999999999993E-3</v>
      </c>
      <c r="P6" s="80">
        <f t="shared" si="5"/>
        <v>1.0500000000000001E-2</v>
      </c>
      <c r="Q6" s="80">
        <f t="shared" si="5"/>
        <v>1.0749999999999999E-2</v>
      </c>
      <c r="R6" s="80">
        <f t="shared" si="5"/>
        <v>1.15E-2</v>
      </c>
      <c r="S6" s="80">
        <f t="shared" si="5"/>
        <v>1.225E-2</v>
      </c>
      <c r="T6" s="80">
        <f t="shared" si="5"/>
        <v>1.4999999999999999E-2</v>
      </c>
    </row>
    <row r="7" spans="1:21" x14ac:dyDescent="0.25">
      <c r="C7" s="60"/>
      <c r="D7" s="12"/>
      <c r="E7" s="60"/>
      <c r="F7" s="60"/>
      <c r="G7" s="12"/>
      <c r="H7" s="60"/>
      <c r="I7" s="60"/>
      <c r="J7" s="60"/>
      <c r="K7" s="60"/>
      <c r="L7" s="60"/>
      <c r="M7" s="61"/>
      <c r="N7" s="14"/>
      <c r="O7" s="61"/>
      <c r="P7" s="61"/>
      <c r="Q7" s="61"/>
      <c r="R7" s="61"/>
      <c r="S7" s="61"/>
      <c r="T7" s="61"/>
    </row>
    <row r="8" spans="1:21" x14ac:dyDescent="0.25">
      <c r="A8" s="9" t="s">
        <v>10</v>
      </c>
    </row>
    <row r="9" spans="1:21" x14ac:dyDescent="0.25">
      <c r="A9" s="9"/>
      <c r="B9" t="s">
        <v>46</v>
      </c>
      <c r="C9" s="47" t="s">
        <v>353</v>
      </c>
      <c r="D9" s="6"/>
      <c r="E9" s="70">
        <v>1E-3</v>
      </c>
      <c r="F9" s="69">
        <v>4.0000000000000001E-3</v>
      </c>
      <c r="G9" s="6"/>
      <c r="H9" s="65">
        <v>2E-3</v>
      </c>
      <c r="I9" s="65">
        <v>4.0000000000000001E-3</v>
      </c>
      <c r="J9" s="65">
        <v>5.0000000000000001E-3</v>
      </c>
      <c r="K9" s="65">
        <v>6.0000000000000001E-3</v>
      </c>
      <c r="L9" s="65">
        <v>6.0000000000000001E-3</v>
      </c>
      <c r="M9" s="65">
        <v>6.5000000000000006E-3</v>
      </c>
      <c r="N9" s="6"/>
      <c r="O9" s="65">
        <v>8.5000000000000006E-3</v>
      </c>
      <c r="P9" s="37">
        <v>9.4999999999999998E-3</v>
      </c>
      <c r="Q9" s="65">
        <v>1.0500000000000001E-2</v>
      </c>
      <c r="R9" s="65">
        <v>1.15E-2</v>
      </c>
      <c r="S9" s="65">
        <v>1.2500000000000001E-2</v>
      </c>
      <c r="T9" s="65">
        <v>1.4999999999999999E-2</v>
      </c>
      <c r="U9" s="9"/>
    </row>
    <row r="10" spans="1:21" x14ac:dyDescent="0.25">
      <c r="A10" s="9"/>
      <c r="B10" t="s">
        <v>47</v>
      </c>
      <c r="C10" s="82" t="s">
        <v>354</v>
      </c>
      <c r="D10" s="23"/>
      <c r="E10" s="73">
        <v>5.0000000000000001E-4</v>
      </c>
      <c r="F10" s="73">
        <v>5.0000000000000001E-4</v>
      </c>
      <c r="G10" s="23"/>
      <c r="H10" s="65">
        <v>5.0000000000000001E-4</v>
      </c>
      <c r="I10" s="65">
        <v>1.5E-3</v>
      </c>
      <c r="J10" s="65">
        <v>2.5000000000000001E-3</v>
      </c>
      <c r="K10" s="65">
        <v>3.0000000000000001E-3</v>
      </c>
      <c r="L10" s="65">
        <v>3.5000000000000001E-3</v>
      </c>
      <c r="M10" s="65">
        <v>4.0000000000000001E-3</v>
      </c>
      <c r="N10" s="16"/>
      <c r="O10" s="65">
        <v>1.2999999999999999E-2</v>
      </c>
      <c r="P10" s="37">
        <v>1.4999999999999999E-2</v>
      </c>
      <c r="Q10" s="65">
        <v>1.0999999999999999E-2</v>
      </c>
      <c r="R10" s="65">
        <v>1.15E-2</v>
      </c>
      <c r="S10" s="65">
        <v>1.2999999999999999E-2</v>
      </c>
      <c r="T10" s="65">
        <v>1.4999999999999999E-2</v>
      </c>
      <c r="U10" s="9"/>
    </row>
    <row r="11" spans="1:21" x14ac:dyDescent="0.25">
      <c r="A11" s="9"/>
      <c r="B11" t="s">
        <v>48</v>
      </c>
      <c r="C11" s="47" t="s">
        <v>363</v>
      </c>
      <c r="D11" s="6"/>
      <c r="E11" s="69">
        <v>5.0000000000000001E-4</v>
      </c>
      <c r="F11" s="69">
        <v>5.0000000000000001E-4</v>
      </c>
      <c r="G11" s="6"/>
      <c r="H11" s="37" t="s">
        <v>4</v>
      </c>
      <c r="I11" s="65">
        <v>1.5E-3</v>
      </c>
      <c r="J11" s="65">
        <v>2.5000000000000001E-3</v>
      </c>
      <c r="K11" s="65">
        <v>3.0000000000000001E-3</v>
      </c>
      <c r="L11" s="65">
        <v>3.4999999999999996E-3</v>
      </c>
      <c r="M11" s="65">
        <v>4.0000000000000001E-3</v>
      </c>
      <c r="N11" s="6"/>
      <c r="O11" s="65">
        <v>1.35E-2</v>
      </c>
      <c r="P11" s="37">
        <v>1.4999999999999999E-2</v>
      </c>
      <c r="Q11" s="65">
        <v>6.4999999999999997E-3</v>
      </c>
      <c r="R11" s="65">
        <v>8.5000000000000006E-3</v>
      </c>
      <c r="S11" s="65">
        <v>1.0500000000000001E-2</v>
      </c>
      <c r="T11" s="65">
        <v>1.2500000000000001E-2</v>
      </c>
      <c r="U11" s="9"/>
    </row>
    <row r="12" spans="1:21" x14ac:dyDescent="0.25">
      <c r="A12" s="9"/>
      <c r="B12" t="s">
        <v>65</v>
      </c>
      <c r="C12" s="37" t="s">
        <v>360</v>
      </c>
      <c r="D12" s="6"/>
      <c r="E12" s="69">
        <v>6.4999999999999997E-3</v>
      </c>
      <c r="F12" s="69">
        <v>2.5000000000000001E-3</v>
      </c>
      <c r="G12" s="6"/>
      <c r="H12" s="47">
        <v>3.0000000000000001E-3</v>
      </c>
      <c r="I12" s="37">
        <v>3.0000000000000001E-3</v>
      </c>
      <c r="J12" s="38">
        <v>3.5000000000000001E-3</v>
      </c>
      <c r="K12" s="37">
        <v>4.0000000000000001E-3</v>
      </c>
      <c r="L12" s="37">
        <v>5.0000000000000001E-3</v>
      </c>
      <c r="M12" s="37">
        <v>5.4999999999999997E-3</v>
      </c>
      <c r="N12" s="6"/>
      <c r="O12" s="37">
        <v>8.9999999999999993E-3</v>
      </c>
      <c r="P12" s="37">
        <v>9.4999999999999998E-3</v>
      </c>
      <c r="Q12" s="37">
        <v>1.0999999999999999E-2</v>
      </c>
      <c r="R12" s="37">
        <v>1.2E-2</v>
      </c>
      <c r="S12" s="37">
        <v>1.35E-2</v>
      </c>
      <c r="T12" s="37">
        <v>1.4999999999999999E-2</v>
      </c>
      <c r="U12" s="9"/>
    </row>
    <row r="13" spans="1:21" x14ac:dyDescent="0.25">
      <c r="A13" s="9"/>
      <c r="B13" t="s">
        <v>49</v>
      </c>
      <c r="C13" s="69" t="s">
        <v>359</v>
      </c>
      <c r="D13" s="6"/>
      <c r="E13" s="70">
        <v>5.0000000000000001E-4</v>
      </c>
      <c r="F13" s="69">
        <v>2E-3</v>
      </c>
      <c r="G13" s="6"/>
      <c r="H13" s="37">
        <v>1E-3</v>
      </c>
      <c r="I13" s="37">
        <v>2.5000000000000001E-3</v>
      </c>
      <c r="J13" s="38">
        <v>3.5000000000000001E-3</v>
      </c>
      <c r="K13" s="37">
        <v>3.5000000000000001E-3</v>
      </c>
      <c r="L13" s="37">
        <v>4.4999999999999997E-3</v>
      </c>
      <c r="M13" s="37">
        <v>4.0000000000000001E-3</v>
      </c>
      <c r="N13" s="6"/>
      <c r="O13" s="37">
        <v>8.9999999999999993E-3</v>
      </c>
      <c r="P13" s="37">
        <v>1.0500000000000001E-2</v>
      </c>
      <c r="Q13" s="37">
        <v>1.0999999999999999E-2</v>
      </c>
      <c r="R13" s="37">
        <v>1.15E-2</v>
      </c>
      <c r="S13" s="37">
        <v>1.2E-2</v>
      </c>
      <c r="T13" s="37">
        <v>1.6E-2</v>
      </c>
      <c r="U13" s="9"/>
    </row>
    <row r="14" spans="1:21" x14ac:dyDescent="0.25">
      <c r="A14" s="9"/>
      <c r="B14" t="s">
        <v>50</v>
      </c>
      <c r="C14" s="70" t="s">
        <v>355</v>
      </c>
      <c r="D14" s="23"/>
      <c r="E14" s="77">
        <v>5.0000000000000001E-4</v>
      </c>
      <c r="F14" s="77">
        <v>1E-3</v>
      </c>
      <c r="G14" s="23"/>
      <c r="H14" s="65">
        <v>1E-3</v>
      </c>
      <c r="I14" s="65">
        <v>1.5E-3</v>
      </c>
      <c r="J14" s="65">
        <v>2.5000000000000001E-3</v>
      </c>
      <c r="K14" s="65">
        <v>3.0000000000000001E-3</v>
      </c>
      <c r="L14" s="65">
        <v>3.4999999999999996E-3</v>
      </c>
      <c r="M14" s="65">
        <v>4.0000000000000001E-3</v>
      </c>
      <c r="N14" s="16"/>
      <c r="O14" s="65">
        <v>8.5000000000000006E-3</v>
      </c>
      <c r="P14" s="37" t="s">
        <v>4</v>
      </c>
      <c r="Q14" s="65">
        <v>8.9999999999999993E-3</v>
      </c>
      <c r="R14" s="65">
        <v>0.01</v>
      </c>
      <c r="S14" s="65">
        <v>1.0500000000000001E-2</v>
      </c>
      <c r="T14" s="65">
        <v>1.4999999999999999E-2</v>
      </c>
      <c r="U14" s="9"/>
    </row>
    <row r="15" spans="1:21" x14ac:dyDescent="0.25">
      <c r="A15" s="9"/>
      <c r="C15" s="23"/>
      <c r="D15" s="23"/>
      <c r="E15" s="26"/>
      <c r="F15" s="26"/>
      <c r="G15" s="23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</row>
    <row r="16" spans="1:21" x14ac:dyDescent="0.25">
      <c r="B16" s="9" t="s">
        <v>52</v>
      </c>
      <c r="C16" s="42">
        <v>1.4999999999999999E-2</v>
      </c>
      <c r="D16" s="12"/>
      <c r="E16" s="42">
        <f t="shared" ref="E16:F16" si="6">MAX(E9:E14)</f>
        <v>6.4999999999999997E-3</v>
      </c>
      <c r="F16" s="42">
        <f t="shared" si="6"/>
        <v>4.0000000000000001E-3</v>
      </c>
      <c r="G16" s="12"/>
      <c r="H16" s="42">
        <f t="shared" ref="H16:T16" si="7">MAX(H9:H14)</f>
        <v>3.0000000000000001E-3</v>
      </c>
      <c r="I16" s="42">
        <f t="shared" si="7"/>
        <v>4.0000000000000001E-3</v>
      </c>
      <c r="J16" s="42">
        <f t="shared" si="7"/>
        <v>5.0000000000000001E-3</v>
      </c>
      <c r="K16" s="42">
        <f t="shared" si="7"/>
        <v>6.0000000000000001E-3</v>
      </c>
      <c r="L16" s="42">
        <f t="shared" si="7"/>
        <v>6.0000000000000001E-3</v>
      </c>
      <c r="M16" s="42">
        <f t="shared" si="7"/>
        <v>6.5000000000000006E-3</v>
      </c>
      <c r="N16" s="12"/>
      <c r="O16" s="42">
        <f t="shared" si="7"/>
        <v>1.35E-2</v>
      </c>
      <c r="P16" s="42">
        <f t="shared" si="7"/>
        <v>1.4999999999999999E-2</v>
      </c>
      <c r="Q16" s="42">
        <f t="shared" si="7"/>
        <v>1.0999999999999999E-2</v>
      </c>
      <c r="R16" s="42">
        <f t="shared" si="7"/>
        <v>1.2E-2</v>
      </c>
      <c r="S16" s="42">
        <f t="shared" si="7"/>
        <v>1.35E-2</v>
      </c>
      <c r="T16" s="42">
        <f t="shared" si="7"/>
        <v>1.6E-2</v>
      </c>
    </row>
    <row r="17" spans="1:20" x14ac:dyDescent="0.25">
      <c r="A17" s="9"/>
      <c r="C17" s="23"/>
      <c r="D17" s="23"/>
      <c r="E17" s="26"/>
      <c r="F17" s="27"/>
      <c r="G17" s="23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</row>
    <row r="18" spans="1:20" x14ac:dyDescent="0.25">
      <c r="B18" t="s">
        <v>352</v>
      </c>
      <c r="C18" s="68">
        <v>2.2499999999999999E-2</v>
      </c>
      <c r="D18" s="16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 t="s">
        <v>4</v>
      </c>
      <c r="M18" s="37" t="s">
        <v>4</v>
      </c>
      <c r="N18" s="16"/>
      <c r="O18" s="67">
        <v>1.7600000000000001E-2</v>
      </c>
      <c r="P18" s="68" t="s">
        <v>4</v>
      </c>
      <c r="Q18" s="67">
        <v>2.0199999999999999E-2</v>
      </c>
      <c r="R18" s="67">
        <v>2.06E-2</v>
      </c>
      <c r="S18" s="67">
        <v>1.9099999999999999E-2</v>
      </c>
      <c r="T18" s="67">
        <v>2.1499999999999998E-2</v>
      </c>
    </row>
    <row r="19" spans="1:20" x14ac:dyDescent="0.25">
      <c r="B19" t="s">
        <v>362</v>
      </c>
      <c r="C19" s="68">
        <v>1.0500000000000001E-2</v>
      </c>
      <c r="D19" s="16"/>
      <c r="E19" s="64">
        <v>0.01</v>
      </c>
      <c r="F19" s="37" t="s">
        <v>4</v>
      </c>
      <c r="G19" s="16"/>
      <c r="H19" s="37">
        <v>9.4999999999999998E-3</v>
      </c>
      <c r="I19" s="37">
        <v>1.0500000000000001E-2</v>
      </c>
      <c r="J19" s="37">
        <v>1.0999999999999999E-2</v>
      </c>
      <c r="K19" s="37">
        <v>1.2E-2</v>
      </c>
      <c r="L19" s="37">
        <v>1.2999999999999999E-2</v>
      </c>
      <c r="M19" s="37">
        <v>1.35E-2</v>
      </c>
      <c r="N19" s="16"/>
      <c r="O19" s="67">
        <v>1.7600000000000001E-2</v>
      </c>
      <c r="P19" s="68"/>
      <c r="Q19" s="67">
        <v>2.0199999999999999E-2</v>
      </c>
      <c r="R19" s="67">
        <v>2.06E-2</v>
      </c>
      <c r="S19" s="67">
        <v>1.9099999999999999E-2</v>
      </c>
      <c r="T19" s="67">
        <v>2.1499999999999998E-2</v>
      </c>
    </row>
    <row r="20" spans="1:20" x14ac:dyDescent="0.25">
      <c r="B20" t="s">
        <v>357</v>
      </c>
      <c r="C20" s="68">
        <v>2.5000000000000001E-2</v>
      </c>
      <c r="D20" s="16"/>
      <c r="E20" s="37" t="s">
        <v>4</v>
      </c>
      <c r="F20" s="37" t="s">
        <v>4</v>
      </c>
      <c r="G20" s="16"/>
      <c r="H20" s="37" t="s">
        <v>4</v>
      </c>
      <c r="I20" s="37" t="s">
        <v>4</v>
      </c>
      <c r="J20" s="37" t="s">
        <v>4</v>
      </c>
      <c r="K20" s="37" t="s">
        <v>4</v>
      </c>
      <c r="L20" s="37">
        <v>7.4999999999999997E-3</v>
      </c>
      <c r="M20" s="37">
        <v>8.9999999999999993E-3</v>
      </c>
      <c r="N20" s="16"/>
      <c r="O20" s="68">
        <v>1.0500000000000001E-2</v>
      </c>
      <c r="P20" s="68" t="s">
        <v>4</v>
      </c>
      <c r="Q20" s="68">
        <v>1.35E-2</v>
      </c>
      <c r="R20" s="68">
        <v>1.4999999999999999E-2</v>
      </c>
      <c r="S20" s="68">
        <v>1.7000000000000001E-2</v>
      </c>
      <c r="T20" s="68">
        <v>1.9E-2</v>
      </c>
    </row>
    <row r="21" spans="1:20" x14ac:dyDescent="0.25">
      <c r="A21" s="9"/>
      <c r="B21" t="s">
        <v>11</v>
      </c>
      <c r="C21" s="68">
        <v>1.4999999999999999E-2</v>
      </c>
      <c r="D21" s="16"/>
      <c r="E21" s="37" t="s">
        <v>4</v>
      </c>
      <c r="F21" s="37" t="s">
        <v>4</v>
      </c>
      <c r="G21" s="16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1.6299999999999999E-2</v>
      </c>
      <c r="P21" s="67" t="s">
        <v>4</v>
      </c>
      <c r="Q21" s="67">
        <v>2.1499999999999998E-2</v>
      </c>
      <c r="R21" s="67">
        <v>2.1999999999999999E-2</v>
      </c>
      <c r="S21" s="67">
        <v>2.3E-2</v>
      </c>
      <c r="T21" s="67">
        <v>2.4E-2</v>
      </c>
    </row>
    <row r="22" spans="1:20" x14ac:dyDescent="0.25">
      <c r="B22" t="s">
        <v>57</v>
      </c>
      <c r="C22" s="75">
        <v>1.2999999999999999E-2</v>
      </c>
      <c r="D22" s="19"/>
      <c r="E22" s="45" t="s">
        <v>4</v>
      </c>
      <c r="F22" s="45" t="s">
        <v>4</v>
      </c>
      <c r="G22" s="19"/>
      <c r="H22" s="66" t="s">
        <v>4</v>
      </c>
      <c r="I22" s="66" t="s">
        <v>4</v>
      </c>
      <c r="J22" s="66" t="s">
        <v>4</v>
      </c>
      <c r="K22" s="66" t="s">
        <v>4</v>
      </c>
      <c r="L22" s="66" t="s">
        <v>4</v>
      </c>
      <c r="M22" s="66" t="s">
        <v>4</v>
      </c>
      <c r="N22" s="19"/>
      <c r="O22" s="67">
        <v>1.2500000000000001E-2</v>
      </c>
      <c r="P22" s="67" t="s">
        <v>4</v>
      </c>
      <c r="Q22" s="67">
        <v>1.4E-2</v>
      </c>
      <c r="R22" s="67">
        <v>1.4999999999999999E-2</v>
      </c>
      <c r="S22" s="67">
        <v>1.6500000000000001E-2</v>
      </c>
      <c r="T22" s="67">
        <v>2.5000000000000001E-2</v>
      </c>
    </row>
    <row r="23" spans="1:20" x14ac:dyDescent="0.25">
      <c r="B23" t="s">
        <v>19</v>
      </c>
      <c r="C23" s="68">
        <v>1.35E-2</v>
      </c>
      <c r="D23" s="16"/>
      <c r="E23" s="37" t="s">
        <v>4</v>
      </c>
      <c r="F23" s="37" t="s">
        <v>4</v>
      </c>
      <c r="G23" s="16"/>
      <c r="H23" s="47" t="s">
        <v>4</v>
      </c>
      <c r="I23" s="47" t="s">
        <v>4</v>
      </c>
      <c r="J23" s="47" t="s">
        <v>4</v>
      </c>
      <c r="K23" s="47" t="s">
        <v>4</v>
      </c>
      <c r="L23" s="47" t="s">
        <v>4</v>
      </c>
      <c r="M23" s="47" t="s">
        <v>4</v>
      </c>
      <c r="N23" s="19"/>
      <c r="O23" s="69">
        <v>1.35E-2</v>
      </c>
      <c r="P23" s="67" t="s">
        <v>4</v>
      </c>
      <c r="Q23" s="69">
        <v>1.55E-2</v>
      </c>
      <c r="R23" s="69">
        <v>1.6500000000000001E-2</v>
      </c>
      <c r="S23" s="69">
        <v>1.8499999999999999E-2</v>
      </c>
      <c r="T23" s="69">
        <v>2.0500000000000001E-2</v>
      </c>
    </row>
    <row r="24" spans="1:20" x14ac:dyDescent="0.25">
      <c r="B24" t="s">
        <v>230</v>
      </c>
      <c r="C24" s="70" t="s">
        <v>356</v>
      </c>
      <c r="D24" s="19"/>
      <c r="E24" s="37" t="s">
        <v>4</v>
      </c>
      <c r="F24" s="37" t="s">
        <v>4</v>
      </c>
      <c r="G24" s="19"/>
      <c r="H24" s="68" t="s">
        <v>4</v>
      </c>
      <c r="I24" s="68" t="s">
        <v>4</v>
      </c>
      <c r="J24" s="68">
        <v>5.0000000000000001E-3</v>
      </c>
      <c r="K24" s="68" t="s">
        <v>4</v>
      </c>
      <c r="L24" s="68">
        <v>5.0000000000000001E-3</v>
      </c>
      <c r="M24" s="68">
        <v>5.0000000000000001E-3</v>
      </c>
      <c r="N24" s="76"/>
      <c r="O24" s="68">
        <v>1.4E-2</v>
      </c>
      <c r="P24" s="68">
        <v>1.55E-2</v>
      </c>
      <c r="Q24" s="68">
        <v>1.6E-2</v>
      </c>
      <c r="R24" s="68">
        <v>1.7000000000000001E-2</v>
      </c>
      <c r="S24" s="68">
        <v>1.7999999999999999E-2</v>
      </c>
      <c r="T24" s="68">
        <v>1.9E-2</v>
      </c>
    </row>
    <row r="25" spans="1:20" x14ac:dyDescent="0.25">
      <c r="B25" t="s">
        <v>21</v>
      </c>
      <c r="C25" s="70">
        <v>8.0000000000000002E-3</v>
      </c>
      <c r="D25" s="19"/>
      <c r="E25" s="37" t="s">
        <v>4</v>
      </c>
      <c r="F25" s="37" t="s">
        <v>4</v>
      </c>
      <c r="G25" s="19"/>
      <c r="H25" s="67" t="s">
        <v>4</v>
      </c>
      <c r="I25" s="67" t="s">
        <v>4</v>
      </c>
      <c r="J25" s="67" t="s">
        <v>4</v>
      </c>
      <c r="K25" s="67" t="s">
        <v>4</v>
      </c>
      <c r="L25" s="67" t="s">
        <v>4</v>
      </c>
      <c r="M25" s="67" t="s">
        <v>4</v>
      </c>
      <c r="N25" s="19"/>
      <c r="O25" s="67">
        <v>1.49E-2</v>
      </c>
      <c r="P25" s="67" t="s">
        <v>4</v>
      </c>
      <c r="Q25" s="67">
        <v>1.34E-2</v>
      </c>
      <c r="R25" s="67">
        <v>1.49E-2</v>
      </c>
      <c r="S25" s="67">
        <v>1.5900000000000001E-2</v>
      </c>
      <c r="T25" s="67">
        <v>1.8800000000000001E-2</v>
      </c>
    </row>
    <row r="26" spans="1:20" x14ac:dyDescent="0.25">
      <c r="B26" t="s">
        <v>23</v>
      </c>
      <c r="C26" s="68">
        <v>1.4500000000000001E-2</v>
      </c>
      <c r="D26" s="16"/>
      <c r="E26" s="37" t="s">
        <v>4</v>
      </c>
      <c r="F26" s="37" t="s">
        <v>4</v>
      </c>
      <c r="G26" s="16"/>
      <c r="H26" s="66">
        <v>1.2999999999999999E-2</v>
      </c>
      <c r="I26" s="66">
        <v>1.2999999999999999E-2</v>
      </c>
      <c r="J26" s="66">
        <v>1.4500000000000001E-2</v>
      </c>
      <c r="K26" s="66">
        <v>1.4500000000000001E-2</v>
      </c>
      <c r="L26" s="66">
        <v>1.4500000000000001E-2</v>
      </c>
      <c r="M26" s="66">
        <v>1.4999999999999999E-2</v>
      </c>
      <c r="N26" s="19"/>
      <c r="O26" s="67">
        <v>1.95E-2</v>
      </c>
      <c r="P26" s="67" t="s">
        <v>4</v>
      </c>
      <c r="Q26" s="67">
        <v>2.1999999999999999E-2</v>
      </c>
      <c r="R26" s="67">
        <v>2.2499999999999999E-2</v>
      </c>
      <c r="S26" s="67">
        <v>2.3E-2</v>
      </c>
      <c r="T26" s="67">
        <v>2.4500000000000001E-2</v>
      </c>
    </row>
    <row r="27" spans="1:20" x14ac:dyDescent="0.25">
      <c r="A27" s="9" t="s">
        <v>24</v>
      </c>
    </row>
    <row r="28" spans="1:20" x14ac:dyDescent="0.25">
      <c r="A28" s="9"/>
      <c r="B28" s="9" t="s">
        <v>51</v>
      </c>
      <c r="C28" s="42">
        <f>MAX(C18:C26)</f>
        <v>2.5000000000000001E-2</v>
      </c>
      <c r="D28" s="12"/>
      <c r="E28" s="42">
        <f>MAX(E18:E26)</f>
        <v>0.01</v>
      </c>
      <c r="F28" s="42">
        <f>MAX(F18:F26)</f>
        <v>0</v>
      </c>
      <c r="G28" s="12"/>
      <c r="H28" s="42">
        <f>MAX(H18:H26)</f>
        <v>1.2999999999999999E-2</v>
      </c>
      <c r="I28" s="42">
        <f t="shared" ref="I28:M28" si="8">MAX(I18:I26)</f>
        <v>1.2999999999999999E-2</v>
      </c>
      <c r="J28" s="42">
        <f t="shared" si="8"/>
        <v>1.4500000000000001E-2</v>
      </c>
      <c r="K28" s="42">
        <f t="shared" si="8"/>
        <v>1.4500000000000001E-2</v>
      </c>
      <c r="L28" s="42">
        <f t="shared" si="8"/>
        <v>1.4500000000000001E-2</v>
      </c>
      <c r="M28" s="42">
        <f t="shared" si="8"/>
        <v>1.4999999999999999E-2</v>
      </c>
      <c r="N28" s="12"/>
      <c r="O28" s="42">
        <f>MAX(O18:O26)</f>
        <v>1.95E-2</v>
      </c>
      <c r="P28" s="42">
        <f t="shared" ref="P28:T28" si="9">MAX(P18:P26)</f>
        <v>1.55E-2</v>
      </c>
      <c r="Q28" s="42">
        <f t="shared" si="9"/>
        <v>2.1999999999999999E-2</v>
      </c>
      <c r="R28" s="42">
        <f t="shared" si="9"/>
        <v>2.2499999999999999E-2</v>
      </c>
      <c r="S28" s="42">
        <f t="shared" si="9"/>
        <v>2.3E-2</v>
      </c>
      <c r="T28" s="42">
        <f t="shared" si="9"/>
        <v>2.5000000000000001E-2</v>
      </c>
    </row>
    <row r="29" spans="1:20" x14ac:dyDescent="0.25">
      <c r="A29" s="9"/>
    </row>
    <row r="30" spans="1:20" x14ac:dyDescent="0.25">
      <c r="B30" t="s">
        <v>25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0.02</v>
      </c>
      <c r="P30" s="68" t="s">
        <v>4</v>
      </c>
      <c r="Q30" s="67">
        <v>2.1000000000000001E-2</v>
      </c>
      <c r="R30" s="67">
        <v>2.1999999999999999E-2</v>
      </c>
      <c r="S30" s="67">
        <v>2.35E-2</v>
      </c>
      <c r="T30" s="67">
        <v>2.5000000000000001E-2</v>
      </c>
    </row>
    <row r="31" spans="1:20" x14ac:dyDescent="0.25">
      <c r="B31" t="s">
        <v>28</v>
      </c>
      <c r="C31" s="68">
        <v>1.7000000000000001E-2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7">
        <v>0.02</v>
      </c>
      <c r="P31" s="68" t="s">
        <v>4</v>
      </c>
      <c r="Q31" s="67">
        <v>2.1000000000000001E-2</v>
      </c>
      <c r="R31" s="67">
        <v>2.1999999999999999E-2</v>
      </c>
      <c r="S31" s="67">
        <v>2.35E-2</v>
      </c>
      <c r="T31" s="67">
        <v>2.5000000000000001E-2</v>
      </c>
    </row>
    <row r="32" spans="1:20" x14ac:dyDescent="0.25">
      <c r="B32" t="s">
        <v>29</v>
      </c>
      <c r="C32" s="68">
        <v>1.2500000000000001E-2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8">
        <v>1.9E-2</v>
      </c>
      <c r="P32" s="68" t="s">
        <v>4</v>
      </c>
      <c r="Q32" s="68">
        <v>0.02</v>
      </c>
      <c r="R32" s="68">
        <v>2.1000000000000001E-2</v>
      </c>
      <c r="S32" s="68">
        <v>2.2499999999999999E-2</v>
      </c>
      <c r="T32" s="68">
        <v>2.4E-2</v>
      </c>
    </row>
    <row r="33" spans="1:20" x14ac:dyDescent="0.25">
      <c r="B33" t="s">
        <v>30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9">
        <v>0.02</v>
      </c>
      <c r="P33" s="68" t="s">
        <v>4</v>
      </c>
      <c r="Q33" s="69">
        <v>0.02</v>
      </c>
      <c r="R33" s="69">
        <v>2.1000000000000001E-2</v>
      </c>
      <c r="S33" s="69">
        <v>2.2499999999999999E-2</v>
      </c>
      <c r="T33" s="69">
        <v>2.4E-2</v>
      </c>
    </row>
    <row r="34" spans="1:20" x14ac:dyDescent="0.25">
      <c r="B34" t="s">
        <v>247</v>
      </c>
      <c r="C34" s="68">
        <v>1.7000000000000001E-2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8">
        <v>1.9E-2</v>
      </c>
      <c r="P34" s="68" t="s">
        <v>4</v>
      </c>
      <c r="Q34" s="68">
        <v>0.02</v>
      </c>
      <c r="R34" s="68">
        <v>2.1000000000000001E-2</v>
      </c>
      <c r="S34" s="68">
        <v>2.2499999999999999E-2</v>
      </c>
      <c r="T34" s="68">
        <v>2.4E-2</v>
      </c>
    </row>
    <row r="35" spans="1:20" x14ac:dyDescent="0.25">
      <c r="B35" t="s">
        <v>36</v>
      </c>
      <c r="C35" s="68">
        <v>1.6500000000000001E-2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7">
        <v>1.9E-2</v>
      </c>
      <c r="P35" s="68" t="s">
        <v>4</v>
      </c>
      <c r="Q35" s="67">
        <v>0.02</v>
      </c>
      <c r="R35" s="67">
        <v>2.1000000000000001E-2</v>
      </c>
      <c r="S35" s="67">
        <v>2.2499999999999999E-2</v>
      </c>
      <c r="T35" s="67">
        <v>2.35E-2</v>
      </c>
    </row>
    <row r="36" spans="1:20" x14ac:dyDescent="0.25">
      <c r="O36" s="43"/>
      <c r="P36" s="44"/>
      <c r="Q36" s="43"/>
      <c r="R36" s="43"/>
      <c r="S36" s="43"/>
      <c r="T36" s="43"/>
    </row>
    <row r="37" spans="1:20" s="8" customFormat="1" x14ac:dyDescent="0.25">
      <c r="B37" s="25" t="s">
        <v>37</v>
      </c>
      <c r="C37" s="42">
        <f>MAX(C30:C35)</f>
        <v>1.7000000000000001E-2</v>
      </c>
      <c r="D37" s="12"/>
      <c r="E37" s="42" t="s">
        <v>4</v>
      </c>
      <c r="F37" s="42" t="s">
        <v>4</v>
      </c>
      <c r="G37" s="12"/>
      <c r="H37" s="42" t="s">
        <v>4</v>
      </c>
      <c r="I37" s="42" t="s">
        <v>4</v>
      </c>
      <c r="J37" s="42" t="s">
        <v>4</v>
      </c>
      <c r="K37" s="42" t="s">
        <v>4</v>
      </c>
      <c r="L37" s="42" t="s">
        <v>4</v>
      </c>
      <c r="M37" s="42" t="s">
        <v>4</v>
      </c>
      <c r="N37" s="12"/>
      <c r="O37" s="42">
        <f>MAX(O30:O35)</f>
        <v>0.02</v>
      </c>
      <c r="P37" s="42" t="s">
        <v>4</v>
      </c>
      <c r="Q37" s="42">
        <f t="shared" ref="Q37:T37" si="10">MAX(Q30:Q35)</f>
        <v>2.1000000000000001E-2</v>
      </c>
      <c r="R37" s="42">
        <f t="shared" si="10"/>
        <v>2.1999999999999999E-2</v>
      </c>
      <c r="S37" s="42">
        <f t="shared" si="10"/>
        <v>2.35E-2</v>
      </c>
      <c r="T37" s="42">
        <f t="shared" si="10"/>
        <v>2.5000000000000001E-2</v>
      </c>
    </row>
    <row r="38" spans="1:20" x14ac:dyDescent="0.25">
      <c r="A38" s="9" t="s">
        <v>38</v>
      </c>
    </row>
    <row r="39" spans="1:20" x14ac:dyDescent="0.25">
      <c r="B39" t="s">
        <v>38</v>
      </c>
      <c r="C39" s="68">
        <v>1.0500000000000001E-2</v>
      </c>
      <c r="D39" s="16"/>
      <c r="E39" s="77">
        <v>8.9999999999999993E-3</v>
      </c>
      <c r="F39" s="70">
        <v>1.15E-2</v>
      </c>
      <c r="G39" s="16"/>
      <c r="H39" s="70">
        <v>9.4999999999999998E-3</v>
      </c>
      <c r="I39" s="70">
        <v>1.0500000000000001E-2</v>
      </c>
      <c r="J39" s="70">
        <v>1.0999999999999999E-2</v>
      </c>
      <c r="K39" s="70">
        <v>1.2E-2</v>
      </c>
      <c r="L39" s="70">
        <v>1.41E-2</v>
      </c>
      <c r="M39" s="70">
        <v>1.41E-2</v>
      </c>
      <c r="N39" s="54"/>
      <c r="O39" s="70">
        <v>1.7999999999999999E-2</v>
      </c>
      <c r="P39" s="70">
        <v>1.9E-2</v>
      </c>
      <c r="Q39" s="70">
        <v>2.0500000000000001E-2</v>
      </c>
      <c r="R39" s="70">
        <v>2.1000000000000001E-2</v>
      </c>
      <c r="S39" s="70">
        <v>2.1499999999999998E-2</v>
      </c>
      <c r="T39" s="70">
        <v>2.3E-2</v>
      </c>
    </row>
    <row r="40" spans="1:20" x14ac:dyDescent="0.25">
      <c r="B40" t="s">
        <v>364</v>
      </c>
      <c r="C40" s="68">
        <v>1.7500000000000002E-2</v>
      </c>
      <c r="D40" s="16"/>
      <c r="E40" s="68">
        <v>1.7500000000000002E-2</v>
      </c>
      <c r="F40" s="68">
        <v>1.8499999999999999E-2</v>
      </c>
      <c r="G40" s="16"/>
      <c r="H40" s="68">
        <v>1.7500000000000002E-2</v>
      </c>
      <c r="I40" s="68">
        <v>1.7500000000000002E-2</v>
      </c>
      <c r="J40" s="68">
        <v>1.7999999999999999E-2</v>
      </c>
      <c r="K40" s="68">
        <v>1.7999999999999999E-2</v>
      </c>
      <c r="L40" s="68">
        <v>1.7999999999999999E-2</v>
      </c>
      <c r="M40" s="68">
        <v>1.7999999999999999E-2</v>
      </c>
      <c r="N40" s="44"/>
      <c r="O40" s="68">
        <v>1.95E-2</v>
      </c>
      <c r="P40" s="68">
        <v>2.0500000000000001E-2</v>
      </c>
      <c r="Q40" s="68">
        <v>2.1000000000000001E-2</v>
      </c>
      <c r="R40" s="68">
        <v>2.1499999999999998E-2</v>
      </c>
      <c r="S40" s="68">
        <v>2.3E-2</v>
      </c>
      <c r="T40" s="68">
        <v>2.5000000000000001E-2</v>
      </c>
    </row>
    <row r="41" spans="1:20" x14ac:dyDescent="0.25">
      <c r="B41" t="s">
        <v>18</v>
      </c>
      <c r="C41" s="70">
        <v>1.0500000000000001E-2</v>
      </c>
      <c r="D41" s="19"/>
      <c r="E41" s="45" t="s">
        <v>4</v>
      </c>
      <c r="F41" s="37" t="s">
        <v>4</v>
      </c>
      <c r="G41" s="19"/>
      <c r="H41" s="37" t="s">
        <v>4</v>
      </c>
      <c r="I41" s="37" t="s">
        <v>4</v>
      </c>
      <c r="J41" s="37" t="s">
        <v>4</v>
      </c>
      <c r="K41" s="37" t="s">
        <v>4</v>
      </c>
      <c r="L41" s="37" t="s">
        <v>4</v>
      </c>
      <c r="M41" s="37" t="s">
        <v>4</v>
      </c>
      <c r="N41" s="19"/>
      <c r="O41" s="68">
        <v>1.55E-2</v>
      </c>
      <c r="P41" s="68" t="s">
        <v>4</v>
      </c>
      <c r="Q41" s="68">
        <v>1.7500000000000002E-2</v>
      </c>
      <c r="R41" s="68">
        <v>1.8499999999999999E-2</v>
      </c>
      <c r="S41" s="68">
        <v>1.95E-2</v>
      </c>
      <c r="T41" s="68">
        <v>2.1999999999999999E-2</v>
      </c>
    </row>
    <row r="42" spans="1:20" x14ac:dyDescent="0.25">
      <c r="B42" t="s">
        <v>256</v>
      </c>
    </row>
  </sheetData>
  <customSheetViews>
    <customSheetView guid="{299C277F-2E78-4ADB-B474-2EF796E7CB2F}">
      <pane ySplit="3" topLeftCell="A16" activePane="bottomLeft" state="frozen"/>
      <selection pane="bottomLeft" activeCell="U44" sqref="U44"/>
      <pageMargins left="0.7" right="0.7" top="0.75" bottom="0.75" header="0.3" footer="0.3"/>
    </customSheetView>
  </customSheetViews>
  <mergeCells count="3">
    <mergeCell ref="E2:F2"/>
    <mergeCell ref="H2:M2"/>
    <mergeCell ref="O2:T2"/>
  </mergeCells>
  <conditionalFormatting sqref="C7:D7 D6 G23">
    <cfRule type="cellIs" dxfId="444" priority="56" operator="greaterThan">
      <formula>0.0165</formula>
    </cfRule>
  </conditionalFormatting>
  <conditionalFormatting sqref="N24">
    <cfRule type="cellIs" dxfId="443" priority="55" operator="greaterThan">
      <formula>0.018</formula>
    </cfRule>
  </conditionalFormatting>
  <conditionalFormatting sqref="C23:D23 D25">
    <cfRule type="cellIs" dxfId="442" priority="54" operator="greaterThan">
      <formula>0.0165</formula>
    </cfRule>
  </conditionalFormatting>
  <conditionalFormatting sqref="G6:G7">
    <cfRule type="cellIs" dxfId="441" priority="53" operator="greaterThan">
      <formula>0.0165</formula>
    </cfRule>
  </conditionalFormatting>
  <conditionalFormatting sqref="G25">
    <cfRule type="cellIs" dxfId="440" priority="52" operator="greaterThan">
      <formula>0.0165</formula>
    </cfRule>
  </conditionalFormatting>
  <conditionalFormatting sqref="C9:C14">
    <cfRule type="top10" dxfId="439" priority="51" rank="1"/>
  </conditionalFormatting>
  <conditionalFormatting sqref="N41">
    <cfRule type="cellIs" dxfId="438" priority="50" operator="greaterThan">
      <formula>0.018</formula>
    </cfRule>
  </conditionalFormatting>
  <conditionalFormatting sqref="D41">
    <cfRule type="cellIs" dxfId="437" priority="49" operator="greaterThan">
      <formula>0.0165</formula>
    </cfRule>
  </conditionalFormatting>
  <conditionalFormatting sqref="G41">
    <cfRule type="cellIs" dxfId="436" priority="48" operator="greaterThan">
      <formula>0.0165</formula>
    </cfRule>
  </conditionalFormatting>
  <conditionalFormatting sqref="E9:E10 E12:E13">
    <cfRule type="top10" dxfId="435" priority="47" rank="1"/>
  </conditionalFormatting>
  <conditionalFormatting sqref="H9:H14">
    <cfRule type="top10" dxfId="434" priority="46" rank="1"/>
  </conditionalFormatting>
  <conditionalFormatting sqref="I9:I14">
    <cfRule type="top10" dxfId="433" priority="45" rank="1"/>
  </conditionalFormatting>
  <conditionalFormatting sqref="J9:J14">
    <cfRule type="top10" dxfId="432" priority="44" rank="1"/>
  </conditionalFormatting>
  <conditionalFormatting sqref="K9:K14">
    <cfRule type="top10" dxfId="431" priority="43" rank="1"/>
  </conditionalFormatting>
  <conditionalFormatting sqref="L9:L14">
    <cfRule type="top10" dxfId="430" priority="42" rank="1"/>
  </conditionalFormatting>
  <conditionalFormatting sqref="M9:M14">
    <cfRule type="top10" dxfId="429" priority="41" rank="1"/>
  </conditionalFormatting>
  <conditionalFormatting sqref="O9:O14">
    <cfRule type="top10" dxfId="428" priority="40" rank="1"/>
  </conditionalFormatting>
  <conditionalFormatting sqref="P9:P14">
    <cfRule type="top10" dxfId="427" priority="39" rank="1"/>
  </conditionalFormatting>
  <conditionalFormatting sqref="Q9:Q14">
    <cfRule type="top10" dxfId="426" priority="38" rank="1"/>
  </conditionalFormatting>
  <conditionalFormatting sqref="R9:R14">
    <cfRule type="top10" dxfId="425" priority="37" rank="1"/>
  </conditionalFormatting>
  <conditionalFormatting sqref="S9:S14">
    <cfRule type="top10" dxfId="424" priority="36" rank="1"/>
  </conditionalFormatting>
  <conditionalFormatting sqref="T9:T14">
    <cfRule type="top10" dxfId="423" priority="35" rank="1"/>
  </conditionalFormatting>
  <conditionalFormatting sqref="H18:H26">
    <cfRule type="top10" dxfId="422" priority="34" rank="1"/>
  </conditionalFormatting>
  <conditionalFormatting sqref="I18:I26">
    <cfRule type="top10" dxfId="421" priority="33" rank="1"/>
  </conditionalFormatting>
  <conditionalFormatting sqref="J18:J26">
    <cfRule type="top10" dxfId="420" priority="32" rank="1"/>
  </conditionalFormatting>
  <conditionalFormatting sqref="K18:K26">
    <cfRule type="top10" dxfId="419" priority="31" rank="1"/>
  </conditionalFormatting>
  <conditionalFormatting sqref="L18:L26">
    <cfRule type="top10" dxfId="418" priority="30" rank="1"/>
  </conditionalFormatting>
  <conditionalFormatting sqref="M18:M26">
    <cfRule type="top10" dxfId="417" priority="29" rank="1"/>
  </conditionalFormatting>
  <conditionalFormatting sqref="O18:O26">
    <cfRule type="top10" dxfId="416" priority="28" rank="1"/>
  </conditionalFormatting>
  <conditionalFormatting sqref="P18:P26">
    <cfRule type="top10" dxfId="415" priority="27" rank="1"/>
  </conditionalFormatting>
  <conditionalFormatting sqref="Q18:Q26">
    <cfRule type="top10" dxfId="414" priority="26" rank="1"/>
  </conditionalFormatting>
  <conditionalFormatting sqref="R18:R26">
    <cfRule type="top10" dxfId="413" priority="25" rank="1"/>
  </conditionalFormatting>
  <conditionalFormatting sqref="S18:S26">
    <cfRule type="top10" dxfId="412" priority="24" rank="1"/>
  </conditionalFormatting>
  <conditionalFormatting sqref="T18:T26">
    <cfRule type="top10" dxfId="411" priority="23" rank="1"/>
  </conditionalFormatting>
  <conditionalFormatting sqref="C18:C26">
    <cfRule type="top10" dxfId="410" priority="22" rank="1"/>
  </conditionalFormatting>
  <conditionalFormatting sqref="C30:C35">
    <cfRule type="top10" dxfId="409" priority="21" rank="1"/>
  </conditionalFormatting>
  <conditionalFormatting sqref="E18:E26">
    <cfRule type="top10" dxfId="408" priority="3" rank="1"/>
  </conditionalFormatting>
  <conditionalFormatting sqref="F18:F26">
    <cfRule type="top10" dxfId="407" priority="2" rank="1"/>
  </conditionalFormatting>
  <conditionalFormatting sqref="F9:F14">
    <cfRule type="top10" dxfId="406" priority="1" rank="1"/>
  </conditionalFormatting>
  <pageMargins left="0.7" right="0.7" top="0.75" bottom="0.75" header="0.3" footer="0.3"/>
  <legacy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A30A4-76C7-4371-AB64-0D5D24FFD205}">
  <dimension ref="A1"/>
  <sheetViews>
    <sheetView workbookViewId="0"/>
  </sheetViews>
  <sheetFormatPr defaultRowHeight="15" x14ac:dyDescent="0.25"/>
  <sheetData/>
  <customSheetViews>
    <customSheetView guid="{299C277F-2E78-4ADB-B474-2EF796E7CB2F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pageSetUpPr fitToPage="1"/>
  </sheetPr>
  <dimension ref="A1:U41"/>
  <sheetViews>
    <sheetView zoomScaleNormal="100" workbookViewId="0">
      <pane ySplit="3" topLeftCell="A4" activePane="bottomLeft" state="frozen"/>
      <selection sqref="A1:XFD1048576"/>
      <selection pane="bottomLeft" sqref="A1:XFD1048576"/>
    </sheetView>
  </sheetViews>
  <sheetFormatPr defaultRowHeight="15" x14ac:dyDescent="0.25"/>
  <cols>
    <col min="1" max="1" width="12.28515625" customWidth="1"/>
    <col min="2" max="2" width="24.7109375" customWidth="1"/>
    <col min="3" max="3" width="14.85546875" bestFit="1" customWidth="1"/>
    <col min="4" max="11" width="7.7109375" customWidth="1"/>
    <col min="12" max="13" width="8" bestFit="1" customWidth="1"/>
    <col min="14" max="14" width="7.7109375" customWidth="1"/>
    <col min="15" max="15" width="8" bestFit="1" customWidth="1"/>
    <col min="16" max="20" width="7.7109375" customWidth="1"/>
    <col min="22" max="22" width="15.140625" bestFit="1" customWidth="1"/>
    <col min="23" max="23" width="16.85546875" bestFit="1" customWidth="1"/>
  </cols>
  <sheetData>
    <row r="1" spans="1:21" x14ac:dyDescent="0.25">
      <c r="A1" s="1" t="s">
        <v>351</v>
      </c>
      <c r="C1" s="2"/>
    </row>
    <row r="2" spans="1:21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3"/>
      <c r="M2" s="144"/>
      <c r="N2" s="5"/>
      <c r="O2" s="145" t="s">
        <v>3</v>
      </c>
      <c r="P2" s="146"/>
      <c r="Q2" s="146"/>
      <c r="R2" s="146"/>
      <c r="S2" s="146"/>
      <c r="T2" s="147"/>
    </row>
    <row r="3" spans="1:21" x14ac:dyDescent="0.25">
      <c r="C3" s="6" t="s">
        <v>4</v>
      </c>
      <c r="D3" s="6"/>
      <c r="E3" s="7" t="s">
        <v>348</v>
      </c>
      <c r="F3" s="7" t="s">
        <v>349</v>
      </c>
      <c r="G3" s="6"/>
      <c r="H3" s="8">
        <v>30</v>
      </c>
      <c r="I3" s="8">
        <v>60</v>
      </c>
      <c r="J3" s="8">
        <v>90</v>
      </c>
      <c r="K3" s="8">
        <v>120</v>
      </c>
      <c r="L3" s="8">
        <v>180</v>
      </c>
      <c r="M3" s="8">
        <v>270</v>
      </c>
      <c r="N3" s="8"/>
      <c r="O3" s="8">
        <v>1</v>
      </c>
      <c r="P3" s="8">
        <v>1.5</v>
      </c>
      <c r="Q3" s="8">
        <v>2</v>
      </c>
      <c r="R3" s="8">
        <v>3</v>
      </c>
      <c r="S3" s="8">
        <v>4</v>
      </c>
      <c r="T3" s="8">
        <v>5</v>
      </c>
    </row>
    <row r="4" spans="1:21" x14ac:dyDescent="0.25">
      <c r="A4" s="9" t="s">
        <v>7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</row>
    <row r="5" spans="1:21" x14ac:dyDescent="0.25">
      <c r="B5" s="71" t="s">
        <v>346</v>
      </c>
      <c r="C5" s="78">
        <v>1.4999999999999999E-2</v>
      </c>
      <c r="D5" s="79"/>
      <c r="E5" s="78">
        <f t="shared" ref="E5:F5" si="0">MAX(E9:E14)</f>
        <v>2E-3</v>
      </c>
      <c r="F5" s="78">
        <f t="shared" si="0"/>
        <v>4.0000000000000001E-3</v>
      </c>
      <c r="G5" s="79"/>
      <c r="H5" s="78">
        <f t="shared" ref="H5:M5" si="1">MAX(H9:H14)</f>
        <v>3.0000000000000001E-3</v>
      </c>
      <c r="I5" s="78">
        <f t="shared" si="1"/>
        <v>4.0000000000000001E-3</v>
      </c>
      <c r="J5" s="78">
        <f t="shared" si="1"/>
        <v>5.0000000000000001E-3</v>
      </c>
      <c r="K5" s="78">
        <f t="shared" si="1"/>
        <v>6.0000000000000001E-3</v>
      </c>
      <c r="L5" s="78">
        <f t="shared" si="1"/>
        <v>6.0000000000000001E-3</v>
      </c>
      <c r="M5" s="78">
        <f t="shared" si="1"/>
        <v>6.5000000000000006E-3</v>
      </c>
      <c r="N5" s="79"/>
      <c r="O5" s="78">
        <f t="shared" ref="O5:T5" si="2">MAX(O9:O14)</f>
        <v>8.9999999999999993E-3</v>
      </c>
      <c r="P5" s="78">
        <f t="shared" si="2"/>
        <v>1.0500000000000001E-2</v>
      </c>
      <c r="Q5" s="78">
        <f t="shared" si="2"/>
        <v>1.0999999999999999E-2</v>
      </c>
      <c r="R5" s="78">
        <f t="shared" si="2"/>
        <v>1.2E-2</v>
      </c>
      <c r="S5" s="78">
        <f t="shared" si="2"/>
        <v>1.35E-2</v>
      </c>
      <c r="T5" s="78">
        <f t="shared" si="2"/>
        <v>1.6E-2</v>
      </c>
    </row>
    <row r="6" spans="1:21" x14ac:dyDescent="0.25">
      <c r="B6" s="71" t="s">
        <v>347</v>
      </c>
      <c r="C6" s="80" t="s">
        <v>358</v>
      </c>
      <c r="D6" s="79"/>
      <c r="E6" s="80">
        <f t="shared" ref="E6:F6" si="3">MEDIAN(E9:E14)</f>
        <v>5.0000000000000001E-4</v>
      </c>
      <c r="F6" s="80">
        <f t="shared" si="3"/>
        <v>1.5E-3</v>
      </c>
      <c r="G6" s="79"/>
      <c r="H6" s="80">
        <f t="shared" ref="H6:M6" si="4">MEDIAN(H9:H14)</f>
        <v>1E-3</v>
      </c>
      <c r="I6" s="80">
        <f t="shared" si="4"/>
        <v>2E-3</v>
      </c>
      <c r="J6" s="80">
        <f t="shared" si="4"/>
        <v>3.0000000000000001E-3</v>
      </c>
      <c r="K6" s="80">
        <f t="shared" si="4"/>
        <v>3.2500000000000003E-3</v>
      </c>
      <c r="L6" s="80">
        <f t="shared" si="4"/>
        <v>4.0000000000000001E-3</v>
      </c>
      <c r="M6" s="80">
        <f t="shared" si="4"/>
        <v>4.0000000000000001E-3</v>
      </c>
      <c r="N6" s="81"/>
      <c r="O6" s="80">
        <f t="shared" ref="O6:T6" si="5">MEDIAN(O9:O14)</f>
        <v>8.7500000000000008E-3</v>
      </c>
      <c r="P6" s="80">
        <f t="shared" si="5"/>
        <v>9.4999999999999998E-3</v>
      </c>
      <c r="Q6" s="80">
        <f t="shared" si="5"/>
        <v>1.0749999999999999E-2</v>
      </c>
      <c r="R6" s="80">
        <f t="shared" si="5"/>
        <v>1.15E-2</v>
      </c>
      <c r="S6" s="80">
        <f t="shared" si="5"/>
        <v>1.225E-2</v>
      </c>
      <c r="T6" s="80">
        <f t="shared" si="5"/>
        <v>1.4999999999999999E-2</v>
      </c>
    </row>
    <row r="7" spans="1:21" x14ac:dyDescent="0.25">
      <c r="C7" s="60"/>
      <c r="D7" s="12"/>
      <c r="E7" s="60"/>
      <c r="F7" s="60"/>
      <c r="G7" s="12"/>
      <c r="H7" s="60"/>
      <c r="I7" s="60"/>
      <c r="J7" s="60"/>
      <c r="K7" s="60"/>
      <c r="L7" s="60"/>
      <c r="M7" s="61"/>
      <c r="N7" s="14"/>
      <c r="O7" s="61"/>
      <c r="P7" s="61"/>
      <c r="Q7" s="61"/>
      <c r="R7" s="61"/>
      <c r="S7" s="61"/>
      <c r="T7" s="61"/>
    </row>
    <row r="8" spans="1:21" x14ac:dyDescent="0.25">
      <c r="A8" s="9" t="s">
        <v>10</v>
      </c>
    </row>
    <row r="9" spans="1:21" x14ac:dyDescent="0.25">
      <c r="A9" s="9"/>
      <c r="B9" t="s">
        <v>46</v>
      </c>
      <c r="C9" s="47" t="s">
        <v>353</v>
      </c>
      <c r="D9" s="6"/>
      <c r="E9" s="70">
        <v>1E-3</v>
      </c>
      <c r="F9" s="69">
        <v>4.0000000000000001E-3</v>
      </c>
      <c r="G9" s="6"/>
      <c r="H9" s="65">
        <v>2E-3</v>
      </c>
      <c r="I9" s="65">
        <v>4.0000000000000001E-3</v>
      </c>
      <c r="J9" s="65">
        <v>5.0000000000000001E-3</v>
      </c>
      <c r="K9" s="65">
        <v>6.0000000000000001E-3</v>
      </c>
      <c r="L9" s="65">
        <v>6.0000000000000001E-3</v>
      </c>
      <c r="M9" s="65">
        <v>6.5000000000000006E-3</v>
      </c>
      <c r="N9" s="6"/>
      <c r="O9" s="65">
        <v>8.5000000000000006E-3</v>
      </c>
      <c r="P9" s="37">
        <v>9.4999999999999998E-3</v>
      </c>
      <c r="Q9" s="65">
        <v>1.0500000000000001E-2</v>
      </c>
      <c r="R9" s="65">
        <v>1.15E-2</v>
      </c>
      <c r="S9" s="65">
        <v>1.2500000000000001E-2</v>
      </c>
      <c r="T9" s="65">
        <v>1.4999999999999999E-2</v>
      </c>
      <c r="U9" s="9"/>
    </row>
    <row r="10" spans="1:21" x14ac:dyDescent="0.25">
      <c r="A10" s="9"/>
      <c r="B10" t="s">
        <v>47</v>
      </c>
      <c r="C10" s="82" t="s">
        <v>354</v>
      </c>
      <c r="D10" s="23"/>
      <c r="E10" s="73">
        <v>5.0000000000000001E-4</v>
      </c>
      <c r="F10" s="73">
        <v>5.0000000000000001E-4</v>
      </c>
      <c r="G10" s="23"/>
      <c r="H10" s="65">
        <v>5.0000000000000001E-4</v>
      </c>
      <c r="I10" s="65">
        <v>1.5E-3</v>
      </c>
      <c r="J10" s="65">
        <v>2.5000000000000001E-3</v>
      </c>
      <c r="K10" s="65">
        <v>3.0000000000000001E-3</v>
      </c>
      <c r="L10" s="65">
        <v>3.5000000000000001E-3</v>
      </c>
      <c r="M10" s="65">
        <v>4.0000000000000001E-3</v>
      </c>
      <c r="N10" s="16"/>
      <c r="O10" s="65">
        <v>8.9999999999999993E-3</v>
      </c>
      <c r="P10" s="37">
        <v>9.4999999999999998E-3</v>
      </c>
      <c r="Q10" s="65">
        <v>1.0999999999999999E-2</v>
      </c>
      <c r="R10" s="65">
        <v>1.15E-2</v>
      </c>
      <c r="S10" s="65">
        <v>1.2999999999999999E-2</v>
      </c>
      <c r="T10" s="65">
        <v>1.4999999999999999E-2</v>
      </c>
      <c r="U10" s="9"/>
    </row>
    <row r="11" spans="1:21" x14ac:dyDescent="0.25">
      <c r="A11" s="9"/>
      <c r="B11" t="s">
        <v>48</v>
      </c>
      <c r="C11" s="47" t="s">
        <v>359</v>
      </c>
      <c r="D11" s="6"/>
      <c r="E11" s="69">
        <v>5.0000000000000001E-4</v>
      </c>
      <c r="F11" s="69">
        <v>5.0000000000000001E-4</v>
      </c>
      <c r="G11" s="6"/>
      <c r="H11" s="37" t="s">
        <v>4</v>
      </c>
      <c r="I11" s="65">
        <v>1.5E-3</v>
      </c>
      <c r="J11" s="65">
        <v>2.5000000000000001E-3</v>
      </c>
      <c r="K11" s="65">
        <v>3.0000000000000001E-3</v>
      </c>
      <c r="L11" s="65">
        <v>3.4999999999999996E-3</v>
      </c>
      <c r="M11" s="65">
        <v>4.0000000000000001E-3</v>
      </c>
      <c r="N11" s="6"/>
      <c r="O11" s="65">
        <v>5.4999999999999997E-3</v>
      </c>
      <c r="P11" s="37">
        <v>6.0000000000000001E-3</v>
      </c>
      <c r="Q11" s="65">
        <v>6.4999999999999997E-3</v>
      </c>
      <c r="R11" s="65">
        <v>8.5000000000000006E-3</v>
      </c>
      <c r="S11" s="65">
        <v>1.0500000000000001E-2</v>
      </c>
      <c r="T11" s="65">
        <v>1.2500000000000001E-2</v>
      </c>
      <c r="U11" s="9"/>
    </row>
    <row r="12" spans="1:21" x14ac:dyDescent="0.25">
      <c r="A12" s="9"/>
      <c r="B12" t="s">
        <v>65</v>
      </c>
      <c r="C12" s="37" t="s">
        <v>360</v>
      </c>
      <c r="D12" s="6"/>
      <c r="E12" s="69">
        <v>2E-3</v>
      </c>
      <c r="F12" s="69">
        <v>2.5000000000000001E-3</v>
      </c>
      <c r="G12" s="6"/>
      <c r="H12" s="47">
        <v>3.0000000000000001E-3</v>
      </c>
      <c r="I12" s="37">
        <v>3.0000000000000001E-3</v>
      </c>
      <c r="J12" s="38">
        <v>3.5000000000000001E-3</v>
      </c>
      <c r="K12" s="37">
        <v>4.0000000000000001E-3</v>
      </c>
      <c r="L12" s="37">
        <v>5.0000000000000001E-3</v>
      </c>
      <c r="M12" s="37">
        <v>5.4999999999999997E-3</v>
      </c>
      <c r="N12" s="6"/>
      <c r="O12" s="37">
        <v>8.9999999999999993E-3</v>
      </c>
      <c r="P12" s="37">
        <v>9.4999999999999998E-3</v>
      </c>
      <c r="Q12" s="37">
        <v>1.0999999999999999E-2</v>
      </c>
      <c r="R12" s="37">
        <v>1.2E-2</v>
      </c>
      <c r="S12" s="37">
        <v>1.35E-2</v>
      </c>
      <c r="T12" s="37">
        <v>1.4999999999999999E-2</v>
      </c>
      <c r="U12" s="9"/>
    </row>
    <row r="13" spans="1:21" x14ac:dyDescent="0.25">
      <c r="A13" s="9"/>
      <c r="B13" t="s">
        <v>49</v>
      </c>
      <c r="C13" s="69" t="s">
        <v>361</v>
      </c>
      <c r="D13" s="6"/>
      <c r="E13" s="70">
        <v>0</v>
      </c>
      <c r="F13" s="69">
        <v>2E-3</v>
      </c>
      <c r="G13" s="6"/>
      <c r="H13" s="37">
        <v>1E-3</v>
      </c>
      <c r="I13" s="37">
        <v>2.5000000000000001E-3</v>
      </c>
      <c r="J13" s="38">
        <v>3.5000000000000001E-3</v>
      </c>
      <c r="K13" s="37">
        <v>3.5000000000000001E-3</v>
      </c>
      <c r="L13" s="37">
        <v>4.4999999999999997E-3</v>
      </c>
      <c r="M13" s="37">
        <v>4.0000000000000001E-3</v>
      </c>
      <c r="N13" s="6"/>
      <c r="O13" s="37">
        <v>8.9999999999999993E-3</v>
      </c>
      <c r="P13" s="37">
        <v>1.0500000000000001E-2</v>
      </c>
      <c r="Q13" s="37">
        <v>1.0999999999999999E-2</v>
      </c>
      <c r="R13" s="37">
        <v>1.15E-2</v>
      </c>
      <c r="S13" s="37">
        <v>1.2E-2</v>
      </c>
      <c r="T13" s="37">
        <v>1.6E-2</v>
      </c>
      <c r="U13" s="9"/>
    </row>
    <row r="14" spans="1:21" x14ac:dyDescent="0.25">
      <c r="A14" s="9"/>
      <c r="B14" t="s">
        <v>50</v>
      </c>
      <c r="C14" s="70" t="s">
        <v>355</v>
      </c>
      <c r="D14" s="23"/>
      <c r="E14" s="77">
        <v>5.0000000000000001E-4</v>
      </c>
      <c r="F14" s="77">
        <v>1E-3</v>
      </c>
      <c r="G14" s="23"/>
      <c r="H14" s="65">
        <v>1E-3</v>
      </c>
      <c r="I14" s="65">
        <v>1.5E-3</v>
      </c>
      <c r="J14" s="65">
        <v>2.5000000000000001E-3</v>
      </c>
      <c r="K14" s="65">
        <v>3.0000000000000001E-3</v>
      </c>
      <c r="L14" s="65">
        <v>3.4999999999999996E-3</v>
      </c>
      <c r="M14" s="65">
        <v>4.0000000000000001E-3</v>
      </c>
      <c r="N14" s="16"/>
      <c r="O14" s="65">
        <v>8.5000000000000006E-3</v>
      </c>
      <c r="P14" s="37" t="s">
        <v>4</v>
      </c>
      <c r="Q14" s="65">
        <v>8.9999999999999993E-3</v>
      </c>
      <c r="R14" s="65">
        <v>0.01</v>
      </c>
      <c r="S14" s="65">
        <v>1.0500000000000001E-2</v>
      </c>
      <c r="T14" s="65">
        <v>1.4999999999999999E-2</v>
      </c>
      <c r="U14" s="9"/>
    </row>
    <row r="15" spans="1:21" x14ac:dyDescent="0.25">
      <c r="A15" s="9"/>
      <c r="C15" s="23"/>
      <c r="D15" s="23"/>
      <c r="E15" s="26"/>
      <c r="F15" s="26"/>
      <c r="G15" s="23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</row>
    <row r="16" spans="1:21" x14ac:dyDescent="0.25">
      <c r="B16" s="9" t="s">
        <v>52</v>
      </c>
      <c r="C16" s="42">
        <v>1.4999999999999999E-2</v>
      </c>
      <c r="D16" s="12"/>
      <c r="E16" s="42">
        <f t="shared" ref="E16:F16" si="6">MAX(E9:E14)</f>
        <v>2E-3</v>
      </c>
      <c r="F16" s="42">
        <f t="shared" si="6"/>
        <v>4.0000000000000001E-3</v>
      </c>
      <c r="G16" s="12"/>
      <c r="H16" s="42">
        <f t="shared" ref="H16:T16" si="7">MAX(H9:H14)</f>
        <v>3.0000000000000001E-3</v>
      </c>
      <c r="I16" s="42">
        <f t="shared" si="7"/>
        <v>4.0000000000000001E-3</v>
      </c>
      <c r="J16" s="42">
        <f t="shared" si="7"/>
        <v>5.0000000000000001E-3</v>
      </c>
      <c r="K16" s="42">
        <f t="shared" si="7"/>
        <v>6.0000000000000001E-3</v>
      </c>
      <c r="L16" s="42">
        <f t="shared" si="7"/>
        <v>6.0000000000000001E-3</v>
      </c>
      <c r="M16" s="42">
        <f t="shared" si="7"/>
        <v>6.5000000000000006E-3</v>
      </c>
      <c r="N16" s="12"/>
      <c r="O16" s="42">
        <f t="shared" si="7"/>
        <v>8.9999999999999993E-3</v>
      </c>
      <c r="P16" s="42">
        <f t="shared" si="7"/>
        <v>1.0500000000000001E-2</v>
      </c>
      <c r="Q16" s="42">
        <f t="shared" si="7"/>
        <v>1.0999999999999999E-2</v>
      </c>
      <c r="R16" s="42">
        <f t="shared" si="7"/>
        <v>1.2E-2</v>
      </c>
      <c r="S16" s="42">
        <f t="shared" si="7"/>
        <v>1.35E-2</v>
      </c>
      <c r="T16" s="42">
        <f t="shared" si="7"/>
        <v>1.6E-2</v>
      </c>
    </row>
    <row r="17" spans="1:21" x14ac:dyDescent="0.25">
      <c r="A17" s="9"/>
      <c r="C17" s="23"/>
      <c r="D17" s="23"/>
      <c r="E17" s="26"/>
      <c r="F17" s="27"/>
      <c r="G17" s="23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</row>
    <row r="18" spans="1:21" x14ac:dyDescent="0.25">
      <c r="B18" t="s">
        <v>352</v>
      </c>
      <c r="C18" s="68">
        <v>2.2499999999999999E-2</v>
      </c>
      <c r="D18" s="16"/>
      <c r="E18" s="37" t="s">
        <v>4</v>
      </c>
      <c r="F18" s="37" t="s">
        <v>4</v>
      </c>
      <c r="G18" s="16"/>
      <c r="H18" s="37" t="s">
        <v>4</v>
      </c>
      <c r="I18" s="37" t="s">
        <v>4</v>
      </c>
      <c r="J18" s="37" t="s">
        <v>4</v>
      </c>
      <c r="K18" s="37" t="s">
        <v>4</v>
      </c>
      <c r="L18" s="37" t="s">
        <v>4</v>
      </c>
      <c r="M18" s="37" t="s">
        <v>4</v>
      </c>
      <c r="N18" s="16"/>
      <c r="O18" s="67">
        <v>1.4500000000000001E-2</v>
      </c>
      <c r="P18" s="68" t="s">
        <v>4</v>
      </c>
      <c r="Q18" s="67">
        <v>2.0199999999999999E-2</v>
      </c>
      <c r="R18" s="67">
        <v>2.06E-2</v>
      </c>
      <c r="S18" s="67">
        <v>1.9099999999999999E-2</v>
      </c>
      <c r="T18" s="67">
        <v>2.1499999999999998E-2</v>
      </c>
    </row>
    <row r="19" spans="1:21" x14ac:dyDescent="0.25">
      <c r="B19" t="s">
        <v>357</v>
      </c>
      <c r="C19" s="68">
        <v>2.5000000000000001E-2</v>
      </c>
      <c r="D19" s="16"/>
      <c r="E19" s="37" t="s">
        <v>4</v>
      </c>
      <c r="F19" s="37" t="s">
        <v>4</v>
      </c>
      <c r="G19" s="16"/>
      <c r="H19" s="37" t="s">
        <v>4</v>
      </c>
      <c r="I19" s="37" t="s">
        <v>4</v>
      </c>
      <c r="J19" s="37" t="s">
        <v>4</v>
      </c>
      <c r="K19" s="37" t="s">
        <v>4</v>
      </c>
      <c r="L19" s="37" t="s">
        <v>4</v>
      </c>
      <c r="M19" s="37" t="s">
        <v>4</v>
      </c>
      <c r="N19" s="16"/>
      <c r="O19" s="68">
        <v>1.0500000000000001E-2</v>
      </c>
      <c r="P19" s="68" t="s">
        <v>4</v>
      </c>
      <c r="Q19" s="68">
        <v>2.5000000000000001E-2</v>
      </c>
      <c r="R19" s="68">
        <v>1.4999999999999999E-2</v>
      </c>
      <c r="S19" s="68">
        <v>1.7000000000000001E-2</v>
      </c>
      <c r="T19" s="68">
        <v>1.9E-2</v>
      </c>
    </row>
    <row r="20" spans="1:21" x14ac:dyDescent="0.25">
      <c r="A20" s="9"/>
      <c r="B20" t="s">
        <v>11</v>
      </c>
      <c r="C20" s="68">
        <v>1.7999999999999999E-2</v>
      </c>
      <c r="D20" s="16"/>
      <c r="E20" s="37" t="s">
        <v>4</v>
      </c>
      <c r="F20" s="37" t="s">
        <v>4</v>
      </c>
      <c r="G20" s="16"/>
      <c r="H20" s="66" t="s">
        <v>4</v>
      </c>
      <c r="I20" s="66" t="s">
        <v>4</v>
      </c>
      <c r="J20" s="66" t="s">
        <v>4</v>
      </c>
      <c r="K20" s="66" t="s">
        <v>4</v>
      </c>
      <c r="L20" s="66" t="s">
        <v>4</v>
      </c>
      <c r="M20" s="66" t="s">
        <v>4</v>
      </c>
      <c r="N20" s="19"/>
      <c r="O20" s="67">
        <v>1.6299999999999999E-2</v>
      </c>
      <c r="P20" s="67" t="s">
        <v>4</v>
      </c>
      <c r="Q20" s="67">
        <v>2.1499999999999998E-2</v>
      </c>
      <c r="R20" s="67">
        <v>2.1999999999999999E-2</v>
      </c>
      <c r="S20" s="67">
        <v>2.3E-2</v>
      </c>
      <c r="T20" s="67">
        <v>2.4E-2</v>
      </c>
    </row>
    <row r="21" spans="1:21" x14ac:dyDescent="0.25">
      <c r="B21" t="s">
        <v>57</v>
      </c>
      <c r="C21" s="75">
        <v>1.2999999999999999E-2</v>
      </c>
      <c r="D21" s="19"/>
      <c r="E21" s="45" t="s">
        <v>4</v>
      </c>
      <c r="F21" s="45" t="s">
        <v>4</v>
      </c>
      <c r="G21" s="19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1.2500000000000001E-2</v>
      </c>
      <c r="P21" s="67" t="s">
        <v>4</v>
      </c>
      <c r="Q21" s="67">
        <v>1.4E-2</v>
      </c>
      <c r="R21" s="67">
        <v>1.4999999999999999E-2</v>
      </c>
      <c r="S21" s="67">
        <v>1.6500000000000001E-2</v>
      </c>
      <c r="T21" s="67">
        <v>2.5000000000000001E-2</v>
      </c>
    </row>
    <row r="22" spans="1:21" x14ac:dyDescent="0.25">
      <c r="B22" t="s">
        <v>19</v>
      </c>
      <c r="C22" s="68">
        <v>1.35E-2</v>
      </c>
      <c r="D22" s="16"/>
      <c r="E22" s="37" t="s">
        <v>4</v>
      </c>
      <c r="F22" s="37" t="s">
        <v>4</v>
      </c>
      <c r="G22" s="16"/>
      <c r="H22" s="47" t="s">
        <v>4</v>
      </c>
      <c r="I22" s="47" t="s">
        <v>4</v>
      </c>
      <c r="J22" s="47" t="s">
        <v>4</v>
      </c>
      <c r="K22" s="47" t="s">
        <v>4</v>
      </c>
      <c r="L22" s="47" t="s">
        <v>4</v>
      </c>
      <c r="M22" s="47" t="s">
        <v>4</v>
      </c>
      <c r="N22" s="19"/>
      <c r="O22" s="69">
        <v>1.0999999999999999E-2</v>
      </c>
      <c r="P22" s="67" t="s">
        <v>4</v>
      </c>
      <c r="Q22" s="69">
        <v>1.2999999999999999E-2</v>
      </c>
      <c r="R22" s="69">
        <v>1.4E-2</v>
      </c>
      <c r="S22" s="69">
        <v>1.6E-2</v>
      </c>
      <c r="T22" s="69">
        <v>1.7999999999999999E-2</v>
      </c>
    </row>
    <row r="23" spans="1:21" x14ac:dyDescent="0.25">
      <c r="B23" t="s">
        <v>230</v>
      </c>
      <c r="C23" s="70" t="s">
        <v>356</v>
      </c>
      <c r="D23" s="19"/>
      <c r="E23" s="37" t="s">
        <v>4</v>
      </c>
      <c r="F23" s="37" t="s">
        <v>4</v>
      </c>
      <c r="G23" s="19"/>
      <c r="H23" s="68" t="s">
        <v>4</v>
      </c>
      <c r="I23" s="68" t="s">
        <v>4</v>
      </c>
      <c r="J23" s="68">
        <v>5.0000000000000001E-3</v>
      </c>
      <c r="K23" s="68" t="s">
        <v>4</v>
      </c>
      <c r="L23" s="68">
        <v>5.0000000000000001E-3</v>
      </c>
      <c r="M23" s="68">
        <v>5.0000000000000001E-3</v>
      </c>
      <c r="N23" s="76"/>
      <c r="O23" s="68">
        <v>1.4E-2</v>
      </c>
      <c r="P23" s="68">
        <v>1.55E-2</v>
      </c>
      <c r="Q23" s="68">
        <v>1.6E-2</v>
      </c>
      <c r="R23" s="68">
        <v>1.7000000000000001E-2</v>
      </c>
      <c r="S23" s="68">
        <v>1.7999999999999999E-2</v>
      </c>
      <c r="T23" s="68">
        <v>1.9E-2</v>
      </c>
    </row>
    <row r="24" spans="1:21" x14ac:dyDescent="0.25">
      <c r="B24" t="s">
        <v>21</v>
      </c>
      <c r="C24" s="70">
        <v>8.0000000000000002E-3</v>
      </c>
      <c r="D24" s="19"/>
      <c r="E24" s="37" t="s">
        <v>4</v>
      </c>
      <c r="F24" s="37" t="s">
        <v>4</v>
      </c>
      <c r="G24" s="19"/>
      <c r="H24" s="67" t="s">
        <v>4</v>
      </c>
      <c r="I24" s="67" t="s">
        <v>4</v>
      </c>
      <c r="J24" s="67" t="s">
        <v>4</v>
      </c>
      <c r="K24" s="67" t="s">
        <v>4</v>
      </c>
      <c r="L24" s="67" t="s">
        <v>4</v>
      </c>
      <c r="M24" s="67" t="s">
        <v>4</v>
      </c>
      <c r="N24" s="19"/>
      <c r="O24" s="67">
        <v>1.49E-2</v>
      </c>
      <c r="P24" s="67" t="s">
        <v>4</v>
      </c>
      <c r="Q24" s="67">
        <v>1.34E-2</v>
      </c>
      <c r="R24" s="67">
        <v>1.49E-2</v>
      </c>
      <c r="S24" s="67">
        <v>1.5900000000000001E-2</v>
      </c>
      <c r="T24" s="67">
        <v>1.8800000000000001E-2</v>
      </c>
    </row>
    <row r="25" spans="1:21" x14ac:dyDescent="0.25">
      <c r="B25" t="s">
        <v>23</v>
      </c>
      <c r="C25" s="68">
        <v>1.4500000000000001E-2</v>
      </c>
      <c r="D25" s="16"/>
      <c r="E25" s="37" t="s">
        <v>4</v>
      </c>
      <c r="F25" s="37" t="s">
        <v>4</v>
      </c>
      <c r="G25" s="16"/>
      <c r="H25" s="74">
        <v>9.0000000000000011E-3</v>
      </c>
      <c r="I25" s="74">
        <v>9.4999999999999998E-3</v>
      </c>
      <c r="J25" s="74">
        <v>0.01</v>
      </c>
      <c r="K25" s="74">
        <v>1.0500000000000001E-2</v>
      </c>
      <c r="L25" s="74">
        <v>1.1000000000000001E-2</v>
      </c>
      <c r="M25" s="74">
        <v>1.1000000000000001E-2</v>
      </c>
      <c r="N25" s="19"/>
      <c r="O25" s="67">
        <v>1.95E-2</v>
      </c>
      <c r="P25" s="67" t="s">
        <v>4</v>
      </c>
      <c r="Q25" s="67">
        <v>2.1999999999999999E-2</v>
      </c>
      <c r="R25" s="67">
        <v>2.2499999999999999E-2</v>
      </c>
      <c r="S25" s="67">
        <v>2.3E-2</v>
      </c>
      <c r="T25" s="67">
        <v>2.4500000000000001E-2</v>
      </c>
    </row>
    <row r="26" spans="1:21" x14ac:dyDescent="0.25">
      <c r="A26" s="9" t="s">
        <v>24</v>
      </c>
    </row>
    <row r="27" spans="1:21" x14ac:dyDescent="0.25">
      <c r="A27" s="9"/>
      <c r="B27" s="9" t="s">
        <v>51</v>
      </c>
      <c r="C27" s="42">
        <f>MAX(C18:C25)</f>
        <v>2.5000000000000001E-2</v>
      </c>
      <c r="D27" s="12"/>
      <c r="E27" s="42">
        <f>MAX(E18:E25)</f>
        <v>0</v>
      </c>
      <c r="F27" s="42">
        <f>MAX(F18:F25)</f>
        <v>0</v>
      </c>
      <c r="G27" s="12"/>
      <c r="H27" s="42">
        <f>MAX(H18:H25)</f>
        <v>9.0000000000000011E-3</v>
      </c>
      <c r="I27" s="42">
        <f t="shared" ref="I27:M27" si="8">MAX(I18:I25)</f>
        <v>9.4999999999999998E-3</v>
      </c>
      <c r="J27" s="42">
        <f t="shared" si="8"/>
        <v>0.01</v>
      </c>
      <c r="K27" s="42">
        <f t="shared" si="8"/>
        <v>1.0500000000000001E-2</v>
      </c>
      <c r="L27" s="42">
        <f t="shared" si="8"/>
        <v>1.1000000000000001E-2</v>
      </c>
      <c r="M27" s="42">
        <f t="shared" si="8"/>
        <v>1.1000000000000001E-2</v>
      </c>
      <c r="N27" s="12"/>
      <c r="O27" s="42">
        <f>MAX(O18:O25)</f>
        <v>1.95E-2</v>
      </c>
      <c r="P27" s="42">
        <f t="shared" ref="P27:T27" si="9">MAX(P18:P25)</f>
        <v>1.55E-2</v>
      </c>
      <c r="Q27" s="42">
        <f t="shared" si="9"/>
        <v>2.5000000000000001E-2</v>
      </c>
      <c r="R27" s="42">
        <f t="shared" si="9"/>
        <v>2.2499999999999999E-2</v>
      </c>
      <c r="S27" s="42">
        <f t="shared" si="9"/>
        <v>2.3E-2</v>
      </c>
      <c r="T27" s="42">
        <f t="shared" si="9"/>
        <v>2.5000000000000001E-2</v>
      </c>
    </row>
    <row r="28" spans="1:21" x14ac:dyDescent="0.25">
      <c r="A28" s="9"/>
    </row>
    <row r="29" spans="1:21" x14ac:dyDescent="0.25">
      <c r="B29" t="s">
        <v>25</v>
      </c>
      <c r="C29" s="68">
        <v>1.7000000000000001E-2</v>
      </c>
      <c r="D29" s="16"/>
      <c r="E29" s="37" t="s">
        <v>4</v>
      </c>
      <c r="F29" s="37" t="s">
        <v>4</v>
      </c>
      <c r="G29" s="16"/>
      <c r="H29" s="37" t="s">
        <v>4</v>
      </c>
      <c r="I29" s="37" t="s">
        <v>4</v>
      </c>
      <c r="J29" s="37" t="s">
        <v>4</v>
      </c>
      <c r="K29" s="37" t="s">
        <v>4</v>
      </c>
      <c r="L29" s="37" t="s">
        <v>4</v>
      </c>
      <c r="M29" s="37" t="s">
        <v>4</v>
      </c>
      <c r="N29" s="16"/>
      <c r="O29" s="67">
        <v>0.02</v>
      </c>
      <c r="P29" s="68" t="s">
        <v>4</v>
      </c>
      <c r="Q29" s="67">
        <v>2.1000000000000001E-2</v>
      </c>
      <c r="R29" s="67">
        <v>2.1999999999999999E-2</v>
      </c>
      <c r="S29" s="67">
        <v>2.35E-2</v>
      </c>
      <c r="T29" s="67">
        <v>2.5000000000000001E-2</v>
      </c>
    </row>
    <row r="30" spans="1:21" x14ac:dyDescent="0.25">
      <c r="B30" t="s">
        <v>28</v>
      </c>
      <c r="C30" s="68">
        <v>1.7000000000000001E-2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37" t="s">
        <v>4</v>
      </c>
      <c r="N30" s="16"/>
      <c r="O30" s="67">
        <v>0.02</v>
      </c>
      <c r="P30" s="68" t="s">
        <v>4</v>
      </c>
      <c r="Q30" s="67">
        <v>2.1000000000000001E-2</v>
      </c>
      <c r="R30" s="67">
        <v>2.1999999999999999E-2</v>
      </c>
      <c r="S30" s="67">
        <v>2.35E-2</v>
      </c>
      <c r="T30" s="67">
        <v>2.5000000000000001E-2</v>
      </c>
    </row>
    <row r="31" spans="1:21" x14ac:dyDescent="0.25">
      <c r="B31" t="s">
        <v>29</v>
      </c>
      <c r="C31" s="68">
        <v>1.2500000000000001E-2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37" t="s">
        <v>4</v>
      </c>
      <c r="N31" s="16"/>
      <c r="O31" s="68">
        <v>1.9E-2</v>
      </c>
      <c r="P31" s="68" t="s">
        <v>4</v>
      </c>
      <c r="Q31" s="68">
        <v>0.02</v>
      </c>
      <c r="R31" s="68">
        <v>2.1000000000000001E-2</v>
      </c>
      <c r="S31" s="68">
        <v>2.2499999999999999E-2</v>
      </c>
      <c r="T31" s="68">
        <v>2.4E-2</v>
      </c>
    </row>
    <row r="32" spans="1:21" x14ac:dyDescent="0.25">
      <c r="B32" t="s">
        <v>30</v>
      </c>
      <c r="C32" s="68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9">
        <v>0.02</v>
      </c>
      <c r="P32" s="68" t="s">
        <v>4</v>
      </c>
      <c r="Q32" s="69">
        <v>0.02</v>
      </c>
      <c r="R32" s="69">
        <v>2.1000000000000001E-2</v>
      </c>
      <c r="S32" s="69">
        <v>2.2499999999999999E-2</v>
      </c>
      <c r="T32" s="69">
        <v>2.4E-2</v>
      </c>
      <c r="U32" s="71"/>
    </row>
    <row r="33" spans="1:20" x14ac:dyDescent="0.25">
      <c r="B33" t="s">
        <v>247</v>
      </c>
      <c r="C33" s="68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8">
        <v>1.9E-2</v>
      </c>
      <c r="P33" s="68" t="s">
        <v>4</v>
      </c>
      <c r="Q33" s="68">
        <v>0.02</v>
      </c>
      <c r="R33" s="68">
        <v>2.1000000000000001E-2</v>
      </c>
      <c r="S33" s="68">
        <v>2.2499999999999999E-2</v>
      </c>
      <c r="T33" s="68">
        <v>2.4E-2</v>
      </c>
    </row>
    <row r="34" spans="1:20" x14ac:dyDescent="0.25">
      <c r="B34" t="s">
        <v>36</v>
      </c>
      <c r="C34" s="68">
        <v>1.6500000000000001E-2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67">
        <v>1.9E-2</v>
      </c>
      <c r="P34" s="68" t="s">
        <v>4</v>
      </c>
      <c r="Q34" s="67">
        <v>0.02</v>
      </c>
      <c r="R34" s="67">
        <v>2.1000000000000001E-2</v>
      </c>
      <c r="S34" s="67">
        <v>2.2499999999999999E-2</v>
      </c>
      <c r="T34" s="67">
        <v>2.35E-2</v>
      </c>
    </row>
    <row r="35" spans="1:20" x14ac:dyDescent="0.25">
      <c r="O35" s="43"/>
      <c r="P35" s="44"/>
      <c r="Q35" s="43"/>
      <c r="R35" s="43"/>
      <c r="S35" s="43"/>
      <c r="T35" s="43"/>
    </row>
    <row r="36" spans="1:20" s="8" customFormat="1" x14ac:dyDescent="0.25">
      <c r="B36" s="25" t="s">
        <v>37</v>
      </c>
      <c r="C36" s="42">
        <f>MAX(C29:C34)</f>
        <v>1.7000000000000001E-2</v>
      </c>
      <c r="D36" s="12"/>
      <c r="E36" s="42" t="s">
        <v>4</v>
      </c>
      <c r="F36" s="42" t="s">
        <v>4</v>
      </c>
      <c r="G36" s="12"/>
      <c r="H36" s="42" t="s">
        <v>4</v>
      </c>
      <c r="I36" s="42" t="s">
        <v>4</v>
      </c>
      <c r="J36" s="42" t="s">
        <v>4</v>
      </c>
      <c r="K36" s="42" t="s">
        <v>4</v>
      </c>
      <c r="L36" s="42" t="s">
        <v>4</v>
      </c>
      <c r="M36" s="42" t="s">
        <v>4</v>
      </c>
      <c r="N36" s="12"/>
      <c r="O36" s="42">
        <f>MAX(O29:O34)</f>
        <v>0.02</v>
      </c>
      <c r="P36" s="42" t="s">
        <v>4</v>
      </c>
      <c r="Q36" s="42">
        <f t="shared" ref="Q36:T36" si="10">MAX(Q29:Q34)</f>
        <v>2.1000000000000001E-2</v>
      </c>
      <c r="R36" s="42">
        <f t="shared" si="10"/>
        <v>2.1999999999999999E-2</v>
      </c>
      <c r="S36" s="42">
        <f t="shared" si="10"/>
        <v>2.35E-2</v>
      </c>
      <c r="T36" s="42">
        <f t="shared" si="10"/>
        <v>2.5000000000000001E-2</v>
      </c>
    </row>
    <row r="37" spans="1:20" x14ac:dyDescent="0.25">
      <c r="A37" s="9" t="s">
        <v>38</v>
      </c>
    </row>
    <row r="38" spans="1:20" x14ac:dyDescent="0.25">
      <c r="B38" t="s">
        <v>39</v>
      </c>
      <c r="C38" s="68">
        <v>1.0500000000000001E-2</v>
      </c>
      <c r="D38" s="16"/>
      <c r="E38" s="77">
        <v>8.9999999999999993E-3</v>
      </c>
      <c r="F38" s="70">
        <v>1.15E-2</v>
      </c>
      <c r="G38" s="16"/>
      <c r="H38" s="70">
        <v>9.4999999999999998E-3</v>
      </c>
      <c r="I38" s="70">
        <v>1.0500000000000001E-2</v>
      </c>
      <c r="J38" s="70">
        <v>1.0999999999999999E-2</v>
      </c>
      <c r="K38" s="70">
        <v>1.2E-2</v>
      </c>
      <c r="L38" s="70">
        <v>1.41E-2</v>
      </c>
      <c r="M38" s="70">
        <v>1.41E-2</v>
      </c>
      <c r="N38" s="54"/>
      <c r="O38" s="70">
        <v>1.7600000000000001E-2</v>
      </c>
      <c r="P38" s="70">
        <v>1.8499999999999999E-2</v>
      </c>
      <c r="Q38" s="70">
        <v>2.01E-2</v>
      </c>
      <c r="R38" s="70">
        <v>2.06E-2</v>
      </c>
      <c r="S38" s="70">
        <v>2.1000000000000001E-2</v>
      </c>
      <c r="T38" s="70">
        <v>2.3E-2</v>
      </c>
    </row>
    <row r="39" spans="1:20" x14ac:dyDescent="0.25">
      <c r="B39" t="s">
        <v>255</v>
      </c>
      <c r="C39" s="68">
        <v>1.7500000000000002E-2</v>
      </c>
      <c r="D39" s="16"/>
      <c r="E39" s="68">
        <v>1.7500000000000002E-2</v>
      </c>
      <c r="F39" s="68">
        <v>1.8499999999999999E-2</v>
      </c>
      <c r="G39" s="16"/>
      <c r="H39" s="68">
        <v>1.7500000000000002E-2</v>
      </c>
      <c r="I39" s="68">
        <v>1.7500000000000002E-2</v>
      </c>
      <c r="J39" s="68">
        <v>1.7999999999999999E-2</v>
      </c>
      <c r="K39" s="68">
        <v>1.7999999999999999E-2</v>
      </c>
      <c r="L39" s="68">
        <v>1.7999999999999999E-2</v>
      </c>
      <c r="M39" s="68">
        <v>1.7999999999999999E-2</v>
      </c>
      <c r="N39" s="44"/>
      <c r="O39" s="68">
        <v>1.95E-2</v>
      </c>
      <c r="P39" s="68">
        <v>2.0500000000000001E-2</v>
      </c>
      <c r="Q39" s="68">
        <v>2.1000000000000001E-2</v>
      </c>
      <c r="R39" s="68">
        <v>2.1499999999999998E-2</v>
      </c>
      <c r="S39" s="68">
        <v>2.3E-2</v>
      </c>
      <c r="T39" s="68">
        <v>2.5000000000000001E-2</v>
      </c>
    </row>
    <row r="40" spans="1:20" x14ac:dyDescent="0.25">
      <c r="B40" t="s">
        <v>18</v>
      </c>
      <c r="C40" s="70">
        <v>1.0500000000000001E-2</v>
      </c>
      <c r="D40" s="19"/>
      <c r="E40" s="45" t="s">
        <v>4</v>
      </c>
      <c r="F40" s="37" t="s">
        <v>4</v>
      </c>
      <c r="G40" s="19"/>
      <c r="H40" s="37" t="s">
        <v>4</v>
      </c>
      <c r="I40" s="37" t="s">
        <v>4</v>
      </c>
      <c r="J40" s="37" t="s">
        <v>4</v>
      </c>
      <c r="K40" s="37" t="s">
        <v>4</v>
      </c>
      <c r="L40" s="37" t="s">
        <v>4</v>
      </c>
      <c r="M40" s="37" t="s">
        <v>4</v>
      </c>
      <c r="N40" s="19"/>
      <c r="O40" s="68">
        <v>1.55E-2</v>
      </c>
      <c r="P40" s="68" t="s">
        <v>4</v>
      </c>
      <c r="Q40" s="68">
        <v>1.7500000000000002E-2</v>
      </c>
      <c r="R40" s="68">
        <v>1.8499999999999999E-2</v>
      </c>
      <c r="S40" s="68">
        <v>1.95E-2</v>
      </c>
      <c r="T40" s="68">
        <v>2.1999999999999999E-2</v>
      </c>
    </row>
    <row r="41" spans="1:20" x14ac:dyDescent="0.25">
      <c r="B41" t="s">
        <v>256</v>
      </c>
    </row>
  </sheetData>
  <customSheetViews>
    <customSheetView guid="{299C277F-2E78-4ADB-B474-2EF796E7CB2F}" fitToPage="1" state="hidden">
      <pane ySplit="3" topLeftCell="A4" activePane="bottomLeft" state="frozen"/>
      <selection pane="bottomLeft" sqref="A1:XFD1048576"/>
      <pageMargins left="0.25" right="0.25" top="0.75" bottom="0.75" header="0.3" footer="0.3"/>
      <pageSetup scale="69" fitToHeight="0" orientation="landscape" r:id="rId1"/>
    </customSheetView>
  </customSheetViews>
  <mergeCells count="3">
    <mergeCell ref="E2:F2"/>
    <mergeCell ref="H2:M2"/>
    <mergeCell ref="O2:T2"/>
  </mergeCells>
  <conditionalFormatting sqref="C7:D7 D6 G22">
    <cfRule type="cellIs" dxfId="405" priority="50" operator="greaterThan">
      <formula>0.0165</formula>
    </cfRule>
  </conditionalFormatting>
  <conditionalFormatting sqref="N23">
    <cfRule type="cellIs" dxfId="404" priority="49" operator="greaterThan">
      <formula>0.018</formula>
    </cfRule>
  </conditionalFormatting>
  <conditionalFormatting sqref="C22:D22 D24">
    <cfRule type="cellIs" dxfId="403" priority="48" operator="greaterThan">
      <formula>0.0165</formula>
    </cfRule>
  </conditionalFormatting>
  <conditionalFormatting sqref="G6:G7">
    <cfRule type="cellIs" dxfId="402" priority="47" operator="greaterThan">
      <formula>0.0165</formula>
    </cfRule>
  </conditionalFormatting>
  <conditionalFormatting sqref="G24">
    <cfRule type="cellIs" dxfId="401" priority="46" operator="greaterThan">
      <formula>0.0165</formula>
    </cfRule>
  </conditionalFormatting>
  <conditionalFormatting sqref="C9:C14">
    <cfRule type="top10" dxfId="400" priority="45" rank="1"/>
  </conditionalFormatting>
  <conditionalFormatting sqref="N40">
    <cfRule type="cellIs" dxfId="399" priority="43" operator="greaterThan">
      <formula>0.018</formula>
    </cfRule>
  </conditionalFormatting>
  <conditionalFormatting sqref="D40">
    <cfRule type="cellIs" dxfId="398" priority="42" operator="greaterThan">
      <formula>0.0165</formula>
    </cfRule>
  </conditionalFormatting>
  <conditionalFormatting sqref="G40">
    <cfRule type="cellIs" dxfId="397" priority="41" operator="greaterThan">
      <formula>0.0165</formula>
    </cfRule>
  </conditionalFormatting>
  <conditionalFormatting sqref="E9:E10 E12:E13">
    <cfRule type="top10" dxfId="396" priority="39" rank="1"/>
  </conditionalFormatting>
  <conditionalFormatting sqref="H9:H14">
    <cfRule type="top10" dxfId="395" priority="38" rank="1"/>
  </conditionalFormatting>
  <conditionalFormatting sqref="I9:I14">
    <cfRule type="top10" dxfId="394" priority="37" rank="1"/>
  </conditionalFormatting>
  <conditionalFormatting sqref="J9:J14">
    <cfRule type="top10" dxfId="393" priority="36" rank="1"/>
  </conditionalFormatting>
  <conditionalFormatting sqref="K9:K14">
    <cfRule type="top10" dxfId="392" priority="35" rank="1"/>
  </conditionalFormatting>
  <conditionalFormatting sqref="L9:L14">
    <cfRule type="top10" dxfId="391" priority="34" rank="1"/>
  </conditionalFormatting>
  <conditionalFormatting sqref="M9:M14">
    <cfRule type="top10" dxfId="390" priority="33" rank="1"/>
  </conditionalFormatting>
  <conditionalFormatting sqref="O9:O14">
    <cfRule type="top10" dxfId="389" priority="32" rank="1"/>
  </conditionalFormatting>
  <conditionalFormatting sqref="P9:P14">
    <cfRule type="top10" dxfId="388" priority="31" rank="1"/>
  </conditionalFormatting>
  <conditionalFormatting sqref="Q9:Q14">
    <cfRule type="top10" dxfId="387" priority="30" rank="1"/>
  </conditionalFormatting>
  <conditionalFormatting sqref="R9:R14">
    <cfRule type="top10" dxfId="386" priority="29" rank="1"/>
  </conditionalFormatting>
  <conditionalFormatting sqref="S9:S14">
    <cfRule type="top10" dxfId="385" priority="28" rank="1"/>
  </conditionalFormatting>
  <conditionalFormatting sqref="T9:T14">
    <cfRule type="top10" dxfId="384" priority="27" rank="1"/>
  </conditionalFormatting>
  <conditionalFormatting sqref="H18:H25">
    <cfRule type="top10" dxfId="383" priority="26" rank="1"/>
  </conditionalFormatting>
  <conditionalFormatting sqref="I18:I25">
    <cfRule type="top10" dxfId="382" priority="25" rank="1"/>
  </conditionalFormatting>
  <conditionalFormatting sqref="J18:J25">
    <cfRule type="top10" dxfId="381" priority="24" rank="1"/>
  </conditionalFormatting>
  <conditionalFormatting sqref="K18:K25">
    <cfRule type="top10" dxfId="380" priority="23" rank="1"/>
  </conditionalFormatting>
  <conditionalFormatting sqref="L18:L25">
    <cfRule type="top10" dxfId="379" priority="22" rank="1"/>
  </conditionalFormatting>
  <conditionalFormatting sqref="M18:M25">
    <cfRule type="top10" dxfId="378" priority="21" rank="1"/>
  </conditionalFormatting>
  <conditionalFormatting sqref="O18:O25">
    <cfRule type="top10" dxfId="377" priority="20" rank="1"/>
  </conditionalFormatting>
  <conditionalFormatting sqref="P18:P25">
    <cfRule type="top10" dxfId="376" priority="19" rank="1"/>
  </conditionalFormatting>
  <conditionalFormatting sqref="Q18:Q25">
    <cfRule type="top10" dxfId="375" priority="18" rank="1"/>
  </conditionalFormatting>
  <conditionalFormatting sqref="R18:R25">
    <cfRule type="top10" dxfId="374" priority="17" rank="1"/>
  </conditionalFormatting>
  <conditionalFormatting sqref="S18:S25">
    <cfRule type="top10" dxfId="373" priority="16" rank="1"/>
  </conditionalFormatting>
  <conditionalFormatting sqref="T18:T25">
    <cfRule type="top10" dxfId="372" priority="15" rank="1"/>
  </conditionalFormatting>
  <conditionalFormatting sqref="C18:C25">
    <cfRule type="top10" dxfId="371" priority="2" rank="1"/>
  </conditionalFormatting>
  <conditionalFormatting sqref="C29:C34">
    <cfRule type="top10" dxfId="370" priority="1" rank="1"/>
  </conditionalFormatting>
  <pageMargins left="0.25" right="0.25" top="0.75" bottom="0.75" header="0.3" footer="0.3"/>
  <pageSetup scale="69" fitToHeight="0" orientation="landscape" r:id="rId2"/>
  <legacyDrawing r:id="rId3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U45"/>
  <sheetViews>
    <sheetView workbookViewId="0">
      <pane ySplit="3" topLeftCell="A16" activePane="bottomLeft" state="frozen"/>
      <selection sqref="A1:XFD1048576"/>
      <selection pane="bottomLeft" sqref="A1:XFD1048576"/>
    </sheetView>
  </sheetViews>
  <sheetFormatPr defaultRowHeight="15" x14ac:dyDescent="0.25"/>
  <cols>
    <col min="1" max="1" width="12.28515625" customWidth="1"/>
    <col min="2" max="2" width="24.7109375" customWidth="1"/>
    <col min="3" max="3" width="14.85546875" bestFit="1" customWidth="1"/>
    <col min="4" max="11" width="7.7109375" customWidth="1"/>
    <col min="12" max="13" width="8" bestFit="1" customWidth="1"/>
    <col min="14" max="14" width="7.7109375" customWidth="1"/>
    <col min="15" max="15" width="8" bestFit="1" customWidth="1"/>
    <col min="16" max="20" width="7.7109375" customWidth="1"/>
  </cols>
  <sheetData>
    <row r="1" spans="1:21" x14ac:dyDescent="0.25">
      <c r="A1" s="1" t="s">
        <v>350</v>
      </c>
      <c r="C1" s="2"/>
    </row>
    <row r="2" spans="1:21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3"/>
      <c r="M2" s="144"/>
      <c r="N2" s="5"/>
      <c r="O2" s="145" t="s">
        <v>3</v>
      </c>
      <c r="P2" s="146"/>
      <c r="Q2" s="146"/>
      <c r="R2" s="146"/>
      <c r="S2" s="146"/>
      <c r="T2" s="147"/>
    </row>
    <row r="3" spans="1:21" x14ac:dyDescent="0.25">
      <c r="C3" s="6" t="s">
        <v>4</v>
      </c>
      <c r="D3" s="6"/>
      <c r="E3" s="7" t="s">
        <v>348</v>
      </c>
      <c r="F3" s="7" t="s">
        <v>349</v>
      </c>
      <c r="G3" s="6"/>
      <c r="H3" s="8">
        <v>30</v>
      </c>
      <c r="I3" s="8">
        <v>60</v>
      </c>
      <c r="J3" s="8">
        <v>90</v>
      </c>
      <c r="K3" s="8">
        <v>120</v>
      </c>
      <c r="L3" s="8">
        <v>180</v>
      </c>
      <c r="M3" s="8">
        <v>270</v>
      </c>
      <c r="N3" s="8"/>
      <c r="O3" s="8">
        <v>1</v>
      </c>
      <c r="P3" s="8">
        <v>1.5</v>
      </c>
      <c r="Q3" s="8">
        <v>2</v>
      </c>
      <c r="R3" s="8">
        <v>3</v>
      </c>
      <c r="S3" s="8">
        <v>4</v>
      </c>
      <c r="T3" s="8">
        <v>5</v>
      </c>
    </row>
    <row r="4" spans="1:21" x14ac:dyDescent="0.25">
      <c r="A4" s="9" t="s">
        <v>7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</row>
    <row r="5" spans="1:21" x14ac:dyDescent="0.25">
      <c r="B5" t="s">
        <v>346</v>
      </c>
      <c r="C5" s="42">
        <f>MAX(C12:C17)</f>
        <v>7.4999999999999997E-3</v>
      </c>
      <c r="D5" s="12"/>
      <c r="E5" s="42">
        <f t="shared" ref="E5" si="0">MAX(E12:E17)</f>
        <v>7.0000000000000001E-3</v>
      </c>
      <c r="F5" s="37" t="s">
        <v>4</v>
      </c>
      <c r="G5" s="12"/>
      <c r="H5" s="42">
        <f t="shared" ref="H5:M5" si="1">MAX(H12:H17)</f>
        <v>3.0000000000000001E-3</v>
      </c>
      <c r="I5" s="42">
        <f t="shared" si="1"/>
        <v>4.0000000000000001E-3</v>
      </c>
      <c r="J5" s="42">
        <f t="shared" si="1"/>
        <v>5.0000000000000001E-3</v>
      </c>
      <c r="K5" s="42">
        <f t="shared" si="1"/>
        <v>6.0000000000000001E-3</v>
      </c>
      <c r="L5" s="42">
        <f t="shared" si="1"/>
        <v>6.0000000000000001E-3</v>
      </c>
      <c r="M5" s="42">
        <f t="shared" si="1"/>
        <v>6.5000000000000006E-3</v>
      </c>
      <c r="N5" s="12"/>
      <c r="O5" s="42">
        <f t="shared" ref="O5:T5" si="2">MAX(O12:O17)</f>
        <v>1.4E-2</v>
      </c>
      <c r="P5" s="42">
        <f t="shared" si="2"/>
        <v>1.4E-2</v>
      </c>
      <c r="Q5" s="42">
        <f t="shared" si="2"/>
        <v>1.6500000000000001E-2</v>
      </c>
      <c r="R5" s="42">
        <f t="shared" si="2"/>
        <v>1.7999999999999999E-2</v>
      </c>
      <c r="S5" s="42">
        <f t="shared" si="2"/>
        <v>1.8500000000000003E-2</v>
      </c>
      <c r="T5" s="42">
        <f t="shared" si="2"/>
        <v>2.18E-2</v>
      </c>
    </row>
    <row r="6" spans="1:21" x14ac:dyDescent="0.25">
      <c r="B6" t="s">
        <v>347</v>
      </c>
      <c r="C6" s="62">
        <f>MEDIAN(C12:C17)</f>
        <v>7.4999999999999997E-3</v>
      </c>
      <c r="D6" s="12"/>
      <c r="E6" s="62">
        <f t="shared" ref="E6" si="3">MEDIAN(E12:E17)</f>
        <v>7.0000000000000001E-3</v>
      </c>
      <c r="F6" s="37" t="s">
        <v>4</v>
      </c>
      <c r="G6" s="12"/>
      <c r="H6" s="62">
        <f t="shared" ref="H6:M6" si="4">MEDIAN(H12:H17)</f>
        <v>1E-3</v>
      </c>
      <c r="I6" s="62">
        <f t="shared" si="4"/>
        <v>2E-3</v>
      </c>
      <c r="J6" s="62">
        <f t="shared" si="4"/>
        <v>3.0000000000000001E-3</v>
      </c>
      <c r="K6" s="62">
        <f t="shared" si="4"/>
        <v>3.2500000000000003E-3</v>
      </c>
      <c r="L6" s="62">
        <f t="shared" si="4"/>
        <v>4.0000000000000001E-3</v>
      </c>
      <c r="M6" s="62">
        <f t="shared" si="4"/>
        <v>4.0000000000000001E-3</v>
      </c>
      <c r="N6" s="14"/>
      <c r="O6" s="62">
        <f t="shared" ref="O6:T6" si="5">MEDIAN(O12:O17)</f>
        <v>1.4E-2</v>
      </c>
      <c r="P6" s="62">
        <f t="shared" si="5"/>
        <v>1.4E-2</v>
      </c>
      <c r="Q6" s="62">
        <f t="shared" si="5"/>
        <v>1.6500000000000001E-2</v>
      </c>
      <c r="R6" s="62">
        <f t="shared" si="5"/>
        <v>1.7000000000000001E-2</v>
      </c>
      <c r="S6" s="62">
        <f t="shared" si="5"/>
        <v>1.8499999999999999E-2</v>
      </c>
      <c r="T6" s="62">
        <f t="shared" si="5"/>
        <v>2.0250000000000001E-2</v>
      </c>
    </row>
    <row r="7" spans="1:21" x14ac:dyDescent="0.25">
      <c r="C7" s="60"/>
      <c r="D7" s="12"/>
      <c r="E7" s="60"/>
      <c r="F7" s="60"/>
      <c r="G7" s="12"/>
      <c r="H7" s="60"/>
      <c r="I7" s="60"/>
      <c r="J7" s="60"/>
      <c r="K7" s="60"/>
      <c r="L7" s="60"/>
      <c r="M7" s="61"/>
      <c r="N7" s="14"/>
      <c r="O7" s="61"/>
      <c r="P7" s="61"/>
      <c r="Q7" s="61"/>
      <c r="R7" s="61"/>
      <c r="S7" s="61"/>
      <c r="T7" s="61"/>
    </row>
    <row r="8" spans="1:21" x14ac:dyDescent="0.25">
      <c r="B8" t="s">
        <v>188</v>
      </c>
      <c r="C8" s="37">
        <v>1.4999999999999999E-2</v>
      </c>
      <c r="E8" s="37" t="s">
        <v>4</v>
      </c>
      <c r="F8" s="37" t="s">
        <v>4</v>
      </c>
      <c r="H8" s="37" t="s">
        <v>4</v>
      </c>
      <c r="I8" s="65">
        <v>7.4999999999999997E-3</v>
      </c>
      <c r="J8" s="65">
        <v>9.0000000000000011E-3</v>
      </c>
      <c r="K8" s="65">
        <v>9.4999999999999998E-3</v>
      </c>
      <c r="L8" s="65">
        <v>0.01</v>
      </c>
      <c r="M8" s="65">
        <v>1.0500000000000001E-2</v>
      </c>
      <c r="O8" s="65">
        <v>1.6500000000000001E-2</v>
      </c>
      <c r="P8" s="37" t="s">
        <v>4</v>
      </c>
      <c r="Q8" s="65">
        <v>1.83E-2</v>
      </c>
      <c r="R8" s="65">
        <v>1.9299999999999998E-2</v>
      </c>
      <c r="S8" s="65">
        <v>0.02</v>
      </c>
      <c r="T8" s="65">
        <v>2.1999999999999999E-2</v>
      </c>
    </row>
    <row r="9" spans="1:21" x14ac:dyDescent="0.25">
      <c r="B9" t="s">
        <v>189</v>
      </c>
      <c r="C9" s="37">
        <v>1.7500000000000002E-2</v>
      </c>
      <c r="E9" s="37" t="s">
        <v>4</v>
      </c>
      <c r="F9" s="37" t="s">
        <v>4</v>
      </c>
      <c r="H9" s="37" t="s">
        <v>4</v>
      </c>
      <c r="I9" s="37" t="s">
        <v>4</v>
      </c>
      <c r="J9" s="37" t="s">
        <v>4</v>
      </c>
      <c r="K9" s="37" t="s">
        <v>4</v>
      </c>
      <c r="L9" s="65">
        <v>1.5700000000000002E-2</v>
      </c>
      <c r="M9" s="65">
        <v>1.61E-2</v>
      </c>
      <c r="O9" s="65">
        <v>1.83E-2</v>
      </c>
      <c r="P9" s="63" t="s">
        <v>4</v>
      </c>
      <c r="Q9" s="65">
        <v>1.9699999999999999E-2</v>
      </c>
      <c r="R9" s="65">
        <v>2.0199999999999999E-2</v>
      </c>
      <c r="S9" s="65">
        <v>2.12E-2</v>
      </c>
      <c r="T9" s="65">
        <v>2.23E-2</v>
      </c>
    </row>
    <row r="11" spans="1:21" x14ac:dyDescent="0.25">
      <c r="A11" s="9" t="s">
        <v>10</v>
      </c>
    </row>
    <row r="12" spans="1:21" x14ac:dyDescent="0.25">
      <c r="A12" s="9"/>
      <c r="B12" t="s">
        <v>46</v>
      </c>
      <c r="C12" s="69">
        <v>7.4999999999999997E-3</v>
      </c>
      <c r="D12" s="6"/>
      <c r="E12" s="70">
        <v>7.0000000000000001E-3</v>
      </c>
      <c r="F12" s="47" t="s">
        <v>4</v>
      </c>
      <c r="G12" s="6"/>
      <c r="H12" s="65">
        <v>2E-3</v>
      </c>
      <c r="I12" s="65">
        <v>4.0000000000000001E-3</v>
      </c>
      <c r="J12" s="65">
        <v>5.0000000000000001E-3</v>
      </c>
      <c r="K12" s="65">
        <v>6.0000000000000001E-3</v>
      </c>
      <c r="L12" s="65">
        <v>6.0000000000000001E-3</v>
      </c>
      <c r="M12" s="65">
        <v>6.5000000000000006E-3</v>
      </c>
      <c r="N12" s="6"/>
      <c r="O12" s="65">
        <v>1.4E-2</v>
      </c>
      <c r="P12" s="37">
        <v>1.4E-2</v>
      </c>
      <c r="Q12" s="65">
        <v>1.4500000000000001E-2</v>
      </c>
      <c r="R12" s="65">
        <v>1.4999999999999999E-2</v>
      </c>
      <c r="S12" s="65">
        <v>1.6E-2</v>
      </c>
      <c r="T12" s="65">
        <v>0.02</v>
      </c>
      <c r="U12" s="9"/>
    </row>
    <row r="13" spans="1:21" x14ac:dyDescent="0.25">
      <c r="A13" s="9"/>
      <c r="B13" t="s">
        <v>47</v>
      </c>
      <c r="C13" s="69">
        <v>7.4999999999999997E-3</v>
      </c>
      <c r="D13" s="23"/>
      <c r="E13" s="73">
        <v>7.0000000000000001E-3</v>
      </c>
      <c r="F13" s="50" t="s">
        <v>4</v>
      </c>
      <c r="G13" s="23"/>
      <c r="H13" s="65">
        <v>5.0000000000000001E-4</v>
      </c>
      <c r="I13" s="65">
        <v>1.5E-3</v>
      </c>
      <c r="J13" s="65">
        <v>2.5000000000000001E-3</v>
      </c>
      <c r="K13" s="65">
        <v>3.0000000000000001E-3</v>
      </c>
      <c r="L13" s="65">
        <v>3.5000000000000001E-3</v>
      </c>
      <c r="M13" s="65">
        <v>4.0000000000000001E-3</v>
      </c>
      <c r="N13" s="16"/>
      <c r="O13" s="65">
        <v>1.3999999999999999E-2</v>
      </c>
      <c r="P13" s="37" t="s">
        <v>4</v>
      </c>
      <c r="Q13" s="65">
        <v>1.6500000000000001E-2</v>
      </c>
      <c r="R13" s="65">
        <v>1.7000000000000001E-2</v>
      </c>
      <c r="S13" s="65">
        <v>1.8500000000000003E-2</v>
      </c>
      <c r="T13" s="65">
        <v>2.18E-2</v>
      </c>
      <c r="U13" s="9"/>
    </row>
    <row r="14" spans="1:21" x14ac:dyDescent="0.25">
      <c r="A14" s="9"/>
      <c r="B14" t="s">
        <v>48</v>
      </c>
      <c r="C14" s="69">
        <v>7.4999999999999997E-3</v>
      </c>
      <c r="D14" s="6"/>
      <c r="E14" s="69" t="s">
        <v>4</v>
      </c>
      <c r="F14" s="47" t="s">
        <v>4</v>
      </c>
      <c r="G14" s="6"/>
      <c r="H14" s="37" t="s">
        <v>4</v>
      </c>
      <c r="I14" s="65">
        <v>1.5E-3</v>
      </c>
      <c r="J14" s="65">
        <v>2.5000000000000001E-3</v>
      </c>
      <c r="K14" s="65">
        <v>3.0000000000000001E-3</v>
      </c>
      <c r="L14" s="65">
        <v>3.4999999999999996E-3</v>
      </c>
      <c r="M14" s="65">
        <v>4.0000000000000001E-3</v>
      </c>
      <c r="N14" s="6"/>
      <c r="O14" s="72">
        <v>1.4E-2</v>
      </c>
      <c r="P14" s="37" t="s">
        <v>4</v>
      </c>
      <c r="Q14" s="65">
        <v>1.6500000000000001E-2</v>
      </c>
      <c r="R14" s="65">
        <v>1.7000000000000001E-2</v>
      </c>
      <c r="S14" s="65">
        <v>1.8499999999999999E-2</v>
      </c>
      <c r="T14" s="65">
        <v>2.0500000000000001E-2</v>
      </c>
      <c r="U14" s="9"/>
    </row>
    <row r="15" spans="1:21" x14ac:dyDescent="0.25">
      <c r="A15" s="9"/>
      <c r="B15" t="s">
        <v>65</v>
      </c>
      <c r="C15" s="68">
        <v>7.4999999999999997E-3</v>
      </c>
      <c r="D15" s="6"/>
      <c r="E15" s="69">
        <v>7.0000000000000001E-3</v>
      </c>
      <c r="F15" s="47" t="s">
        <v>4</v>
      </c>
      <c r="G15" s="6"/>
      <c r="H15" s="69">
        <v>3.0000000000000001E-3</v>
      </c>
      <c r="I15" s="68">
        <v>3.0000000000000001E-3</v>
      </c>
      <c r="J15" s="70">
        <v>3.5000000000000001E-3</v>
      </c>
      <c r="K15" s="68">
        <v>4.0000000000000001E-3</v>
      </c>
      <c r="L15" s="68">
        <v>5.0000000000000001E-3</v>
      </c>
      <c r="M15" s="68">
        <v>5.4999999999999997E-3</v>
      </c>
      <c r="N15" s="6"/>
      <c r="O15" s="68">
        <v>1.4E-2</v>
      </c>
      <c r="P15" s="68" t="s">
        <v>4</v>
      </c>
      <c r="Q15" s="68">
        <v>1.6500000000000001E-2</v>
      </c>
      <c r="R15" s="68">
        <v>1.7999999999999999E-2</v>
      </c>
      <c r="S15" s="37">
        <v>1.8499999999999999E-2</v>
      </c>
      <c r="T15" s="37">
        <v>2.1000000000000001E-2</v>
      </c>
      <c r="U15" s="9"/>
    </row>
    <row r="16" spans="1:21" x14ac:dyDescent="0.25">
      <c r="A16" s="9"/>
      <c r="B16" t="s">
        <v>49</v>
      </c>
      <c r="C16" s="47">
        <v>7.4999999999999997E-3</v>
      </c>
      <c r="D16" s="6"/>
      <c r="E16" s="70">
        <v>7.0000000000000001E-3</v>
      </c>
      <c r="F16" s="47" t="s">
        <v>4</v>
      </c>
      <c r="G16" s="6"/>
      <c r="H16" s="37">
        <v>1E-3</v>
      </c>
      <c r="I16" s="37">
        <v>2.5000000000000001E-3</v>
      </c>
      <c r="J16" s="70">
        <v>3.5000000000000001E-3</v>
      </c>
      <c r="K16" s="68">
        <v>3.5000000000000001E-3</v>
      </c>
      <c r="L16" s="68">
        <v>4.4999999999999997E-3</v>
      </c>
      <c r="M16" s="68">
        <v>4.0000000000000001E-3</v>
      </c>
      <c r="N16" s="6"/>
      <c r="O16" s="37">
        <v>1.4E-2</v>
      </c>
      <c r="P16" s="37" t="s">
        <v>4</v>
      </c>
      <c r="Q16" s="37">
        <v>1.6500000000000001E-2</v>
      </c>
      <c r="R16" s="37">
        <v>1.7000000000000001E-2</v>
      </c>
      <c r="S16" s="37">
        <v>1.8499999999999999E-2</v>
      </c>
      <c r="T16" s="37">
        <v>0.02</v>
      </c>
      <c r="U16" s="9"/>
    </row>
    <row r="17" spans="1:21" x14ac:dyDescent="0.25">
      <c r="A17" s="9"/>
      <c r="B17" t="s">
        <v>50</v>
      </c>
      <c r="C17" s="38">
        <v>7.4999999999999997E-3</v>
      </c>
      <c r="D17" s="23"/>
      <c r="E17" s="51" t="s">
        <v>4</v>
      </c>
      <c r="F17" s="51" t="s">
        <v>4</v>
      </c>
      <c r="G17" s="23"/>
      <c r="H17" s="65">
        <v>1E-3</v>
      </c>
      <c r="I17" s="65">
        <v>1.5E-3</v>
      </c>
      <c r="J17" s="65">
        <v>2.5000000000000001E-3</v>
      </c>
      <c r="K17" s="65">
        <v>3.0000000000000001E-3</v>
      </c>
      <c r="L17" s="65">
        <v>3.4999999999999996E-3</v>
      </c>
      <c r="M17" s="65">
        <v>4.0000000000000001E-3</v>
      </c>
      <c r="N17" s="16"/>
      <c r="O17" s="65">
        <v>7.4999999999999997E-3</v>
      </c>
      <c r="P17" s="37" t="s">
        <v>4</v>
      </c>
      <c r="Q17" s="65">
        <v>8.0000000000000002E-3</v>
      </c>
      <c r="R17" s="65">
        <v>8.9999999999999993E-3</v>
      </c>
      <c r="S17" s="65">
        <v>1.0500000000000001E-2</v>
      </c>
      <c r="T17" s="65">
        <v>1.0999999999999999E-2</v>
      </c>
      <c r="U17" s="9"/>
    </row>
    <row r="18" spans="1:21" x14ac:dyDescent="0.25">
      <c r="A18" s="9"/>
      <c r="C18" s="23"/>
      <c r="D18" s="23"/>
      <c r="E18" s="26"/>
      <c r="F18" s="26"/>
      <c r="G18" s="23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</row>
    <row r="19" spans="1:21" x14ac:dyDescent="0.25">
      <c r="B19" s="9" t="s">
        <v>52</v>
      </c>
      <c r="C19" s="42">
        <f t="shared" ref="C19:E19" si="6">MAX(C12:C17)</f>
        <v>7.4999999999999997E-3</v>
      </c>
      <c r="D19" s="12"/>
      <c r="E19" s="42">
        <f t="shared" si="6"/>
        <v>7.0000000000000001E-3</v>
      </c>
      <c r="F19" s="42" t="s">
        <v>4</v>
      </c>
      <c r="G19" s="12"/>
      <c r="H19" s="42">
        <f t="shared" ref="H19:T19" si="7">MAX(H12:H17)</f>
        <v>3.0000000000000001E-3</v>
      </c>
      <c r="I19" s="42">
        <f t="shared" si="7"/>
        <v>4.0000000000000001E-3</v>
      </c>
      <c r="J19" s="42">
        <f t="shared" si="7"/>
        <v>5.0000000000000001E-3</v>
      </c>
      <c r="K19" s="42">
        <f t="shared" si="7"/>
        <v>6.0000000000000001E-3</v>
      </c>
      <c r="L19" s="42">
        <f t="shared" si="7"/>
        <v>6.0000000000000001E-3</v>
      </c>
      <c r="M19" s="42">
        <f t="shared" si="7"/>
        <v>6.5000000000000006E-3</v>
      </c>
      <c r="N19" s="12"/>
      <c r="O19" s="42">
        <f t="shared" si="7"/>
        <v>1.4E-2</v>
      </c>
      <c r="P19" s="42">
        <f t="shared" si="7"/>
        <v>1.4E-2</v>
      </c>
      <c r="Q19" s="42">
        <f t="shared" si="7"/>
        <v>1.6500000000000001E-2</v>
      </c>
      <c r="R19" s="42">
        <f t="shared" si="7"/>
        <v>1.7999999999999999E-2</v>
      </c>
      <c r="S19" s="42">
        <f t="shared" si="7"/>
        <v>1.8500000000000003E-2</v>
      </c>
      <c r="T19" s="42">
        <f t="shared" si="7"/>
        <v>2.18E-2</v>
      </c>
    </row>
    <row r="20" spans="1:21" x14ac:dyDescent="0.25">
      <c r="A20" s="9"/>
      <c r="C20" s="23"/>
      <c r="D20" s="23"/>
      <c r="E20" s="26"/>
      <c r="F20" s="27"/>
      <c r="G20" s="23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</row>
    <row r="21" spans="1:21" x14ac:dyDescent="0.25">
      <c r="B21" t="s">
        <v>11</v>
      </c>
      <c r="C21" s="37">
        <v>1.4999999999999999E-2</v>
      </c>
      <c r="D21" s="16"/>
      <c r="E21" s="37" t="s">
        <v>4</v>
      </c>
      <c r="F21" s="37" t="s">
        <v>4</v>
      </c>
      <c r="G21" s="16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7">
        <v>1.6E-2</v>
      </c>
      <c r="P21" s="67" t="s">
        <v>4</v>
      </c>
      <c r="Q21" s="67">
        <v>1.8499999999999999E-2</v>
      </c>
      <c r="R21" s="67">
        <v>2.0500000000000001E-2</v>
      </c>
      <c r="S21" s="67">
        <v>2.1999999999999999E-2</v>
      </c>
      <c r="T21" s="67">
        <v>2.41E-2</v>
      </c>
    </row>
    <row r="22" spans="1:21" x14ac:dyDescent="0.25">
      <c r="B22" t="s">
        <v>57</v>
      </c>
      <c r="C22" s="40">
        <v>1.2999999999999999E-2</v>
      </c>
      <c r="D22" s="19"/>
      <c r="E22" s="45" t="s">
        <v>4</v>
      </c>
      <c r="F22" s="45" t="s">
        <v>4</v>
      </c>
      <c r="G22" s="19"/>
      <c r="H22" s="66" t="s">
        <v>4</v>
      </c>
      <c r="I22" s="66" t="s">
        <v>4</v>
      </c>
      <c r="J22" s="66" t="s">
        <v>4</v>
      </c>
      <c r="K22" s="66" t="s">
        <v>4</v>
      </c>
      <c r="L22" s="66" t="s">
        <v>4</v>
      </c>
      <c r="M22" s="66" t="s">
        <v>4</v>
      </c>
      <c r="N22" s="19"/>
      <c r="O22" s="66">
        <v>1.2500000000000001E-2</v>
      </c>
      <c r="P22" s="66" t="s">
        <v>4</v>
      </c>
      <c r="Q22" s="66">
        <v>1.4E-2</v>
      </c>
      <c r="R22" s="66">
        <v>1.4999999999999999E-2</v>
      </c>
      <c r="S22" s="66">
        <v>1.6500000000000001E-2</v>
      </c>
      <c r="T22" s="66">
        <v>2.1700000000000001E-2</v>
      </c>
    </row>
    <row r="23" spans="1:21" x14ac:dyDescent="0.25">
      <c r="B23" t="s">
        <v>18</v>
      </c>
      <c r="C23" s="38">
        <v>1.0500000000000001E-2</v>
      </c>
      <c r="D23" s="19"/>
      <c r="E23" s="45" t="s">
        <v>4</v>
      </c>
      <c r="F23" s="37" t="s">
        <v>4</v>
      </c>
      <c r="G23" s="19"/>
      <c r="H23" s="3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37">
        <v>1.55E-2</v>
      </c>
      <c r="P23" s="37" t="s">
        <v>4</v>
      </c>
      <c r="Q23" s="37">
        <v>1.7500000000000002E-2</v>
      </c>
      <c r="R23" s="37">
        <v>1.8499999999999999E-2</v>
      </c>
      <c r="S23" s="37">
        <v>1.95E-2</v>
      </c>
      <c r="T23" s="37">
        <v>2.1999999999999999E-2</v>
      </c>
    </row>
    <row r="24" spans="1:21" x14ac:dyDescent="0.25">
      <c r="A24" s="9"/>
      <c r="B24" t="s">
        <v>19</v>
      </c>
      <c r="C24" s="37">
        <v>1.35E-2</v>
      </c>
      <c r="D24" s="16"/>
      <c r="E24" s="37" t="s">
        <v>4</v>
      </c>
      <c r="F24" s="37" t="s">
        <v>4</v>
      </c>
      <c r="G24" s="16"/>
      <c r="H24" s="47" t="s">
        <v>4</v>
      </c>
      <c r="I24" s="47" t="s">
        <v>4</v>
      </c>
      <c r="J24" s="47" t="s">
        <v>4</v>
      </c>
      <c r="K24" s="47" t="s">
        <v>4</v>
      </c>
      <c r="L24" s="47" t="s">
        <v>4</v>
      </c>
      <c r="M24" s="47" t="s">
        <v>4</v>
      </c>
      <c r="N24" s="19"/>
      <c r="O24" s="47">
        <v>1.3599999999999999E-2</v>
      </c>
      <c r="P24" s="47">
        <v>2.5000000000000001E-3</v>
      </c>
      <c r="Q24" s="47">
        <v>1.61E-2</v>
      </c>
      <c r="R24" s="47">
        <v>1.7600000000000001E-2</v>
      </c>
      <c r="S24" s="47">
        <v>1.8599999999999998E-2</v>
      </c>
      <c r="T24" s="47">
        <v>2.1100000000000001E-2</v>
      </c>
    </row>
    <row r="25" spans="1:21" x14ac:dyDescent="0.25">
      <c r="B25" t="s">
        <v>230</v>
      </c>
      <c r="C25" s="38">
        <v>8.0000000000000002E-3</v>
      </c>
      <c r="D25" s="19"/>
      <c r="E25" s="37" t="s">
        <v>4</v>
      </c>
      <c r="F25" s="37" t="s">
        <v>4</v>
      </c>
      <c r="G25" s="19"/>
      <c r="H25" s="37" t="s">
        <v>4</v>
      </c>
      <c r="I25" s="37" t="s">
        <v>4</v>
      </c>
      <c r="J25" s="68">
        <v>5.0000000000000001E-3</v>
      </c>
      <c r="K25" s="68" t="s">
        <v>4</v>
      </c>
      <c r="L25" s="68">
        <v>5.0000000000000001E-3</v>
      </c>
      <c r="M25" s="68">
        <v>5.0000000000000001E-3</v>
      </c>
      <c r="N25" s="19"/>
      <c r="O25" s="37">
        <v>1.6E-2</v>
      </c>
      <c r="P25" s="37">
        <v>1.7000000000000001E-2</v>
      </c>
      <c r="Q25" s="37">
        <v>1.7999999999999999E-2</v>
      </c>
      <c r="R25" s="37">
        <v>1.9E-2</v>
      </c>
      <c r="S25" s="37">
        <v>0.02</v>
      </c>
      <c r="T25" s="37">
        <v>2.2499999999999999E-2</v>
      </c>
    </row>
    <row r="26" spans="1:21" x14ac:dyDescent="0.25">
      <c r="B26" t="s">
        <v>21</v>
      </c>
      <c r="C26" s="38">
        <v>8.0000000000000002E-3</v>
      </c>
      <c r="D26" s="19"/>
      <c r="E26" s="37" t="s">
        <v>4</v>
      </c>
      <c r="F26" s="37" t="s">
        <v>4</v>
      </c>
      <c r="G26" s="19"/>
      <c r="H26" s="66" t="s">
        <v>4</v>
      </c>
      <c r="I26" s="66" t="s">
        <v>4</v>
      </c>
      <c r="J26" s="66" t="s">
        <v>4</v>
      </c>
      <c r="K26" s="66" t="s">
        <v>4</v>
      </c>
      <c r="L26" s="66" t="s">
        <v>4</v>
      </c>
      <c r="M26" s="66" t="s">
        <v>4</v>
      </c>
      <c r="N26" s="19"/>
      <c r="O26" s="66">
        <v>1.4999999999999999E-2</v>
      </c>
      <c r="P26" s="66" t="s">
        <v>4</v>
      </c>
      <c r="Q26" s="66">
        <v>1.35E-2</v>
      </c>
      <c r="R26" s="66">
        <v>1.4999999999999999E-2</v>
      </c>
      <c r="S26" s="66">
        <v>1.6E-2</v>
      </c>
      <c r="T26" s="66">
        <v>1.9E-2</v>
      </c>
    </row>
    <row r="27" spans="1:21" x14ac:dyDescent="0.25">
      <c r="B27" t="s">
        <v>23</v>
      </c>
      <c r="C27" s="37">
        <v>1.4500000000000001E-2</v>
      </c>
      <c r="D27" s="16"/>
      <c r="E27" s="37" t="s">
        <v>4</v>
      </c>
      <c r="F27" s="37" t="s">
        <v>4</v>
      </c>
      <c r="G27" s="16"/>
      <c r="H27" s="66">
        <v>9.0000000000000011E-3</v>
      </c>
      <c r="I27" s="66">
        <v>9.4999999999999998E-3</v>
      </c>
      <c r="J27" s="66">
        <v>0.01</v>
      </c>
      <c r="K27" s="66">
        <v>1.0500000000000001E-2</v>
      </c>
      <c r="L27" s="66">
        <v>1.1000000000000001E-2</v>
      </c>
      <c r="M27" s="66">
        <v>1.1000000000000001E-2</v>
      </c>
      <c r="N27" s="19"/>
      <c r="O27" s="66">
        <v>1.35E-2</v>
      </c>
      <c r="P27" s="66" t="s">
        <v>4</v>
      </c>
      <c r="Q27" s="66">
        <v>1.4500000000000001E-2</v>
      </c>
      <c r="R27" s="66">
        <v>1.55E-2</v>
      </c>
      <c r="S27" s="66">
        <v>1.6500000000000001E-2</v>
      </c>
      <c r="T27" s="66">
        <v>1.7999999999999999E-2</v>
      </c>
    </row>
    <row r="29" spans="1:21" x14ac:dyDescent="0.25">
      <c r="B29" s="9" t="s">
        <v>51</v>
      </c>
      <c r="C29" s="42">
        <f>MAX(C21:C27)</f>
        <v>1.4999999999999999E-2</v>
      </c>
      <c r="D29" s="12"/>
      <c r="E29" s="42">
        <f>MAX(E21:E27)</f>
        <v>0</v>
      </c>
      <c r="F29" s="42">
        <f>MAX(F21:F27)</f>
        <v>0</v>
      </c>
      <c r="G29" s="12"/>
      <c r="H29" s="42">
        <f t="shared" ref="H29:M29" si="8">MAX(H21:H27)</f>
        <v>9.0000000000000011E-3</v>
      </c>
      <c r="I29" s="42">
        <f t="shared" si="8"/>
        <v>9.4999999999999998E-3</v>
      </c>
      <c r="J29" s="42">
        <f t="shared" si="8"/>
        <v>0.01</v>
      </c>
      <c r="K29" s="42">
        <f t="shared" si="8"/>
        <v>1.0500000000000001E-2</v>
      </c>
      <c r="L29" s="42">
        <f t="shared" si="8"/>
        <v>1.1000000000000001E-2</v>
      </c>
      <c r="M29" s="42">
        <f t="shared" si="8"/>
        <v>1.1000000000000001E-2</v>
      </c>
      <c r="N29" s="12"/>
      <c r="O29" s="42">
        <f t="shared" ref="O29:T29" si="9">MAX(O21:O27)</f>
        <v>1.6E-2</v>
      </c>
      <c r="P29" s="42">
        <f t="shared" si="9"/>
        <v>1.7000000000000001E-2</v>
      </c>
      <c r="Q29" s="42">
        <f t="shared" si="9"/>
        <v>1.8499999999999999E-2</v>
      </c>
      <c r="R29" s="42">
        <f t="shared" si="9"/>
        <v>2.0500000000000001E-2</v>
      </c>
      <c r="S29" s="42">
        <f t="shared" si="9"/>
        <v>2.1999999999999999E-2</v>
      </c>
      <c r="T29" s="42">
        <f t="shared" si="9"/>
        <v>2.41E-2</v>
      </c>
    </row>
    <row r="31" spans="1:21" x14ac:dyDescent="0.25">
      <c r="A31" s="9" t="s">
        <v>24</v>
      </c>
    </row>
    <row r="32" spans="1:21" x14ac:dyDescent="0.25">
      <c r="B32" t="s">
        <v>25</v>
      </c>
      <c r="C32" s="37">
        <v>1.7000000000000001E-2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6">
        <v>0.02</v>
      </c>
      <c r="P32" s="37" t="s">
        <v>4</v>
      </c>
      <c r="Q32" s="66">
        <v>2.1000000000000001E-2</v>
      </c>
      <c r="R32" s="66">
        <v>2.1999999999999999E-2</v>
      </c>
      <c r="S32" s="66">
        <v>2.35E-2</v>
      </c>
      <c r="T32" s="66">
        <v>2.5000000000000001E-2</v>
      </c>
    </row>
    <row r="33" spans="1:21" x14ac:dyDescent="0.25">
      <c r="B33" t="s">
        <v>28</v>
      </c>
      <c r="C33" s="37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6">
        <v>0.02</v>
      </c>
      <c r="P33" s="37" t="s">
        <v>4</v>
      </c>
      <c r="Q33" s="66">
        <v>2.1000000000000001E-2</v>
      </c>
      <c r="R33" s="66">
        <v>2.1999999999999999E-2</v>
      </c>
      <c r="S33" s="66">
        <v>2.35E-2</v>
      </c>
      <c r="T33" s="66">
        <v>2.5000000000000001E-2</v>
      </c>
    </row>
    <row r="34" spans="1:21" x14ac:dyDescent="0.25">
      <c r="B34" t="s">
        <v>29</v>
      </c>
      <c r="C34" s="37">
        <v>1.2500000000000001E-2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37">
        <v>1.9E-2</v>
      </c>
      <c r="P34" s="37" t="s">
        <v>4</v>
      </c>
      <c r="Q34" s="37">
        <v>0.02</v>
      </c>
      <c r="R34" s="37">
        <v>2.1000000000000001E-2</v>
      </c>
      <c r="S34" s="37">
        <v>2.2499999999999999E-2</v>
      </c>
      <c r="T34" s="37">
        <v>2.4E-2</v>
      </c>
    </row>
    <row r="35" spans="1:21" x14ac:dyDescent="0.25">
      <c r="B35" t="s">
        <v>30</v>
      </c>
      <c r="C35" s="37">
        <v>1.7000000000000001E-2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69">
        <v>0.02</v>
      </c>
      <c r="P35" s="68" t="s">
        <v>4</v>
      </c>
      <c r="Q35" s="69">
        <v>2.1000000000000001E-2</v>
      </c>
      <c r="R35" s="69">
        <v>2.1999999999999999E-2</v>
      </c>
      <c r="S35" s="69">
        <v>2.35E-2</v>
      </c>
      <c r="T35" s="69">
        <v>2.5000000000000001E-2</v>
      </c>
      <c r="U35" s="71"/>
    </row>
    <row r="36" spans="1:21" x14ac:dyDescent="0.25">
      <c r="B36" t="s">
        <v>247</v>
      </c>
      <c r="C36" s="37">
        <v>1.7000000000000001E-2</v>
      </c>
      <c r="D36" s="16"/>
      <c r="E36" s="37" t="s">
        <v>4</v>
      </c>
      <c r="F36" s="37" t="s">
        <v>4</v>
      </c>
      <c r="G36" s="16"/>
      <c r="H36" s="37" t="s">
        <v>4</v>
      </c>
      <c r="I36" s="37" t="s">
        <v>4</v>
      </c>
      <c r="J36" s="37" t="s">
        <v>4</v>
      </c>
      <c r="K36" s="37" t="s">
        <v>4</v>
      </c>
      <c r="L36" s="37" t="s">
        <v>4</v>
      </c>
      <c r="M36" s="37" t="s">
        <v>4</v>
      </c>
      <c r="N36" s="16"/>
      <c r="O36" s="68">
        <v>1.9E-2</v>
      </c>
      <c r="P36" s="68" t="s">
        <v>4</v>
      </c>
      <c r="Q36" s="68">
        <v>0.02</v>
      </c>
      <c r="R36" s="68">
        <v>2.1000000000000001E-2</v>
      </c>
      <c r="S36" s="68">
        <v>2.2499999999999999E-2</v>
      </c>
      <c r="T36" s="68">
        <v>2.4E-2</v>
      </c>
    </row>
    <row r="37" spans="1:21" x14ac:dyDescent="0.25">
      <c r="B37" t="s">
        <v>36</v>
      </c>
      <c r="C37" s="37">
        <v>1.6E-2</v>
      </c>
      <c r="D37" s="16"/>
      <c r="E37" s="37" t="s">
        <v>4</v>
      </c>
      <c r="F37" s="37" t="s">
        <v>4</v>
      </c>
      <c r="G37" s="16"/>
      <c r="H37" s="37" t="s">
        <v>4</v>
      </c>
      <c r="I37" s="37" t="s">
        <v>4</v>
      </c>
      <c r="J37" s="37" t="s">
        <v>4</v>
      </c>
      <c r="K37" s="37" t="s">
        <v>4</v>
      </c>
      <c r="L37" s="37" t="s">
        <v>4</v>
      </c>
      <c r="M37" s="37" t="s">
        <v>4</v>
      </c>
      <c r="N37" s="16"/>
      <c r="O37" s="67">
        <v>1.95E-2</v>
      </c>
      <c r="P37" s="68" t="s">
        <v>4</v>
      </c>
      <c r="Q37" s="67">
        <v>0.02</v>
      </c>
      <c r="R37" s="67">
        <v>2.1000000000000001E-2</v>
      </c>
      <c r="S37" s="67">
        <v>2.2499999999999999E-2</v>
      </c>
      <c r="T37" s="67">
        <v>2.35E-2</v>
      </c>
    </row>
    <row r="38" spans="1:21" x14ac:dyDescent="0.25">
      <c r="O38" s="43"/>
      <c r="P38" s="44"/>
      <c r="Q38" s="43"/>
      <c r="R38" s="43"/>
      <c r="S38" s="43"/>
      <c r="T38" s="43"/>
    </row>
    <row r="39" spans="1:21" s="8" customFormat="1" x14ac:dyDescent="0.25">
      <c r="B39" s="25" t="s">
        <v>37</v>
      </c>
      <c r="C39" s="42">
        <f>MAX(C32:C37)</f>
        <v>1.7000000000000001E-2</v>
      </c>
      <c r="D39" s="12"/>
      <c r="E39" s="42" t="s">
        <v>4</v>
      </c>
      <c r="F39" s="42" t="s">
        <v>4</v>
      </c>
      <c r="G39" s="12"/>
      <c r="H39" s="42" t="s">
        <v>4</v>
      </c>
      <c r="I39" s="42" t="s">
        <v>4</v>
      </c>
      <c r="J39" s="42" t="s">
        <v>4</v>
      </c>
      <c r="K39" s="42" t="s">
        <v>4</v>
      </c>
      <c r="L39" s="42" t="s">
        <v>4</v>
      </c>
      <c r="M39" s="42" t="s">
        <v>4</v>
      </c>
      <c r="N39" s="12"/>
      <c r="O39" s="42">
        <f>MAX(O32:O37)</f>
        <v>0.02</v>
      </c>
      <c r="P39" s="42" t="s">
        <v>4</v>
      </c>
      <c r="Q39" s="42">
        <f t="shared" ref="Q39:T39" si="10">MAX(Q32:Q37)</f>
        <v>2.1000000000000001E-2</v>
      </c>
      <c r="R39" s="42">
        <f t="shared" si="10"/>
        <v>2.1999999999999999E-2</v>
      </c>
      <c r="S39" s="42">
        <f t="shared" si="10"/>
        <v>2.35E-2</v>
      </c>
      <c r="T39" s="42">
        <f t="shared" si="10"/>
        <v>2.5000000000000001E-2</v>
      </c>
    </row>
    <row r="41" spans="1:21" x14ac:dyDescent="0.25">
      <c r="A41" s="9" t="s">
        <v>38</v>
      </c>
    </row>
    <row r="42" spans="1:21" x14ac:dyDescent="0.25">
      <c r="B42" t="s">
        <v>39</v>
      </c>
      <c r="C42" s="68">
        <v>1.0500000000000001E-2</v>
      </c>
      <c r="D42" s="16"/>
      <c r="E42" s="51">
        <v>8.9999999999999993E-3</v>
      </c>
      <c r="F42" s="70">
        <v>1.15E-2</v>
      </c>
      <c r="G42" s="16"/>
      <c r="H42" s="38">
        <v>9.4999999999999998E-3</v>
      </c>
      <c r="I42" s="38">
        <v>1.0500000000000001E-2</v>
      </c>
      <c r="J42" s="38">
        <v>1.0999999999999999E-2</v>
      </c>
      <c r="K42" s="38">
        <v>1.2E-2</v>
      </c>
      <c r="L42" s="38">
        <v>1.2999999999999999E-2</v>
      </c>
      <c r="M42" s="38">
        <v>1.35E-2</v>
      </c>
      <c r="N42" s="54"/>
      <c r="O42" s="70">
        <v>1.47E-2</v>
      </c>
      <c r="P42" s="70">
        <v>1.55E-2</v>
      </c>
      <c r="Q42" s="70">
        <v>1.7100000000000001E-2</v>
      </c>
      <c r="R42" s="70">
        <v>1.8200000000000001E-2</v>
      </c>
      <c r="S42" s="70">
        <v>1.9E-2</v>
      </c>
      <c r="T42" s="70">
        <v>2.1700000000000001E-2</v>
      </c>
    </row>
    <row r="43" spans="1:21" x14ac:dyDescent="0.25">
      <c r="B43" t="s">
        <v>255</v>
      </c>
      <c r="C43" s="68">
        <v>1.7500000000000002E-2</v>
      </c>
      <c r="D43" s="16"/>
      <c r="E43" s="37">
        <v>1.7500000000000002E-2</v>
      </c>
      <c r="F43" s="68">
        <v>1.8499999999999999E-2</v>
      </c>
      <c r="G43" s="16"/>
      <c r="H43" s="68">
        <v>1.7500000000000002E-2</v>
      </c>
      <c r="I43" s="68">
        <v>1.7500000000000002E-2</v>
      </c>
      <c r="J43" s="68">
        <v>1.7999999999999999E-2</v>
      </c>
      <c r="K43" s="68">
        <v>1.7999999999999999E-2</v>
      </c>
      <c r="L43" s="68">
        <v>1.7999999999999999E-2</v>
      </c>
      <c r="M43" s="68">
        <v>1.7999999999999999E-2</v>
      </c>
      <c r="N43" s="44"/>
      <c r="O43" s="68">
        <v>1.95E-2</v>
      </c>
      <c r="P43" s="68">
        <v>2.0500000000000001E-2</v>
      </c>
      <c r="Q43" s="68">
        <v>2.1000000000000001E-2</v>
      </c>
      <c r="R43" s="68">
        <v>2.1499999999999998E-2</v>
      </c>
      <c r="S43" s="68">
        <v>2.3E-2</v>
      </c>
      <c r="T43" s="68">
        <v>2.5000000000000001E-2</v>
      </c>
    </row>
    <row r="44" spans="1:21" x14ac:dyDescent="0.25"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</row>
    <row r="45" spans="1:21" x14ac:dyDescent="0.25">
      <c r="B45" t="s">
        <v>256</v>
      </c>
    </row>
  </sheetData>
  <customSheetViews>
    <customSheetView guid="{299C277F-2E78-4ADB-B474-2EF796E7CB2F}" state="hidden">
      <pane ySplit="3" topLeftCell="A16" activePane="bottomLeft" state="frozen"/>
      <selection pane="bottomLeft" sqref="A1:XFD1048576"/>
      <pageMargins left="0.7" right="0.7" top="0.75" bottom="0.75" header="0.3" footer="0.3"/>
      <pageSetup orientation="portrait" verticalDpi="0" r:id="rId1"/>
    </customSheetView>
  </customSheetViews>
  <mergeCells count="3">
    <mergeCell ref="E2:F2"/>
    <mergeCell ref="H2:M2"/>
    <mergeCell ref="O2:T2"/>
  </mergeCells>
  <conditionalFormatting sqref="C7:D7 D6 G24">
    <cfRule type="cellIs" dxfId="369" priority="41" operator="greaterThan">
      <formula>0.0165</formula>
    </cfRule>
  </conditionalFormatting>
  <conditionalFormatting sqref="N25">
    <cfRule type="cellIs" dxfId="368" priority="40" operator="greaterThan">
      <formula>0.018</formula>
    </cfRule>
  </conditionalFormatting>
  <conditionalFormatting sqref="C24:D24 D26">
    <cfRule type="cellIs" dxfId="367" priority="39" operator="greaterThan">
      <formula>0.0165</formula>
    </cfRule>
  </conditionalFormatting>
  <conditionalFormatting sqref="G6:G7">
    <cfRule type="cellIs" dxfId="366" priority="38" operator="greaterThan">
      <formula>0.0165</formula>
    </cfRule>
  </conditionalFormatting>
  <conditionalFormatting sqref="G26">
    <cfRule type="cellIs" dxfId="365" priority="37" operator="greaterThan">
      <formula>0.0165</formula>
    </cfRule>
  </conditionalFormatting>
  <conditionalFormatting sqref="C12:C17">
    <cfRule type="top10" dxfId="364" priority="36" rank="1"/>
  </conditionalFormatting>
  <conditionalFormatting sqref="C21:C22 C24:C27">
    <cfRule type="top10" dxfId="363" priority="35" rank="1"/>
  </conditionalFormatting>
  <conditionalFormatting sqref="N23">
    <cfRule type="cellIs" dxfId="362" priority="34" operator="greaterThan">
      <formula>0.018</formula>
    </cfRule>
  </conditionalFormatting>
  <conditionalFormatting sqref="D23">
    <cfRule type="cellIs" dxfId="361" priority="33" operator="greaterThan">
      <formula>0.0165</formula>
    </cfRule>
  </conditionalFormatting>
  <conditionalFormatting sqref="G23">
    <cfRule type="cellIs" dxfId="360" priority="32" operator="greaterThan">
      <formula>0.0165</formula>
    </cfRule>
  </conditionalFormatting>
  <conditionalFormatting sqref="C32:C37">
    <cfRule type="top10" dxfId="359" priority="31" rank="1"/>
  </conditionalFormatting>
  <conditionalFormatting sqref="E12:E13 E15:E16">
    <cfRule type="top10" dxfId="358" priority="30" rank="1"/>
  </conditionalFormatting>
  <conditionalFormatting sqref="H12:H17">
    <cfRule type="top10" dxfId="357" priority="29" rank="1"/>
  </conditionalFormatting>
  <conditionalFormatting sqref="I12:I17">
    <cfRule type="top10" dxfId="356" priority="28" rank="1"/>
  </conditionalFormatting>
  <conditionalFormatting sqref="J12:J17">
    <cfRule type="top10" dxfId="355" priority="27" rank="1"/>
  </conditionalFormatting>
  <conditionalFormatting sqref="K12:K17">
    <cfRule type="top10" dxfId="354" priority="26" rank="1"/>
  </conditionalFormatting>
  <conditionalFormatting sqref="L12:L17">
    <cfRule type="top10" dxfId="353" priority="25" rank="1"/>
  </conditionalFormatting>
  <conditionalFormatting sqref="M12:M17">
    <cfRule type="top10" dxfId="352" priority="24" rank="1"/>
  </conditionalFormatting>
  <conditionalFormatting sqref="O12:O17">
    <cfRule type="top10" dxfId="351" priority="23" rank="1"/>
  </conditionalFormatting>
  <conditionalFormatting sqref="P12:P17">
    <cfRule type="top10" dxfId="350" priority="22" rank="1"/>
  </conditionalFormatting>
  <conditionalFormatting sqref="Q12:Q17">
    <cfRule type="top10" dxfId="349" priority="21" rank="1"/>
  </conditionalFormatting>
  <conditionalFormatting sqref="R12:R17">
    <cfRule type="top10" dxfId="348" priority="20" rank="1"/>
  </conditionalFormatting>
  <conditionalFormatting sqref="S12:S17">
    <cfRule type="top10" dxfId="347" priority="19" rank="1"/>
  </conditionalFormatting>
  <conditionalFormatting sqref="T12:T17">
    <cfRule type="top10" dxfId="346" priority="18" rank="1"/>
  </conditionalFormatting>
  <conditionalFormatting sqref="H21:H27">
    <cfRule type="top10" dxfId="345" priority="17" rank="1"/>
  </conditionalFormatting>
  <conditionalFormatting sqref="I21:I27">
    <cfRule type="top10" dxfId="344" priority="16" rank="1"/>
  </conditionalFormatting>
  <conditionalFormatting sqref="J21:J27">
    <cfRule type="top10" dxfId="343" priority="15" rank="1"/>
  </conditionalFormatting>
  <conditionalFormatting sqref="K21:K27">
    <cfRule type="top10" dxfId="342" priority="14" rank="1"/>
  </conditionalFormatting>
  <conditionalFormatting sqref="L21:L27">
    <cfRule type="top10" dxfId="341" priority="13" rank="1"/>
  </conditionalFormatting>
  <conditionalFormatting sqref="M21:M27">
    <cfRule type="top10" dxfId="340" priority="12" rank="1"/>
  </conditionalFormatting>
  <conditionalFormatting sqref="O21:O27">
    <cfRule type="top10" dxfId="339" priority="11" rank="1"/>
  </conditionalFormatting>
  <conditionalFormatting sqref="P21:P27">
    <cfRule type="top10" dxfId="338" priority="10" rank="1"/>
  </conditionalFormatting>
  <conditionalFormatting sqref="Q21:Q27">
    <cfRule type="top10" dxfId="337" priority="9" rank="1"/>
  </conditionalFormatting>
  <conditionalFormatting sqref="R21:R27">
    <cfRule type="top10" dxfId="336" priority="8" rank="1"/>
  </conditionalFormatting>
  <conditionalFormatting sqref="S21:S27">
    <cfRule type="top10" dxfId="335" priority="7" rank="1"/>
  </conditionalFormatting>
  <conditionalFormatting sqref="T21:T27">
    <cfRule type="top10" dxfId="334" priority="6" rank="1"/>
  </conditionalFormatting>
  <conditionalFormatting sqref="O32:O37">
    <cfRule type="top10" dxfId="333" priority="5" rank="1"/>
  </conditionalFormatting>
  <conditionalFormatting sqref="Q32:Q37">
    <cfRule type="top10" dxfId="332" priority="4" rank="1"/>
  </conditionalFormatting>
  <conditionalFormatting sqref="R32:R37">
    <cfRule type="top10" dxfId="331" priority="3" rank="1"/>
  </conditionalFormatting>
  <conditionalFormatting sqref="S32:S37">
    <cfRule type="top10" dxfId="330" priority="2" rank="1"/>
  </conditionalFormatting>
  <conditionalFormatting sqref="T32:T37">
    <cfRule type="top10" dxfId="329" priority="1" rank="1"/>
  </conditionalFormatting>
  <pageMargins left="0.7" right="0.7" top="0.75" bottom="0.75" header="0.3" footer="0.3"/>
  <pageSetup orientation="portrait" verticalDpi="0" r:id="rId2"/>
  <legacyDrawing r:id="rId3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5"/>
  <sheetViews>
    <sheetView workbookViewId="0">
      <pane ySplit="3" topLeftCell="A4" activePane="bottomLeft" state="frozen"/>
      <selection sqref="A1:XFD1048576"/>
      <selection pane="bottomLeft" sqref="A1:XFD1048576"/>
    </sheetView>
  </sheetViews>
  <sheetFormatPr defaultRowHeight="15" x14ac:dyDescent="0.25"/>
  <cols>
    <col min="1" max="1" width="12.28515625" customWidth="1"/>
    <col min="2" max="2" width="24.7109375" customWidth="1"/>
    <col min="3" max="3" width="14.85546875" bestFit="1" customWidth="1"/>
    <col min="4" max="11" width="7.7109375" customWidth="1"/>
    <col min="12" max="13" width="8" bestFit="1" customWidth="1"/>
    <col min="14" max="14" width="7.7109375" customWidth="1"/>
    <col min="15" max="15" width="8" bestFit="1" customWidth="1"/>
    <col min="16" max="20" width="7.7109375" customWidth="1"/>
  </cols>
  <sheetData>
    <row r="1" spans="1:20" x14ac:dyDescent="0.25">
      <c r="A1" s="1" t="s">
        <v>345</v>
      </c>
      <c r="C1" s="2"/>
    </row>
    <row r="2" spans="1:20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3"/>
      <c r="M2" s="144"/>
      <c r="N2" s="5"/>
      <c r="O2" s="145" t="s">
        <v>3</v>
      </c>
      <c r="P2" s="146"/>
      <c r="Q2" s="146"/>
      <c r="R2" s="146"/>
      <c r="S2" s="146"/>
      <c r="T2" s="147"/>
    </row>
    <row r="3" spans="1:20" x14ac:dyDescent="0.25">
      <c r="C3" s="6" t="s">
        <v>4</v>
      </c>
      <c r="D3" s="6"/>
      <c r="E3" s="7" t="s">
        <v>348</v>
      </c>
      <c r="F3" s="7" t="s">
        <v>349</v>
      </c>
      <c r="G3" s="6"/>
      <c r="H3" s="8">
        <v>30</v>
      </c>
      <c r="I3" s="8">
        <v>60</v>
      </c>
      <c r="J3" s="8">
        <v>90</v>
      </c>
      <c r="K3" s="8">
        <v>120</v>
      </c>
      <c r="L3" s="8">
        <v>180</v>
      </c>
      <c r="M3" s="8">
        <v>270</v>
      </c>
      <c r="N3" s="8"/>
      <c r="O3" s="8">
        <v>1</v>
      </c>
      <c r="P3" s="8">
        <v>1.5</v>
      </c>
      <c r="Q3" s="8">
        <v>2</v>
      </c>
      <c r="R3" s="8">
        <v>3</v>
      </c>
      <c r="S3" s="8">
        <v>4</v>
      </c>
      <c r="T3" s="8">
        <v>5</v>
      </c>
    </row>
    <row r="4" spans="1:20" x14ac:dyDescent="0.25">
      <c r="A4" s="9" t="s">
        <v>7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</row>
    <row r="5" spans="1:20" x14ac:dyDescent="0.25">
      <c r="B5" t="s">
        <v>346</v>
      </c>
      <c r="C5" s="42">
        <f>MAX(C12:C17)</f>
        <v>8.9999999999999993E-3</v>
      </c>
      <c r="D5" s="12"/>
      <c r="E5" s="42">
        <f t="shared" ref="E5" si="0">MAX(E12:E17)</f>
        <v>7.0000000000000001E-3</v>
      </c>
      <c r="F5" s="37" t="s">
        <v>4</v>
      </c>
      <c r="G5" s="12"/>
      <c r="H5" s="42">
        <f t="shared" ref="H5:M5" si="1">MAX(H12:H17)</f>
        <v>4.5000000000000005E-3</v>
      </c>
      <c r="I5" s="42">
        <f t="shared" si="1"/>
        <v>4.5000000000000005E-3</v>
      </c>
      <c r="J5" s="42">
        <f t="shared" si="1"/>
        <v>7.0000000000000001E-3</v>
      </c>
      <c r="K5" s="42">
        <f t="shared" si="1"/>
        <v>6.0000000000000001E-3</v>
      </c>
      <c r="L5" s="42">
        <f t="shared" si="1"/>
        <v>7.0000000000000001E-3</v>
      </c>
      <c r="M5" s="42">
        <f t="shared" si="1"/>
        <v>7.0000000000000001E-3</v>
      </c>
      <c r="N5" s="12"/>
      <c r="O5" s="42">
        <f t="shared" ref="O5:T5" si="2">MAX(O12:O17)</f>
        <v>1.4E-2</v>
      </c>
      <c r="P5" s="42">
        <f t="shared" si="2"/>
        <v>1.0500000000000001E-2</v>
      </c>
      <c r="Q5" s="42">
        <f t="shared" si="2"/>
        <v>1.6500000000000001E-2</v>
      </c>
      <c r="R5" s="42">
        <f t="shared" si="2"/>
        <v>1.8499999999999999E-2</v>
      </c>
      <c r="S5" s="42">
        <f t="shared" si="2"/>
        <v>1.9599999999999999E-2</v>
      </c>
      <c r="T5" s="42">
        <f t="shared" si="2"/>
        <v>2.18E-2</v>
      </c>
    </row>
    <row r="6" spans="1:20" x14ac:dyDescent="0.25">
      <c r="B6" t="s">
        <v>347</v>
      </c>
      <c r="C6" s="62">
        <f>MEDIAN(C12:C17)</f>
        <v>5.7499999999999999E-3</v>
      </c>
      <c r="D6" s="12"/>
      <c r="E6" s="62">
        <f t="shared" ref="E6" si="3">MEDIAN(E12:E17)</f>
        <v>7.0000000000000001E-3</v>
      </c>
      <c r="F6" s="37" t="s">
        <v>4</v>
      </c>
      <c r="G6" s="12"/>
      <c r="H6" s="62">
        <f t="shared" ref="H6:M6" si="4">MEDIAN(H12:H17)</f>
        <v>2.5000000000000001E-3</v>
      </c>
      <c r="I6" s="62">
        <f t="shared" si="4"/>
        <v>2.7499999999999998E-3</v>
      </c>
      <c r="J6" s="62">
        <f t="shared" si="4"/>
        <v>4.0000000000000001E-3</v>
      </c>
      <c r="K6" s="62">
        <f t="shared" si="4"/>
        <v>3.7500000000000003E-3</v>
      </c>
      <c r="L6" s="62">
        <f t="shared" si="4"/>
        <v>5.4999999999999997E-3</v>
      </c>
      <c r="M6" s="62">
        <f t="shared" si="4"/>
        <v>6.0000000000000001E-3</v>
      </c>
      <c r="N6" s="14"/>
      <c r="O6" s="62">
        <f t="shared" ref="O6:T6" si="5">MEDIAN(O12:O17)</f>
        <v>8.7500000000000008E-3</v>
      </c>
      <c r="P6" s="62">
        <f t="shared" si="5"/>
        <v>9.4999999999999998E-3</v>
      </c>
      <c r="Q6" s="62">
        <f t="shared" si="5"/>
        <v>1.0750000000000001E-2</v>
      </c>
      <c r="R6" s="62">
        <f t="shared" si="5"/>
        <v>1.15E-2</v>
      </c>
      <c r="S6" s="62">
        <f t="shared" si="5"/>
        <v>1.225E-2</v>
      </c>
      <c r="T6" s="62">
        <f t="shared" si="5"/>
        <v>1.55E-2</v>
      </c>
    </row>
    <row r="7" spans="1:20" x14ac:dyDescent="0.25">
      <c r="C7" s="60"/>
      <c r="D7" s="12"/>
      <c r="E7" s="60"/>
      <c r="F7" s="60"/>
      <c r="G7" s="12"/>
      <c r="H7" s="60"/>
      <c r="I7" s="60"/>
      <c r="J7" s="60"/>
      <c r="K7" s="60"/>
      <c r="L7" s="60"/>
      <c r="M7" s="61"/>
      <c r="N7" s="14"/>
      <c r="O7" s="61"/>
      <c r="P7" s="61"/>
      <c r="Q7" s="61"/>
      <c r="R7" s="61"/>
      <c r="S7" s="61"/>
      <c r="T7" s="61"/>
    </row>
    <row r="8" spans="1:20" x14ac:dyDescent="0.25">
      <c r="B8" t="s">
        <v>188</v>
      </c>
      <c r="C8" s="37">
        <v>1.4999999999999999E-2</v>
      </c>
      <c r="E8" s="37" t="s">
        <v>4</v>
      </c>
      <c r="F8" s="37" t="s">
        <v>4</v>
      </c>
      <c r="H8" s="37" t="s">
        <v>4</v>
      </c>
      <c r="I8" s="65">
        <v>7.4999999999999997E-3</v>
      </c>
      <c r="J8" s="65">
        <v>9.0000000000000011E-3</v>
      </c>
      <c r="K8" s="65">
        <v>9.4999999999999998E-3</v>
      </c>
      <c r="L8" s="65">
        <v>0.01</v>
      </c>
      <c r="M8" s="65">
        <v>1.0500000000000001E-2</v>
      </c>
      <c r="O8" s="65">
        <v>1.6500000000000001E-2</v>
      </c>
      <c r="P8" s="37" t="s">
        <v>4</v>
      </c>
      <c r="Q8" s="65">
        <v>1.83E-2</v>
      </c>
      <c r="R8" s="65">
        <v>1.9299999999999998E-2</v>
      </c>
      <c r="S8" s="65">
        <v>0.02</v>
      </c>
      <c r="T8" s="65">
        <v>2.2499999999999999E-2</v>
      </c>
    </row>
    <row r="9" spans="1:20" x14ac:dyDescent="0.25">
      <c r="B9" t="s">
        <v>189</v>
      </c>
      <c r="C9" s="37">
        <v>1.7500000000000002E-2</v>
      </c>
      <c r="E9" s="37" t="s">
        <v>4</v>
      </c>
      <c r="F9" s="37" t="s">
        <v>4</v>
      </c>
      <c r="H9" s="37" t="s">
        <v>4</v>
      </c>
      <c r="I9" s="37" t="s">
        <v>4</v>
      </c>
      <c r="J9" s="37" t="s">
        <v>4</v>
      </c>
      <c r="K9" s="37" t="s">
        <v>4</v>
      </c>
      <c r="L9" s="65">
        <v>1.5700000000000002E-2</v>
      </c>
      <c r="M9" s="65">
        <v>1.61E-2</v>
      </c>
      <c r="O9" s="65">
        <v>1.8000000000000002E-2</v>
      </c>
      <c r="P9" s="63" t="s">
        <v>4</v>
      </c>
      <c r="Q9" s="65">
        <v>1.95E-2</v>
      </c>
      <c r="R9" s="65">
        <v>2.0199999999999999E-2</v>
      </c>
      <c r="S9" s="65">
        <v>2.12E-2</v>
      </c>
      <c r="T9" s="65">
        <v>2.23E-2</v>
      </c>
    </row>
    <row r="11" spans="1:20" x14ac:dyDescent="0.25">
      <c r="A11" s="9" t="s">
        <v>10</v>
      </c>
    </row>
    <row r="12" spans="1:20" x14ac:dyDescent="0.25">
      <c r="A12" s="9"/>
      <c r="B12" t="s">
        <v>46</v>
      </c>
      <c r="C12" s="47">
        <v>4.4999999999999997E-3</v>
      </c>
      <c r="D12" s="6"/>
      <c r="E12" s="38">
        <v>7.0000000000000001E-3</v>
      </c>
      <c r="F12" s="47" t="s">
        <v>4</v>
      </c>
      <c r="G12" s="6"/>
      <c r="H12" s="65">
        <v>2E-3</v>
      </c>
      <c r="I12" s="65">
        <v>4.0000000000000001E-3</v>
      </c>
      <c r="J12" s="65">
        <v>5.0000000000000001E-3</v>
      </c>
      <c r="K12" s="65">
        <v>6.0000000000000001E-3</v>
      </c>
      <c r="L12" s="65">
        <v>6.0000000000000001E-3</v>
      </c>
      <c r="M12" s="65">
        <v>6.5000000000000006E-3</v>
      </c>
      <c r="N12" s="6"/>
      <c r="O12" s="65">
        <v>8.5000000000000006E-3</v>
      </c>
      <c r="P12" s="65">
        <v>9.4999999999999998E-3</v>
      </c>
      <c r="Q12" s="65">
        <v>1.0500000000000001E-2</v>
      </c>
      <c r="R12" s="65">
        <v>1.15E-2</v>
      </c>
      <c r="S12" s="65">
        <v>1.2500000000000001E-2</v>
      </c>
      <c r="T12" s="65">
        <v>1.4999999999999999E-2</v>
      </c>
    </row>
    <row r="13" spans="1:20" x14ac:dyDescent="0.25">
      <c r="A13" s="9"/>
      <c r="B13" t="s">
        <v>47</v>
      </c>
      <c r="C13" s="47">
        <v>8.9999999999999993E-3</v>
      </c>
      <c r="D13" s="23"/>
      <c r="E13" s="49">
        <v>7.0000000000000001E-3</v>
      </c>
      <c r="F13" s="50" t="s">
        <v>4</v>
      </c>
      <c r="G13" s="23"/>
      <c r="H13" s="65">
        <v>4.5000000000000005E-3</v>
      </c>
      <c r="I13" s="65">
        <v>4.5000000000000005E-3</v>
      </c>
      <c r="J13" s="65">
        <v>4.5000000000000005E-3</v>
      </c>
      <c r="K13" s="65">
        <v>4.5000000000000005E-3</v>
      </c>
      <c r="L13" s="65">
        <v>6.0000000000000001E-3</v>
      </c>
      <c r="M13" s="65">
        <v>6.0000000000000001E-3</v>
      </c>
      <c r="N13" s="16"/>
      <c r="O13" s="65">
        <v>1.3999999999999999E-2</v>
      </c>
      <c r="P13" s="65" t="s">
        <v>4</v>
      </c>
      <c r="Q13" s="65">
        <v>1.6500000000000001E-2</v>
      </c>
      <c r="R13" s="65">
        <v>1.7000000000000001E-2</v>
      </c>
      <c r="S13" s="65">
        <v>1.8500000000000003E-2</v>
      </c>
      <c r="T13" s="65">
        <v>2.18E-2</v>
      </c>
    </row>
    <row r="14" spans="1:20" x14ac:dyDescent="0.25">
      <c r="A14" s="9"/>
      <c r="B14" t="s">
        <v>48</v>
      </c>
      <c r="C14" s="47">
        <v>6.0000000000000001E-3</v>
      </c>
      <c r="D14" s="6"/>
      <c r="E14" s="47">
        <v>6.0000000000000001E-3</v>
      </c>
      <c r="F14" s="47" t="s">
        <v>4</v>
      </c>
      <c r="G14" s="6"/>
      <c r="H14" s="37" t="s">
        <v>4</v>
      </c>
      <c r="I14" s="65">
        <v>1.5E-3</v>
      </c>
      <c r="J14" s="65">
        <v>2.5000000000000001E-3</v>
      </c>
      <c r="K14" s="65">
        <v>3.0000000000000001E-3</v>
      </c>
      <c r="L14" s="65">
        <v>3.4999999999999996E-3</v>
      </c>
      <c r="M14" s="65">
        <v>4.0000000000000001E-3</v>
      </c>
      <c r="N14" s="6"/>
      <c r="O14" s="65">
        <v>5.5000000000000005E-3</v>
      </c>
      <c r="P14" s="65">
        <v>6.0000000000000001E-3</v>
      </c>
      <c r="Q14" s="65">
        <v>6.5000000000000006E-3</v>
      </c>
      <c r="R14" s="65">
        <v>8.5000000000000006E-3</v>
      </c>
      <c r="S14" s="65">
        <v>1.0500000000000001E-2</v>
      </c>
      <c r="T14" s="65">
        <v>1.2500000000000001E-2</v>
      </c>
    </row>
    <row r="15" spans="1:20" x14ac:dyDescent="0.25">
      <c r="A15" s="9"/>
      <c r="B15" t="s">
        <v>65</v>
      </c>
      <c r="C15" s="37">
        <v>7.4999999999999997E-3</v>
      </c>
      <c r="D15" s="6"/>
      <c r="E15" s="47" t="s">
        <v>4</v>
      </c>
      <c r="F15" s="47" t="s">
        <v>4</v>
      </c>
      <c r="G15" s="6"/>
      <c r="H15" s="47">
        <v>3.0000000000000001E-3</v>
      </c>
      <c r="I15" s="37" t="s">
        <v>4</v>
      </c>
      <c r="J15" s="38">
        <v>3.5000000000000001E-3</v>
      </c>
      <c r="K15" s="37" t="s">
        <v>4</v>
      </c>
      <c r="L15" s="37">
        <v>5.0000000000000001E-3</v>
      </c>
      <c r="M15" s="37" t="s">
        <v>4</v>
      </c>
      <c r="N15" s="6"/>
      <c r="O15" s="37">
        <v>1.4E-2</v>
      </c>
      <c r="P15" s="37" t="s">
        <v>4</v>
      </c>
      <c r="Q15" s="37">
        <v>1.6500000000000001E-2</v>
      </c>
      <c r="R15" s="37">
        <v>1.8499999999999999E-2</v>
      </c>
      <c r="S15" s="37">
        <v>1.9599999999999999E-2</v>
      </c>
      <c r="T15" s="37">
        <v>2.18E-2</v>
      </c>
    </row>
    <row r="16" spans="1:20" x14ac:dyDescent="0.25">
      <c r="A16" s="9"/>
      <c r="B16" t="s">
        <v>49</v>
      </c>
      <c r="C16" s="47">
        <v>5.4999999999999997E-3</v>
      </c>
      <c r="D16" s="6"/>
      <c r="E16" s="38">
        <v>7.0000000000000001E-3</v>
      </c>
      <c r="F16" s="47" t="s">
        <v>4</v>
      </c>
      <c r="G16" s="6"/>
      <c r="H16" s="37" t="s">
        <v>4</v>
      </c>
      <c r="I16" s="37" t="s">
        <v>4</v>
      </c>
      <c r="J16" s="38">
        <v>7.0000000000000001E-3</v>
      </c>
      <c r="K16" s="37" t="s">
        <v>4</v>
      </c>
      <c r="L16" s="37">
        <v>7.0000000000000001E-3</v>
      </c>
      <c r="M16" s="37">
        <v>7.0000000000000001E-3</v>
      </c>
      <c r="N16" s="6"/>
      <c r="O16" s="37">
        <v>9.0000000000000011E-3</v>
      </c>
      <c r="P16" s="37">
        <v>1.0500000000000001E-2</v>
      </c>
      <c r="Q16" s="37">
        <v>1.1000000000000001E-2</v>
      </c>
      <c r="R16" s="37">
        <v>1.15E-2</v>
      </c>
      <c r="S16" s="37">
        <v>1.2E-2</v>
      </c>
      <c r="T16" s="37">
        <v>1.6E-2</v>
      </c>
    </row>
    <row r="17" spans="1:20" x14ac:dyDescent="0.25">
      <c r="A17" s="9"/>
      <c r="B17" t="s">
        <v>50</v>
      </c>
      <c r="C17" s="38">
        <v>5.4999999999999997E-3</v>
      </c>
      <c r="D17" s="23"/>
      <c r="E17" s="38">
        <v>5.0000000000000001E-3</v>
      </c>
      <c r="F17" s="51" t="s">
        <v>4</v>
      </c>
      <c r="G17" s="23"/>
      <c r="H17" s="65">
        <v>1E-3</v>
      </c>
      <c r="I17" s="65">
        <v>1.5E-3</v>
      </c>
      <c r="J17" s="65">
        <v>2.5000000000000001E-3</v>
      </c>
      <c r="K17" s="65">
        <v>3.0000000000000001E-3</v>
      </c>
      <c r="L17" s="65">
        <v>3.4999999999999996E-3</v>
      </c>
      <c r="M17" s="65">
        <v>4.0000000000000001E-3</v>
      </c>
      <c r="N17" s="16"/>
      <c r="O17" s="65">
        <v>8.5000000000000006E-3</v>
      </c>
      <c r="P17" s="65" t="s">
        <v>4</v>
      </c>
      <c r="Q17" s="65">
        <v>9.0000000000000011E-3</v>
      </c>
      <c r="R17" s="65">
        <v>0.01</v>
      </c>
      <c r="S17" s="65">
        <v>1.0500000000000001E-2</v>
      </c>
      <c r="T17" s="65">
        <v>1.4999999999999999E-2</v>
      </c>
    </row>
    <row r="18" spans="1:20" x14ac:dyDescent="0.25">
      <c r="A18" s="9"/>
      <c r="C18" s="23"/>
      <c r="D18" s="23"/>
      <c r="E18" s="26"/>
      <c r="F18" s="26"/>
      <c r="G18" s="23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</row>
    <row r="19" spans="1:20" x14ac:dyDescent="0.25">
      <c r="B19" s="9" t="s">
        <v>52</v>
      </c>
      <c r="C19" s="42">
        <f t="shared" ref="C19:E19" si="6">MAX(C12:C17)</f>
        <v>8.9999999999999993E-3</v>
      </c>
      <c r="D19" s="12"/>
      <c r="E19" s="42">
        <f t="shared" si="6"/>
        <v>7.0000000000000001E-3</v>
      </c>
      <c r="F19" s="42" t="s">
        <v>4</v>
      </c>
      <c r="G19" s="12"/>
      <c r="H19" s="42">
        <f t="shared" ref="H19:T19" si="7">MAX(H12:H17)</f>
        <v>4.5000000000000005E-3</v>
      </c>
      <c r="I19" s="42">
        <f t="shared" si="7"/>
        <v>4.5000000000000005E-3</v>
      </c>
      <c r="J19" s="42">
        <f t="shared" si="7"/>
        <v>7.0000000000000001E-3</v>
      </c>
      <c r="K19" s="42">
        <f t="shared" si="7"/>
        <v>6.0000000000000001E-3</v>
      </c>
      <c r="L19" s="42">
        <f t="shared" si="7"/>
        <v>7.0000000000000001E-3</v>
      </c>
      <c r="M19" s="42">
        <f t="shared" si="7"/>
        <v>7.0000000000000001E-3</v>
      </c>
      <c r="N19" s="12"/>
      <c r="O19" s="42">
        <f t="shared" si="7"/>
        <v>1.4E-2</v>
      </c>
      <c r="P19" s="42">
        <f t="shared" si="7"/>
        <v>1.0500000000000001E-2</v>
      </c>
      <c r="Q19" s="42">
        <f t="shared" si="7"/>
        <v>1.6500000000000001E-2</v>
      </c>
      <c r="R19" s="42">
        <f t="shared" si="7"/>
        <v>1.8499999999999999E-2</v>
      </c>
      <c r="S19" s="42">
        <f t="shared" si="7"/>
        <v>1.9599999999999999E-2</v>
      </c>
      <c r="T19" s="42">
        <f t="shared" si="7"/>
        <v>2.18E-2</v>
      </c>
    </row>
    <row r="20" spans="1:20" x14ac:dyDescent="0.25">
      <c r="A20" s="9"/>
      <c r="C20" s="23"/>
      <c r="D20" s="23"/>
      <c r="E20" s="26"/>
      <c r="F20" s="27"/>
      <c r="G20" s="23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</row>
    <row r="21" spans="1:20" x14ac:dyDescent="0.25">
      <c r="B21" t="s">
        <v>11</v>
      </c>
      <c r="C21" s="37">
        <v>1.4999999999999999E-2</v>
      </c>
      <c r="D21" s="16"/>
      <c r="E21" s="37" t="s">
        <v>4</v>
      </c>
      <c r="F21" s="37" t="s">
        <v>4</v>
      </c>
      <c r="G21" s="16"/>
      <c r="H21" s="66" t="s">
        <v>4</v>
      </c>
      <c r="I21" s="66" t="s">
        <v>4</v>
      </c>
      <c r="J21" s="66" t="s">
        <v>4</v>
      </c>
      <c r="K21" s="66" t="s">
        <v>4</v>
      </c>
      <c r="L21" s="66" t="s">
        <v>4</v>
      </c>
      <c r="M21" s="66" t="s">
        <v>4</v>
      </c>
      <c r="N21" s="19"/>
      <c r="O21" s="66">
        <v>1.72E-2</v>
      </c>
      <c r="P21" s="66" t="s">
        <v>4</v>
      </c>
      <c r="Q21" s="66">
        <v>2.0299999999999999E-2</v>
      </c>
      <c r="R21" s="66">
        <v>2.1100000000000001E-2</v>
      </c>
      <c r="S21" s="66">
        <v>2.2200000000000001E-2</v>
      </c>
      <c r="T21" s="66">
        <v>2.4299999999999999E-2</v>
      </c>
    </row>
    <row r="22" spans="1:20" x14ac:dyDescent="0.25">
      <c r="B22" t="s">
        <v>57</v>
      </c>
      <c r="C22" s="40">
        <v>1.2999999999999999E-2</v>
      </c>
      <c r="D22" s="19"/>
      <c r="E22" s="45" t="s">
        <v>4</v>
      </c>
      <c r="F22" s="45" t="s">
        <v>4</v>
      </c>
      <c r="G22" s="19"/>
      <c r="H22" s="66" t="s">
        <v>4</v>
      </c>
      <c r="I22" s="66" t="s">
        <v>4</v>
      </c>
      <c r="J22" s="66" t="s">
        <v>4</v>
      </c>
      <c r="K22" s="66" t="s">
        <v>4</v>
      </c>
      <c r="L22" s="66" t="s">
        <v>4</v>
      </c>
      <c r="M22" s="66" t="s">
        <v>4</v>
      </c>
      <c r="N22" s="19"/>
      <c r="O22" s="66">
        <v>1.2500000000000001E-2</v>
      </c>
      <c r="P22" s="66" t="s">
        <v>4</v>
      </c>
      <c r="Q22" s="66">
        <v>1.4E-2</v>
      </c>
      <c r="R22" s="66">
        <v>1.4999999999999999E-2</v>
      </c>
      <c r="S22" s="66">
        <v>1.6500000000000001E-2</v>
      </c>
      <c r="T22" s="66">
        <v>2.1700000000000001E-2</v>
      </c>
    </row>
    <row r="23" spans="1:20" x14ac:dyDescent="0.25">
      <c r="B23" t="s">
        <v>18</v>
      </c>
      <c r="C23" s="38">
        <v>1.0500000000000001E-2</v>
      </c>
      <c r="D23" s="19"/>
      <c r="E23" s="45" t="s">
        <v>4</v>
      </c>
      <c r="F23" s="37" t="s">
        <v>4</v>
      </c>
      <c r="G23" s="19"/>
      <c r="H23" s="37" t="s">
        <v>4</v>
      </c>
      <c r="I23" s="37" t="s">
        <v>4</v>
      </c>
      <c r="J23" s="37" t="s">
        <v>4</v>
      </c>
      <c r="K23" s="37" t="s">
        <v>4</v>
      </c>
      <c r="L23" s="37" t="s">
        <v>4</v>
      </c>
      <c r="M23" s="37" t="s">
        <v>4</v>
      </c>
      <c r="N23" s="19"/>
      <c r="O23" s="37">
        <v>1.55E-2</v>
      </c>
      <c r="P23" s="37" t="s">
        <v>4</v>
      </c>
      <c r="Q23" s="37">
        <v>1.7500000000000002E-2</v>
      </c>
      <c r="R23" s="37">
        <v>1.8499999999999999E-2</v>
      </c>
      <c r="S23" s="37">
        <v>1.95E-2</v>
      </c>
      <c r="T23" s="37">
        <v>2.1999999999999999E-2</v>
      </c>
    </row>
    <row r="24" spans="1:20" x14ac:dyDescent="0.25">
      <c r="A24" s="9"/>
      <c r="B24" t="s">
        <v>19</v>
      </c>
      <c r="C24" s="37">
        <v>1.35E-2</v>
      </c>
      <c r="D24" s="16"/>
      <c r="E24" s="37" t="s">
        <v>4</v>
      </c>
      <c r="F24" s="37" t="s">
        <v>4</v>
      </c>
      <c r="G24" s="16"/>
      <c r="H24" s="47" t="s">
        <v>4</v>
      </c>
      <c r="I24" s="47" t="s">
        <v>4</v>
      </c>
      <c r="J24" s="47" t="s">
        <v>4</v>
      </c>
      <c r="K24" s="47" t="s">
        <v>4</v>
      </c>
      <c r="L24" s="47" t="s">
        <v>4</v>
      </c>
      <c r="M24" s="47" t="s">
        <v>4</v>
      </c>
      <c r="N24" s="19"/>
      <c r="O24" s="47">
        <v>1.3599999999999999E-2</v>
      </c>
      <c r="P24" s="47" t="s">
        <v>4</v>
      </c>
      <c r="Q24" s="47">
        <v>1.61E-2</v>
      </c>
      <c r="R24" s="47">
        <v>1.7600000000000001E-2</v>
      </c>
      <c r="S24" s="47">
        <v>1.8599999999999998E-2</v>
      </c>
      <c r="T24" s="47">
        <v>2.1100000000000001E-2</v>
      </c>
    </row>
    <row r="25" spans="1:20" x14ac:dyDescent="0.25">
      <c r="B25" t="s">
        <v>230</v>
      </c>
      <c r="C25" s="38">
        <v>8.0000000000000002E-3</v>
      </c>
      <c r="D25" s="19"/>
      <c r="E25" s="37" t="s">
        <v>4</v>
      </c>
      <c r="F25" s="37" t="s">
        <v>4</v>
      </c>
      <c r="G25" s="19"/>
      <c r="H25" s="37" t="s">
        <v>4</v>
      </c>
      <c r="I25" s="37" t="s">
        <v>4</v>
      </c>
      <c r="J25" s="37">
        <v>5.0000000000000001E-3</v>
      </c>
      <c r="K25" s="37" t="s">
        <v>4</v>
      </c>
      <c r="L25" s="37">
        <v>5.0000000000000001E-3</v>
      </c>
      <c r="M25" s="37">
        <v>5.0000000000000001E-3</v>
      </c>
      <c r="N25" s="19"/>
      <c r="O25" s="37">
        <v>1.6E-2</v>
      </c>
      <c r="P25" s="37">
        <v>1.7000000000000001E-2</v>
      </c>
      <c r="Q25" s="37">
        <v>1.7999999999999999E-2</v>
      </c>
      <c r="R25" s="37">
        <v>1.9E-2</v>
      </c>
      <c r="S25" s="37">
        <v>0.02</v>
      </c>
      <c r="T25" s="37">
        <v>2.2499999999999999E-2</v>
      </c>
    </row>
    <row r="26" spans="1:20" x14ac:dyDescent="0.25">
      <c r="B26" t="s">
        <v>21</v>
      </c>
      <c r="C26" s="38">
        <v>8.0000000000000002E-3</v>
      </c>
      <c r="D26" s="19"/>
      <c r="E26" s="37" t="s">
        <v>4</v>
      </c>
      <c r="F26" s="37" t="s">
        <v>4</v>
      </c>
      <c r="G26" s="19"/>
      <c r="H26" s="66" t="s">
        <v>4</v>
      </c>
      <c r="I26" s="66" t="s">
        <v>4</v>
      </c>
      <c r="J26" s="66" t="s">
        <v>4</v>
      </c>
      <c r="K26" s="66" t="s">
        <v>4</v>
      </c>
      <c r="L26" s="66" t="s">
        <v>4</v>
      </c>
      <c r="M26" s="66" t="s">
        <v>4</v>
      </c>
      <c r="N26" s="19"/>
      <c r="O26" s="66">
        <v>1.1900000000000001E-2</v>
      </c>
      <c r="P26" s="66" t="s">
        <v>4</v>
      </c>
      <c r="Q26" s="66">
        <v>1.34E-2</v>
      </c>
      <c r="R26" s="66">
        <v>1.49E-2</v>
      </c>
      <c r="S26" s="66">
        <v>1.5800000000000002E-2</v>
      </c>
      <c r="T26" s="66">
        <v>1.8800000000000001E-2</v>
      </c>
    </row>
    <row r="27" spans="1:20" x14ac:dyDescent="0.25">
      <c r="B27" t="s">
        <v>23</v>
      </c>
      <c r="C27" s="37">
        <v>1.4500000000000001E-2</v>
      </c>
      <c r="D27" s="16"/>
      <c r="E27" s="37" t="s">
        <v>4</v>
      </c>
      <c r="F27" s="37" t="s">
        <v>4</v>
      </c>
      <c r="G27" s="16"/>
      <c r="H27" s="66">
        <v>9.0000000000000011E-3</v>
      </c>
      <c r="I27" s="66">
        <v>9.4999999999999998E-3</v>
      </c>
      <c r="J27" s="66">
        <v>0.01</v>
      </c>
      <c r="K27" s="66">
        <v>1.0500000000000001E-2</v>
      </c>
      <c r="L27" s="66">
        <v>1.1000000000000001E-2</v>
      </c>
      <c r="M27" s="66">
        <v>1.1000000000000001E-2</v>
      </c>
      <c r="N27" s="19"/>
      <c r="O27" s="66">
        <v>1.35E-2</v>
      </c>
      <c r="P27" s="66" t="s">
        <v>4</v>
      </c>
      <c r="Q27" s="66">
        <v>1.4500000000000001E-2</v>
      </c>
      <c r="R27" s="66">
        <v>1.55E-2</v>
      </c>
      <c r="S27" s="66">
        <v>1.6500000000000001E-2</v>
      </c>
      <c r="T27" s="66">
        <v>1.7999999999999999E-2</v>
      </c>
    </row>
    <row r="29" spans="1:20" x14ac:dyDescent="0.25">
      <c r="B29" s="9" t="s">
        <v>51</v>
      </c>
      <c r="C29" s="42">
        <f>MAX(C21:C27)</f>
        <v>1.4999999999999999E-2</v>
      </c>
      <c r="D29" s="12"/>
      <c r="E29" s="42">
        <f>MAX(E21:E27)</f>
        <v>0</v>
      </c>
      <c r="F29" s="42">
        <f>MAX(F21:F27)</f>
        <v>0</v>
      </c>
      <c r="G29" s="12"/>
      <c r="H29" s="42">
        <f t="shared" ref="H29:M29" si="8">MAX(H21:H27)</f>
        <v>9.0000000000000011E-3</v>
      </c>
      <c r="I29" s="42">
        <f t="shared" si="8"/>
        <v>9.4999999999999998E-3</v>
      </c>
      <c r="J29" s="42">
        <f t="shared" si="8"/>
        <v>0.01</v>
      </c>
      <c r="K29" s="42">
        <f t="shared" si="8"/>
        <v>1.0500000000000001E-2</v>
      </c>
      <c r="L29" s="42">
        <f t="shared" si="8"/>
        <v>1.1000000000000001E-2</v>
      </c>
      <c r="M29" s="42">
        <f t="shared" si="8"/>
        <v>1.1000000000000001E-2</v>
      </c>
      <c r="N29" s="12"/>
      <c r="O29" s="42">
        <f t="shared" ref="O29:T29" si="9">MAX(O21:O27)</f>
        <v>1.72E-2</v>
      </c>
      <c r="P29" s="42">
        <f t="shared" si="9"/>
        <v>1.7000000000000001E-2</v>
      </c>
      <c r="Q29" s="42">
        <f t="shared" si="9"/>
        <v>2.0299999999999999E-2</v>
      </c>
      <c r="R29" s="42">
        <f t="shared" si="9"/>
        <v>2.1100000000000001E-2</v>
      </c>
      <c r="S29" s="42">
        <f t="shared" si="9"/>
        <v>2.2200000000000001E-2</v>
      </c>
      <c r="T29" s="42">
        <f t="shared" si="9"/>
        <v>2.4299999999999999E-2</v>
      </c>
    </row>
    <row r="31" spans="1:20" x14ac:dyDescent="0.25">
      <c r="A31" s="9" t="s">
        <v>24</v>
      </c>
    </row>
    <row r="32" spans="1:20" x14ac:dyDescent="0.25">
      <c r="B32" t="s">
        <v>25</v>
      </c>
      <c r="C32" s="37">
        <v>1.7500000000000002E-2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37" t="s">
        <v>4</v>
      </c>
      <c r="N32" s="16"/>
      <c r="O32" s="66">
        <v>0.02</v>
      </c>
      <c r="P32" s="37" t="s">
        <v>4</v>
      </c>
      <c r="Q32" s="66">
        <v>2.1000000000000001E-2</v>
      </c>
      <c r="R32" s="66">
        <v>2.1999999999999999E-2</v>
      </c>
      <c r="S32" s="66">
        <v>2.35E-2</v>
      </c>
      <c r="T32" s="66">
        <v>2.5000000000000001E-2</v>
      </c>
    </row>
    <row r="33" spans="1:20" x14ac:dyDescent="0.25">
      <c r="B33" t="s">
        <v>28</v>
      </c>
      <c r="C33" s="37">
        <v>1.7000000000000001E-2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37" t="s">
        <v>4</v>
      </c>
      <c r="N33" s="16"/>
      <c r="O33" s="66">
        <v>0.02</v>
      </c>
      <c r="P33" s="37" t="s">
        <v>4</v>
      </c>
      <c r="Q33" s="66">
        <v>2.1000000000000001E-2</v>
      </c>
      <c r="R33" s="66">
        <v>2.1999999999999999E-2</v>
      </c>
      <c r="S33" s="66">
        <v>2.35E-2</v>
      </c>
      <c r="T33" s="66">
        <v>2.5000000000000001E-2</v>
      </c>
    </row>
    <row r="34" spans="1:20" x14ac:dyDescent="0.25">
      <c r="B34" t="s">
        <v>29</v>
      </c>
      <c r="C34" s="37">
        <v>1.2500000000000001E-2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37" t="s">
        <v>4</v>
      </c>
      <c r="N34" s="16"/>
      <c r="O34" s="37">
        <v>1.9E-2</v>
      </c>
      <c r="P34" s="37" t="s">
        <v>4</v>
      </c>
      <c r="Q34" s="37">
        <v>0.02</v>
      </c>
      <c r="R34" s="37">
        <v>2.1000000000000001E-2</v>
      </c>
      <c r="S34" s="37">
        <v>2.2499999999999999E-2</v>
      </c>
      <c r="T34" s="37">
        <v>2.4E-2</v>
      </c>
    </row>
    <row r="35" spans="1:20" x14ac:dyDescent="0.25">
      <c r="B35" t="s">
        <v>30</v>
      </c>
      <c r="C35" s="37">
        <v>1.7500000000000002E-2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37" t="s">
        <v>4</v>
      </c>
      <c r="N35" s="16"/>
      <c r="O35" s="47">
        <v>0.02</v>
      </c>
      <c r="P35" s="37" t="s">
        <v>4</v>
      </c>
      <c r="Q35" s="47">
        <v>2.1000000000000001E-2</v>
      </c>
      <c r="R35" s="47">
        <v>2.1999999999999999E-2</v>
      </c>
      <c r="S35" s="47">
        <v>2.35E-2</v>
      </c>
      <c r="T35" s="47">
        <v>2.5000000000000001E-2</v>
      </c>
    </row>
    <row r="36" spans="1:20" x14ac:dyDescent="0.25">
      <c r="B36" t="s">
        <v>247</v>
      </c>
      <c r="C36" s="37">
        <v>1.7000000000000001E-2</v>
      </c>
      <c r="D36" s="16"/>
      <c r="E36" s="37" t="s">
        <v>4</v>
      </c>
      <c r="F36" s="37" t="s">
        <v>4</v>
      </c>
      <c r="G36" s="16"/>
      <c r="H36" s="37" t="s">
        <v>4</v>
      </c>
      <c r="I36" s="37" t="s">
        <v>4</v>
      </c>
      <c r="J36" s="37" t="s">
        <v>4</v>
      </c>
      <c r="K36" s="37" t="s">
        <v>4</v>
      </c>
      <c r="L36" s="37" t="s">
        <v>4</v>
      </c>
      <c r="M36" s="37" t="s">
        <v>4</v>
      </c>
      <c r="N36" s="16"/>
      <c r="O36" s="37">
        <v>1.9E-2</v>
      </c>
      <c r="P36" s="37" t="s">
        <v>4</v>
      </c>
      <c r="Q36" s="37">
        <v>0.02</v>
      </c>
      <c r="R36" s="37">
        <v>2.1000000000000001E-2</v>
      </c>
      <c r="S36" s="37">
        <v>2.2499999999999999E-2</v>
      </c>
      <c r="T36" s="37">
        <v>2.4E-2</v>
      </c>
    </row>
    <row r="37" spans="1:20" x14ac:dyDescent="0.25">
      <c r="B37" t="s">
        <v>36</v>
      </c>
      <c r="C37" s="37">
        <v>1.6E-2</v>
      </c>
      <c r="D37" s="16"/>
      <c r="E37" s="37" t="s">
        <v>4</v>
      </c>
      <c r="F37" s="37" t="s">
        <v>4</v>
      </c>
      <c r="G37" s="16"/>
      <c r="H37" s="37" t="s">
        <v>4</v>
      </c>
      <c r="I37" s="37" t="s">
        <v>4</v>
      </c>
      <c r="J37" s="37" t="s">
        <v>4</v>
      </c>
      <c r="K37" s="37" t="s">
        <v>4</v>
      </c>
      <c r="L37" s="37" t="s">
        <v>4</v>
      </c>
      <c r="M37" s="37" t="s">
        <v>4</v>
      </c>
      <c r="N37" s="16"/>
      <c r="O37" s="66">
        <v>1.95E-2</v>
      </c>
      <c r="P37" s="37" t="s">
        <v>4</v>
      </c>
      <c r="Q37" s="66">
        <v>2.1000000000000001E-2</v>
      </c>
      <c r="R37" s="66">
        <v>2.1999999999999999E-2</v>
      </c>
      <c r="S37" s="66">
        <v>2.35E-2</v>
      </c>
      <c r="T37" s="66">
        <v>2.4500000000000001E-2</v>
      </c>
    </row>
    <row r="38" spans="1:20" x14ac:dyDescent="0.25">
      <c r="O38" s="43"/>
      <c r="P38" s="44"/>
      <c r="Q38" s="43"/>
      <c r="R38" s="43"/>
      <c r="S38" s="43"/>
      <c r="T38" s="43"/>
    </row>
    <row r="39" spans="1:20" s="8" customFormat="1" x14ac:dyDescent="0.25">
      <c r="B39" s="25" t="s">
        <v>37</v>
      </c>
      <c r="C39" s="42">
        <f>MAX(C32:C37)</f>
        <v>1.7500000000000002E-2</v>
      </c>
      <c r="D39" s="12"/>
      <c r="E39" s="42" t="s">
        <v>4</v>
      </c>
      <c r="F39" s="42" t="s">
        <v>4</v>
      </c>
      <c r="G39" s="12"/>
      <c r="H39" s="42" t="s">
        <v>4</v>
      </c>
      <c r="I39" s="42" t="s">
        <v>4</v>
      </c>
      <c r="J39" s="42" t="s">
        <v>4</v>
      </c>
      <c r="K39" s="42" t="s">
        <v>4</v>
      </c>
      <c r="L39" s="42" t="s">
        <v>4</v>
      </c>
      <c r="M39" s="42" t="s">
        <v>4</v>
      </c>
      <c r="N39" s="12"/>
      <c r="O39" s="42">
        <f>MAX(O32:O37)</f>
        <v>0.02</v>
      </c>
      <c r="P39" s="42" t="s">
        <v>4</v>
      </c>
      <c r="Q39" s="42">
        <f t="shared" ref="Q39:T39" si="10">MAX(Q32:Q37)</f>
        <v>2.1000000000000001E-2</v>
      </c>
      <c r="R39" s="42">
        <f t="shared" si="10"/>
        <v>2.1999999999999999E-2</v>
      </c>
      <c r="S39" s="42">
        <f t="shared" si="10"/>
        <v>2.35E-2</v>
      </c>
      <c r="T39" s="42">
        <f t="shared" si="10"/>
        <v>2.5000000000000001E-2</v>
      </c>
    </row>
    <row r="41" spans="1:20" x14ac:dyDescent="0.25">
      <c r="A41" s="9" t="s">
        <v>38</v>
      </c>
    </row>
    <row r="42" spans="1:20" x14ac:dyDescent="0.25">
      <c r="B42" t="s">
        <v>39</v>
      </c>
      <c r="C42" s="37">
        <v>1.0500000000000001E-2</v>
      </c>
      <c r="D42" s="16"/>
      <c r="E42" s="51">
        <v>8.9999999999999993E-3</v>
      </c>
      <c r="F42" s="38">
        <v>1.15E-2</v>
      </c>
      <c r="G42" s="16"/>
      <c r="H42" s="38">
        <v>9.4999999999999998E-3</v>
      </c>
      <c r="I42" s="38">
        <v>1.0500000000000001E-2</v>
      </c>
      <c r="J42" s="38">
        <v>1.0999999999999999E-2</v>
      </c>
      <c r="K42" s="38">
        <v>1.2E-2</v>
      </c>
      <c r="L42" s="38">
        <v>1.2999999999999999E-2</v>
      </c>
      <c r="M42" s="38">
        <v>1.35E-2</v>
      </c>
      <c r="N42" s="54"/>
      <c r="O42" s="38">
        <v>1.47E-2</v>
      </c>
      <c r="P42" s="38">
        <v>1.55E-2</v>
      </c>
      <c r="Q42" s="38">
        <v>1.6500000000000001E-2</v>
      </c>
      <c r="R42" s="38">
        <v>1.7999999999999999E-2</v>
      </c>
      <c r="S42" s="38">
        <v>1.9E-2</v>
      </c>
      <c r="T42" s="38">
        <v>2.1700000000000001E-2</v>
      </c>
    </row>
    <row r="43" spans="1:20" x14ac:dyDescent="0.25">
      <c r="B43" t="s">
        <v>255</v>
      </c>
      <c r="C43" s="37">
        <v>1.7500000000000002E-2</v>
      </c>
      <c r="D43" s="16"/>
      <c r="E43" s="37">
        <v>1.7500000000000002E-2</v>
      </c>
      <c r="F43" s="37">
        <v>1.8499999999999999E-2</v>
      </c>
      <c r="G43" s="16"/>
      <c r="H43" s="37">
        <v>1.7500000000000002E-2</v>
      </c>
      <c r="I43" s="37">
        <v>1.7500000000000002E-2</v>
      </c>
      <c r="J43" s="37">
        <v>1.7999999999999999E-2</v>
      </c>
      <c r="K43" s="37">
        <v>1.7999999999999999E-2</v>
      </c>
      <c r="L43" s="37">
        <v>1.7999999999999999E-2</v>
      </c>
      <c r="M43" s="37">
        <v>1.7999999999999999E-2</v>
      </c>
      <c r="N43" s="44"/>
      <c r="O43" s="37">
        <v>1.95E-2</v>
      </c>
      <c r="P43" s="37">
        <v>2.0500000000000001E-2</v>
      </c>
      <c r="Q43" s="37">
        <v>2.1000000000000001E-2</v>
      </c>
      <c r="R43" s="37">
        <v>2.1499999999999998E-2</v>
      </c>
      <c r="S43" s="37">
        <v>2.3E-2</v>
      </c>
      <c r="T43" s="37">
        <v>2.5000000000000001E-2</v>
      </c>
    </row>
    <row r="44" spans="1:20" x14ac:dyDescent="0.25"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</row>
    <row r="45" spans="1:20" x14ac:dyDescent="0.25">
      <c r="B45" t="s">
        <v>256</v>
      </c>
    </row>
  </sheetData>
  <customSheetViews>
    <customSheetView guid="{299C277F-2E78-4ADB-B474-2EF796E7CB2F}" state="hidden">
      <pane ySplit="3" topLeftCell="A4" activePane="bottomLeft" state="frozen"/>
      <selection pane="bottomLeft" sqref="A1:XFD1048576"/>
      <pageMargins left="0.7" right="0.7" top="0.75" bottom="0.75" header="0.3" footer="0.3"/>
      <pageSetup orientation="portrait" verticalDpi="0" r:id="rId1"/>
    </customSheetView>
  </customSheetViews>
  <mergeCells count="3">
    <mergeCell ref="E2:F2"/>
    <mergeCell ref="H2:M2"/>
    <mergeCell ref="O2:T2"/>
  </mergeCells>
  <conditionalFormatting sqref="C7:D7 D6 G24">
    <cfRule type="cellIs" dxfId="328" priority="46" operator="greaterThan">
      <formula>0.0165</formula>
    </cfRule>
  </conditionalFormatting>
  <conditionalFormatting sqref="N25">
    <cfRule type="cellIs" dxfId="327" priority="40" operator="greaterThan">
      <formula>0.018</formula>
    </cfRule>
  </conditionalFormatting>
  <conditionalFormatting sqref="C24:D24 D26">
    <cfRule type="cellIs" dxfId="326" priority="39" operator="greaterThan">
      <formula>0.0165</formula>
    </cfRule>
  </conditionalFormatting>
  <conditionalFormatting sqref="G6:G7">
    <cfRule type="cellIs" dxfId="325" priority="38" operator="greaterThan">
      <formula>0.0165</formula>
    </cfRule>
  </conditionalFormatting>
  <conditionalFormatting sqref="G26">
    <cfRule type="cellIs" dxfId="324" priority="37" operator="greaterThan">
      <formula>0.0165</formula>
    </cfRule>
  </conditionalFormatting>
  <conditionalFormatting sqref="C12:C17">
    <cfRule type="top10" dxfId="323" priority="36" rank="1"/>
  </conditionalFormatting>
  <conditionalFormatting sqref="C21:C22 C24:C27">
    <cfRule type="top10" dxfId="322" priority="35" rank="1"/>
  </conditionalFormatting>
  <conditionalFormatting sqref="N23">
    <cfRule type="cellIs" dxfId="321" priority="34" operator="greaterThan">
      <formula>0.018</formula>
    </cfRule>
  </conditionalFormatting>
  <conditionalFormatting sqref="D23">
    <cfRule type="cellIs" dxfId="320" priority="33" operator="greaterThan">
      <formula>0.0165</formula>
    </cfRule>
  </conditionalFormatting>
  <conditionalFormatting sqref="G23">
    <cfRule type="cellIs" dxfId="319" priority="32" operator="greaterThan">
      <formula>0.0165</formula>
    </cfRule>
  </conditionalFormatting>
  <conditionalFormatting sqref="C32:C37">
    <cfRule type="top10" dxfId="318" priority="31" rank="1"/>
  </conditionalFormatting>
  <conditionalFormatting sqref="E12:E17">
    <cfRule type="top10" dxfId="317" priority="30" rank="1"/>
  </conditionalFormatting>
  <conditionalFormatting sqref="H12:H17">
    <cfRule type="top10" dxfId="316" priority="29" rank="1"/>
  </conditionalFormatting>
  <conditionalFormatting sqref="I12:I17">
    <cfRule type="top10" dxfId="315" priority="28" rank="1"/>
  </conditionalFormatting>
  <conditionalFormatting sqref="J12:J17">
    <cfRule type="top10" dxfId="314" priority="27" rank="1"/>
  </conditionalFormatting>
  <conditionalFormatting sqref="K12:K17">
    <cfRule type="top10" dxfId="313" priority="26" rank="1"/>
  </conditionalFormatting>
  <conditionalFormatting sqref="L12:L17">
    <cfRule type="top10" dxfId="312" priority="25" rank="1"/>
  </conditionalFormatting>
  <conditionalFormatting sqref="M12:M17">
    <cfRule type="top10" dxfId="311" priority="24" rank="1"/>
  </conditionalFormatting>
  <conditionalFormatting sqref="O12:O17">
    <cfRule type="top10" dxfId="310" priority="23" rank="1"/>
  </conditionalFormatting>
  <conditionalFormatting sqref="P12:P17">
    <cfRule type="top10" dxfId="309" priority="22" rank="1"/>
  </conditionalFormatting>
  <conditionalFormatting sqref="Q12:Q17">
    <cfRule type="top10" dxfId="308" priority="21" rank="1"/>
  </conditionalFormatting>
  <conditionalFormatting sqref="R12:R17">
    <cfRule type="top10" dxfId="307" priority="20" rank="1"/>
  </conditionalFormatting>
  <conditionalFormatting sqref="S12:S17">
    <cfRule type="top10" dxfId="306" priority="19" rank="1"/>
  </conditionalFormatting>
  <conditionalFormatting sqref="T12:T17">
    <cfRule type="top10" dxfId="305" priority="18" rank="1"/>
  </conditionalFormatting>
  <conditionalFormatting sqref="H21:H27">
    <cfRule type="top10" dxfId="304" priority="17" rank="1"/>
  </conditionalFormatting>
  <conditionalFormatting sqref="I21:I27">
    <cfRule type="top10" dxfId="303" priority="16" rank="1"/>
  </conditionalFormatting>
  <conditionalFormatting sqref="J21:J27">
    <cfRule type="top10" dxfId="302" priority="15" rank="1"/>
  </conditionalFormatting>
  <conditionalFormatting sqref="K21:K27">
    <cfRule type="top10" dxfId="301" priority="14" rank="1"/>
  </conditionalFormatting>
  <conditionalFormatting sqref="L21:L27">
    <cfRule type="top10" dxfId="300" priority="13" rank="1"/>
  </conditionalFormatting>
  <conditionalFormatting sqref="M21:M27">
    <cfRule type="top10" dxfId="299" priority="12" rank="1"/>
  </conditionalFormatting>
  <conditionalFormatting sqref="O21:O27">
    <cfRule type="top10" dxfId="298" priority="11" rank="1"/>
  </conditionalFormatting>
  <conditionalFormatting sqref="P21:P27">
    <cfRule type="top10" dxfId="297" priority="10" rank="1"/>
  </conditionalFormatting>
  <conditionalFormatting sqref="Q21:Q27">
    <cfRule type="top10" dxfId="296" priority="9" rank="1"/>
  </conditionalFormatting>
  <conditionalFormatting sqref="R21:R27">
    <cfRule type="top10" dxfId="295" priority="8" rank="1"/>
  </conditionalFormatting>
  <conditionalFormatting sqref="S21:S27">
    <cfRule type="top10" dxfId="294" priority="7" rank="1"/>
  </conditionalFormatting>
  <conditionalFormatting sqref="T21:T27">
    <cfRule type="top10" dxfId="293" priority="6" rank="1"/>
  </conditionalFormatting>
  <conditionalFormatting sqref="O32:O37">
    <cfRule type="top10" dxfId="292" priority="5" rank="1"/>
  </conditionalFormatting>
  <conditionalFormatting sqref="Q32:Q37">
    <cfRule type="top10" dxfId="291" priority="4" rank="1"/>
  </conditionalFormatting>
  <conditionalFormatting sqref="R32:R37">
    <cfRule type="top10" dxfId="290" priority="3" rank="1"/>
  </conditionalFormatting>
  <conditionalFormatting sqref="S32:S37">
    <cfRule type="top10" dxfId="289" priority="2" rank="1"/>
  </conditionalFormatting>
  <conditionalFormatting sqref="T32:T37">
    <cfRule type="top10" dxfId="288" priority="1" rank="1"/>
  </conditionalFormatting>
  <pageMargins left="0.7" right="0.7" top="0.75" bottom="0.75" header="0.3" footer="0.3"/>
  <pageSetup orientation="portrait" verticalDpi="0" r:id="rId2"/>
  <legacyDrawing r:id="rId3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S47"/>
  <sheetViews>
    <sheetView zoomScale="90" zoomScaleNormal="90" workbookViewId="0">
      <pane xSplit="2" ySplit="5" topLeftCell="C6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5" x14ac:dyDescent="0.25"/>
  <cols>
    <col min="1" max="1" width="4.5703125" customWidth="1"/>
    <col min="2" max="2" width="26.140625" customWidth="1"/>
    <col min="3" max="3" width="15.42578125" customWidth="1"/>
    <col min="4" max="4" width="4.28515625" customWidth="1"/>
    <col min="5" max="6" width="11.28515625" customWidth="1"/>
    <col min="7" max="7" width="4.28515625" customWidth="1"/>
    <col min="8" max="12" width="11.28515625" customWidth="1"/>
    <col min="13" max="13" width="3.7109375" customWidth="1"/>
    <col min="14" max="14" width="12.140625" customWidth="1"/>
    <col min="15" max="15" width="11.7109375" customWidth="1"/>
    <col min="16" max="16" width="12.140625" customWidth="1"/>
    <col min="17" max="19" width="11.28515625" customWidth="1"/>
  </cols>
  <sheetData>
    <row r="1" spans="1:19" x14ac:dyDescent="0.25">
      <c r="A1" s="1" t="s">
        <v>343</v>
      </c>
      <c r="C1" s="2"/>
    </row>
    <row r="2" spans="1:19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4"/>
      <c r="M2" s="5"/>
      <c r="N2" s="145" t="s">
        <v>3</v>
      </c>
      <c r="O2" s="146"/>
      <c r="P2" s="146"/>
      <c r="Q2" s="146"/>
      <c r="R2" s="146"/>
      <c r="S2" s="147"/>
    </row>
    <row r="3" spans="1:19" x14ac:dyDescent="0.25">
      <c r="C3" s="6" t="s">
        <v>4</v>
      </c>
      <c r="D3" s="6"/>
      <c r="E3" s="7" t="s">
        <v>5</v>
      </c>
      <c r="F3" s="7" t="s">
        <v>6</v>
      </c>
      <c r="G3" s="6"/>
      <c r="H3" s="8">
        <v>30</v>
      </c>
      <c r="I3" s="8">
        <v>60</v>
      </c>
      <c r="J3" s="8">
        <v>90</v>
      </c>
      <c r="K3" s="8">
        <v>180</v>
      </c>
      <c r="L3" s="8">
        <v>270</v>
      </c>
      <c r="M3" s="8"/>
      <c r="N3" s="8">
        <v>1</v>
      </c>
      <c r="O3" s="8">
        <v>1.5</v>
      </c>
      <c r="P3" s="8">
        <v>2</v>
      </c>
      <c r="Q3" s="8">
        <v>3</v>
      </c>
      <c r="R3" s="8">
        <v>4</v>
      </c>
      <c r="S3" s="8">
        <v>5</v>
      </c>
    </row>
    <row r="5" spans="1:19" x14ac:dyDescent="0.25">
      <c r="A5" s="9" t="s">
        <v>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</row>
    <row r="6" spans="1:19" x14ac:dyDescent="0.25">
      <c r="B6" t="s">
        <v>8</v>
      </c>
      <c r="C6" s="42">
        <f>MAX(C13:C18)</f>
        <v>1.15E-2</v>
      </c>
      <c r="D6" s="12"/>
      <c r="E6" s="42">
        <v>1.2E-2</v>
      </c>
      <c r="F6" s="42">
        <v>1.35E-2</v>
      </c>
      <c r="G6" s="12"/>
      <c r="H6" s="42">
        <v>1.0999999999999999E-2</v>
      </c>
      <c r="I6" s="42">
        <v>1.15E-2</v>
      </c>
      <c r="J6" s="42">
        <v>1.2500000000000001E-2</v>
      </c>
      <c r="K6" s="42">
        <v>1.5699999999999999E-2</v>
      </c>
      <c r="L6" s="42">
        <v>1.61E-2</v>
      </c>
      <c r="M6" s="12"/>
      <c r="N6" s="42">
        <v>2.2700000000000001E-2</v>
      </c>
      <c r="O6" s="42" t="s">
        <v>4</v>
      </c>
      <c r="P6" s="42">
        <v>2.2499999999999999E-2</v>
      </c>
      <c r="Q6" s="42">
        <v>2.2800000000000001E-2</v>
      </c>
      <c r="R6" s="42">
        <v>2.3E-2</v>
      </c>
      <c r="S6" s="42">
        <v>2.4E-2</v>
      </c>
    </row>
    <row r="7" spans="1:19" x14ac:dyDescent="0.25">
      <c r="B7" t="s">
        <v>9</v>
      </c>
      <c r="C7" s="62">
        <f>MEDIAN(C13:C18)</f>
        <v>8.0000000000000002E-3</v>
      </c>
      <c r="D7" s="12"/>
      <c r="E7" s="62">
        <v>9.75E-3</v>
      </c>
      <c r="F7" s="62">
        <v>1.325E-2</v>
      </c>
      <c r="G7" s="12"/>
      <c r="H7" s="62">
        <v>3.8999999999999998E-3</v>
      </c>
      <c r="I7" s="62">
        <v>4.4999999999999997E-3</v>
      </c>
      <c r="J7" s="62">
        <v>6.0000000000000001E-3</v>
      </c>
      <c r="K7" s="62">
        <v>8.5000000000000006E-3</v>
      </c>
      <c r="L7" s="62">
        <v>8.5000000000000006E-3</v>
      </c>
      <c r="M7" s="14"/>
      <c r="N7" s="62">
        <v>1.46E-2</v>
      </c>
      <c r="O7" s="62" t="s">
        <v>4</v>
      </c>
      <c r="P7" s="62">
        <v>1.7999999999999999E-2</v>
      </c>
      <c r="Q7" s="62">
        <v>1.7999999999999999E-2</v>
      </c>
      <c r="R7" s="62">
        <v>1.9E-2</v>
      </c>
      <c r="S7" s="62">
        <v>0.02</v>
      </c>
    </row>
    <row r="8" spans="1:19" x14ac:dyDescent="0.25">
      <c r="C8" s="60"/>
      <c r="D8" s="12"/>
      <c r="E8" s="60"/>
      <c r="F8" s="60"/>
      <c r="G8" s="12"/>
      <c r="H8" s="60"/>
      <c r="I8" s="60"/>
      <c r="J8" s="60"/>
      <c r="K8" s="60"/>
      <c r="L8" s="61"/>
      <c r="M8" s="14"/>
      <c r="N8" s="61"/>
      <c r="O8" s="61"/>
      <c r="P8" s="61"/>
      <c r="Q8" s="61"/>
      <c r="R8" s="61"/>
      <c r="S8" s="61"/>
    </row>
    <row r="9" spans="1:19" x14ac:dyDescent="0.25">
      <c r="B9" t="s">
        <v>188</v>
      </c>
      <c r="C9" s="37" t="s">
        <v>4</v>
      </c>
      <c r="E9" s="37" t="s">
        <v>4</v>
      </c>
      <c r="F9" s="37" t="s">
        <v>4</v>
      </c>
      <c r="H9" s="37" t="s">
        <v>4</v>
      </c>
      <c r="I9" s="37">
        <v>7.4999999999999997E-3</v>
      </c>
      <c r="J9" s="37">
        <v>8.9999999999999993E-3</v>
      </c>
      <c r="K9" s="37">
        <v>0.01</v>
      </c>
      <c r="L9" s="37">
        <v>1.0500000000000001E-2</v>
      </c>
      <c r="N9" s="37">
        <v>1.4500000000000001E-2</v>
      </c>
      <c r="O9" s="37" t="s">
        <v>4</v>
      </c>
      <c r="P9" s="37">
        <v>1.55E-2</v>
      </c>
      <c r="Q9" s="37">
        <v>1.7500000000000002E-2</v>
      </c>
      <c r="R9" s="37">
        <v>1.8499999999999999E-2</v>
      </c>
      <c r="S9" s="37">
        <v>2.1999999999999999E-2</v>
      </c>
    </row>
    <row r="10" spans="1:19" x14ac:dyDescent="0.25">
      <c r="B10" t="s">
        <v>189</v>
      </c>
      <c r="C10" s="37" t="s">
        <v>4</v>
      </c>
      <c r="E10" s="37" t="s">
        <v>4</v>
      </c>
      <c r="F10" s="37" t="s">
        <v>4</v>
      </c>
      <c r="H10" s="37" t="s">
        <v>4</v>
      </c>
      <c r="I10" s="37" t="s">
        <v>4</v>
      </c>
      <c r="J10" s="37" t="s">
        <v>4</v>
      </c>
      <c r="K10" s="37">
        <v>1.55E-2</v>
      </c>
      <c r="L10" s="37">
        <v>1.5900000000000001E-2</v>
      </c>
      <c r="N10" s="38">
        <v>2.1000000000000001E-2</v>
      </c>
      <c r="O10" s="63" t="s">
        <v>4</v>
      </c>
      <c r="P10" s="38">
        <v>2.1899999999999999E-2</v>
      </c>
      <c r="Q10" s="38">
        <v>2.2599999999999999E-2</v>
      </c>
      <c r="R10" s="38">
        <v>2.23E-2</v>
      </c>
      <c r="S10" s="38">
        <v>2.3800000000000002E-2</v>
      </c>
    </row>
    <row r="12" spans="1:19" x14ac:dyDescent="0.25">
      <c r="A12" s="9" t="s">
        <v>10</v>
      </c>
    </row>
    <row r="13" spans="1:19" x14ac:dyDescent="0.25">
      <c r="A13" s="9"/>
      <c r="B13" t="s">
        <v>46</v>
      </c>
      <c r="C13" s="47">
        <v>8.0000000000000002E-3</v>
      </c>
      <c r="D13" s="6"/>
      <c r="E13" s="41">
        <v>6.4999999999999997E-3</v>
      </c>
      <c r="F13" s="47" t="s">
        <v>4</v>
      </c>
      <c r="G13" s="6"/>
      <c r="H13" s="38">
        <v>2.5000000000000001E-3</v>
      </c>
      <c r="I13" s="41">
        <v>4.0000000000000001E-3</v>
      </c>
      <c r="J13" s="41">
        <v>6.0000000000000001E-3</v>
      </c>
      <c r="K13" s="41">
        <v>6.4999999999999997E-3</v>
      </c>
      <c r="L13" s="41">
        <v>6.4999999999999997E-3</v>
      </c>
      <c r="M13" s="6"/>
      <c r="N13" s="47">
        <v>0.01</v>
      </c>
      <c r="O13" s="47">
        <v>1.0500000000000001E-2</v>
      </c>
      <c r="P13" s="47">
        <v>1.0500000000000001E-2</v>
      </c>
      <c r="Q13" s="41">
        <v>1.15E-2</v>
      </c>
      <c r="R13" s="38">
        <v>1.2500000000000001E-2</v>
      </c>
      <c r="S13" s="41">
        <v>1.4999999999999999E-2</v>
      </c>
    </row>
    <row r="14" spans="1:19" x14ac:dyDescent="0.25">
      <c r="A14" s="9"/>
      <c r="B14" t="s">
        <v>47</v>
      </c>
      <c r="C14" s="57">
        <v>1.15E-2</v>
      </c>
      <c r="D14" s="23"/>
      <c r="E14" s="49">
        <v>1.5E-3</v>
      </c>
      <c r="F14" s="50" t="s">
        <v>4</v>
      </c>
      <c r="G14" s="23"/>
      <c r="H14" s="52">
        <v>1.5E-3</v>
      </c>
      <c r="I14" s="41">
        <v>4.0000000000000001E-3</v>
      </c>
      <c r="J14" s="38">
        <v>5.0000000000000001E-3</v>
      </c>
      <c r="K14" s="38">
        <v>6.0000000000000001E-3</v>
      </c>
      <c r="L14" s="41">
        <v>6.4999999999999997E-3</v>
      </c>
      <c r="M14" s="16"/>
      <c r="N14" s="39">
        <v>1.26E-2</v>
      </c>
      <c r="O14" s="39">
        <v>1.35E-2</v>
      </c>
      <c r="P14" s="56">
        <v>1.0999999999999999E-2</v>
      </c>
      <c r="Q14" s="56">
        <v>1.15E-2</v>
      </c>
      <c r="R14" s="56">
        <v>1.2999999999999999E-2</v>
      </c>
      <c r="S14" s="41">
        <v>1.4999999999999999E-2</v>
      </c>
    </row>
    <row r="15" spans="1:19" x14ac:dyDescent="0.25">
      <c r="A15" s="9"/>
      <c r="B15" t="s">
        <v>48</v>
      </c>
      <c r="C15" s="47">
        <v>8.0000000000000002E-3</v>
      </c>
      <c r="D15" s="6"/>
      <c r="E15" s="57">
        <v>6.4999999999999997E-3</v>
      </c>
      <c r="F15" s="47" t="s">
        <v>4</v>
      </c>
      <c r="G15" s="6"/>
      <c r="H15" s="38">
        <v>1.5E-3</v>
      </c>
      <c r="I15" s="38">
        <v>2.5000000000000001E-3</v>
      </c>
      <c r="J15" s="38">
        <v>2.5000000000000001E-3</v>
      </c>
      <c r="K15" s="38">
        <v>5.0000000000000001E-3</v>
      </c>
      <c r="L15" s="38">
        <v>5.4999999999999997E-3</v>
      </c>
      <c r="M15" s="6"/>
      <c r="N15" s="38">
        <v>6.4999999999999997E-3</v>
      </c>
      <c r="O15" s="38">
        <v>7.0000000000000001E-3</v>
      </c>
      <c r="P15" s="38">
        <v>7.4999999999999997E-3</v>
      </c>
      <c r="Q15" s="38">
        <v>9.4999999999999998E-3</v>
      </c>
      <c r="R15" s="38">
        <v>1.15E-2</v>
      </c>
      <c r="S15" s="38">
        <v>1.4E-2</v>
      </c>
    </row>
    <row r="16" spans="1:19" x14ac:dyDescent="0.25">
      <c r="A16" s="9"/>
      <c r="B16" t="s">
        <v>65</v>
      </c>
      <c r="C16" s="37">
        <v>0.01</v>
      </c>
      <c r="D16" s="6"/>
      <c r="E16" s="57">
        <v>6.4999999999999997E-3</v>
      </c>
      <c r="F16" s="47" t="s">
        <v>4</v>
      </c>
      <c r="G16" s="6"/>
      <c r="H16" s="57">
        <v>4.0000000000000001E-3</v>
      </c>
      <c r="I16" s="41">
        <v>4.0000000000000001E-3</v>
      </c>
      <c r="J16" s="38">
        <v>4.4999999999999997E-3</v>
      </c>
      <c r="K16" s="38">
        <v>6.0000000000000001E-3</v>
      </c>
      <c r="L16" s="41">
        <v>6.4999999999999997E-3</v>
      </c>
      <c r="M16" s="6"/>
      <c r="N16" s="38">
        <v>6.4999999999999997E-3</v>
      </c>
      <c r="O16" s="38">
        <v>7.0000000000000001E-3</v>
      </c>
      <c r="P16" s="38">
        <v>9.4999999999999998E-3</v>
      </c>
      <c r="Q16" s="38">
        <v>1.0500000000000001E-2</v>
      </c>
      <c r="R16" s="38">
        <v>1.2500000000000001E-2</v>
      </c>
      <c r="S16" s="38">
        <v>1.4500000000000001E-2</v>
      </c>
    </row>
    <row r="17" spans="1:19" x14ac:dyDescent="0.25">
      <c r="A17" s="9"/>
      <c r="B17" t="s">
        <v>49</v>
      </c>
      <c r="C17" s="47">
        <v>8.0000000000000002E-3</v>
      </c>
      <c r="D17" s="6"/>
      <c r="E17" s="41">
        <v>6.4999999999999997E-3</v>
      </c>
      <c r="F17" s="47" t="s">
        <v>4</v>
      </c>
      <c r="G17" s="6"/>
      <c r="H17" s="38">
        <v>2.5000000000000001E-3</v>
      </c>
      <c r="I17" s="41">
        <v>4.0000000000000001E-3</v>
      </c>
      <c r="J17" s="38">
        <v>5.0000000000000001E-3</v>
      </c>
      <c r="K17" s="38">
        <v>6.0000000000000001E-3</v>
      </c>
      <c r="L17" s="38">
        <v>5.4999999999999997E-3</v>
      </c>
      <c r="M17" s="6"/>
      <c r="N17" s="38">
        <v>8.5000000000000006E-3</v>
      </c>
      <c r="O17" s="38">
        <v>0.01</v>
      </c>
      <c r="P17" s="38">
        <v>1.0500000000000001E-2</v>
      </c>
      <c r="Q17" s="38">
        <v>1.0500000000000001E-2</v>
      </c>
      <c r="R17" s="41">
        <v>1.2999999999999999E-2</v>
      </c>
      <c r="S17" s="41">
        <v>1.4999999999999999E-2</v>
      </c>
    </row>
    <row r="18" spans="1:19" x14ac:dyDescent="0.25">
      <c r="A18" s="9"/>
      <c r="B18" t="s">
        <v>50</v>
      </c>
      <c r="C18" s="38">
        <v>8.0000000000000002E-3</v>
      </c>
      <c r="D18" s="23"/>
      <c r="E18" s="38">
        <v>5.0000000000000001E-3</v>
      </c>
      <c r="F18" s="51" t="s">
        <v>4</v>
      </c>
      <c r="G18" s="23"/>
      <c r="H18" s="38">
        <v>2E-3</v>
      </c>
      <c r="I18" s="41">
        <v>4.0000000000000001E-3</v>
      </c>
      <c r="J18" s="38">
        <v>5.0000000000000001E-3</v>
      </c>
      <c r="K18" s="38">
        <v>6.0000000000000001E-3</v>
      </c>
      <c r="L18" s="41">
        <v>6.4999999999999997E-3</v>
      </c>
      <c r="M18" s="16"/>
      <c r="N18" s="41">
        <v>1.26E-2</v>
      </c>
      <c r="O18" s="37" t="s">
        <v>4</v>
      </c>
      <c r="P18" s="38">
        <v>1.0500000000000001E-2</v>
      </c>
      <c r="Q18" s="38">
        <v>1.0999999999999999E-2</v>
      </c>
      <c r="R18" s="38">
        <v>1.2E-2</v>
      </c>
      <c r="S18" s="38">
        <v>1.2999999999999999E-2</v>
      </c>
    </row>
    <row r="19" spans="1:19" x14ac:dyDescent="0.25">
      <c r="A19" s="9"/>
      <c r="C19" s="23"/>
      <c r="D19" s="23"/>
      <c r="E19" s="26"/>
      <c r="F19" s="26"/>
      <c r="G19" s="23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</row>
    <row r="20" spans="1:19" x14ac:dyDescent="0.25">
      <c r="B20" s="9" t="s">
        <v>52</v>
      </c>
      <c r="C20" s="42">
        <f t="shared" ref="C20:E20" si="0">MAX(C13:C18)</f>
        <v>1.15E-2</v>
      </c>
      <c r="D20" s="12"/>
      <c r="E20" s="42">
        <f t="shared" si="0"/>
        <v>6.4999999999999997E-3</v>
      </c>
      <c r="F20" s="42" t="s">
        <v>4</v>
      </c>
      <c r="G20" s="12"/>
      <c r="H20" s="42">
        <f t="shared" ref="H20:S20" si="1">MAX(H13:H18)</f>
        <v>4.0000000000000001E-3</v>
      </c>
      <c r="I20" s="42">
        <f t="shared" si="1"/>
        <v>4.0000000000000001E-3</v>
      </c>
      <c r="J20" s="42">
        <f t="shared" si="1"/>
        <v>6.0000000000000001E-3</v>
      </c>
      <c r="K20" s="42">
        <f t="shared" si="1"/>
        <v>6.4999999999999997E-3</v>
      </c>
      <c r="L20" s="42">
        <f t="shared" si="1"/>
        <v>6.4999999999999997E-3</v>
      </c>
      <c r="M20" s="12"/>
      <c r="N20" s="42">
        <f t="shared" si="1"/>
        <v>1.26E-2</v>
      </c>
      <c r="O20" s="42">
        <f t="shared" si="1"/>
        <v>1.35E-2</v>
      </c>
      <c r="P20" s="42">
        <f t="shared" si="1"/>
        <v>1.0999999999999999E-2</v>
      </c>
      <c r="Q20" s="42">
        <f t="shared" si="1"/>
        <v>1.15E-2</v>
      </c>
      <c r="R20" s="42">
        <f t="shared" si="1"/>
        <v>1.2999999999999999E-2</v>
      </c>
      <c r="S20" s="42">
        <f t="shared" si="1"/>
        <v>1.4999999999999999E-2</v>
      </c>
    </row>
    <row r="21" spans="1:19" x14ac:dyDescent="0.25">
      <c r="A21" s="9"/>
      <c r="C21" s="23"/>
      <c r="D21" s="23"/>
      <c r="E21" s="26"/>
      <c r="F21" s="27"/>
      <c r="G21" s="23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</row>
    <row r="22" spans="1:19" x14ac:dyDescent="0.25">
      <c r="B22" t="s">
        <v>11</v>
      </c>
      <c r="C22" s="37">
        <v>1.7500000000000002E-2</v>
      </c>
      <c r="D22" s="16"/>
      <c r="E22" s="37" t="s">
        <v>4</v>
      </c>
      <c r="F22" s="37" t="s">
        <v>4</v>
      </c>
      <c r="G22" s="16"/>
      <c r="H22" s="38" t="s">
        <v>4</v>
      </c>
      <c r="I22" s="38" t="s">
        <v>4</v>
      </c>
      <c r="J22" s="38" t="s">
        <v>4</v>
      </c>
      <c r="K22" s="38" t="s">
        <v>4</v>
      </c>
      <c r="L22" s="38" t="s">
        <v>4</v>
      </c>
      <c r="M22" s="19"/>
      <c r="N22" s="38">
        <v>1.7999999999999999E-2</v>
      </c>
      <c r="O22" s="58" t="s">
        <v>4</v>
      </c>
      <c r="P22" s="38">
        <v>2.06E-2</v>
      </c>
      <c r="Q22" s="38">
        <v>2.1100000000000001E-2</v>
      </c>
      <c r="R22" s="38">
        <v>2.1700000000000001E-2</v>
      </c>
      <c r="S22" s="38">
        <v>2.1999999999999999E-2</v>
      </c>
    </row>
    <row r="23" spans="1:19" x14ac:dyDescent="0.25">
      <c r="B23" t="s">
        <v>57</v>
      </c>
      <c r="C23" s="40">
        <v>1.4999999999999999E-2</v>
      </c>
      <c r="D23" s="19"/>
      <c r="E23" s="45" t="s">
        <v>4</v>
      </c>
      <c r="F23" s="45" t="s">
        <v>4</v>
      </c>
      <c r="G23" s="19"/>
      <c r="H23" s="40" t="s">
        <v>4</v>
      </c>
      <c r="I23" s="40" t="s">
        <v>4</v>
      </c>
      <c r="J23" s="40" t="s">
        <v>4</v>
      </c>
      <c r="K23" s="40" t="s">
        <v>4</v>
      </c>
      <c r="L23" s="40" t="s">
        <v>4</v>
      </c>
      <c r="M23" s="19"/>
      <c r="N23" s="38">
        <v>1.2500000000000001E-2</v>
      </c>
      <c r="O23" s="40" t="s">
        <v>4</v>
      </c>
      <c r="P23" s="38">
        <v>1.4E-2</v>
      </c>
      <c r="Q23" s="38">
        <v>1.4999999999999999E-2</v>
      </c>
      <c r="R23" s="38">
        <v>1.6500000000000001E-2</v>
      </c>
      <c r="S23" s="38">
        <v>0.02</v>
      </c>
    </row>
    <row r="24" spans="1:19" x14ac:dyDescent="0.25">
      <c r="B24" t="s">
        <v>18</v>
      </c>
      <c r="C24" s="38">
        <v>1.0500000000000001E-2</v>
      </c>
      <c r="D24" s="19"/>
      <c r="E24" s="45" t="s">
        <v>4</v>
      </c>
      <c r="F24" s="37" t="s">
        <v>4</v>
      </c>
      <c r="G24" s="19"/>
      <c r="H24" s="38">
        <v>4.0000000000000001E-3</v>
      </c>
      <c r="I24" s="38">
        <v>4.0000000000000001E-3</v>
      </c>
      <c r="J24" s="38">
        <v>4.0000000000000001E-3</v>
      </c>
      <c r="K24" s="38">
        <v>4.0000000000000001E-3</v>
      </c>
      <c r="L24" s="38">
        <v>4.0000000000000001E-3</v>
      </c>
      <c r="M24" s="19"/>
      <c r="N24" s="38">
        <v>2.1499999999999998E-2</v>
      </c>
      <c r="O24" s="38" t="s">
        <v>4</v>
      </c>
      <c r="P24" s="38">
        <v>2.1499999999999998E-2</v>
      </c>
      <c r="Q24" s="38">
        <v>2.1000000000000001E-2</v>
      </c>
      <c r="R24" s="38">
        <v>2.1999999999999999E-2</v>
      </c>
      <c r="S24" s="38">
        <v>2.3E-2</v>
      </c>
    </row>
    <row r="25" spans="1:19" x14ac:dyDescent="0.25">
      <c r="A25" s="9"/>
      <c r="B25" t="s">
        <v>19</v>
      </c>
      <c r="C25" s="37">
        <v>1.35E-2</v>
      </c>
      <c r="D25" s="16"/>
      <c r="E25" s="37" t="s">
        <v>4</v>
      </c>
      <c r="F25" s="37" t="s">
        <v>4</v>
      </c>
      <c r="G25" s="16"/>
      <c r="H25" s="38" t="s">
        <v>4</v>
      </c>
      <c r="I25" s="38" t="s">
        <v>4</v>
      </c>
      <c r="J25" s="38" t="s">
        <v>4</v>
      </c>
      <c r="K25" s="38" t="s">
        <v>4</v>
      </c>
      <c r="L25" s="38" t="s">
        <v>4</v>
      </c>
      <c r="M25" s="19"/>
      <c r="N25" s="38">
        <v>1.2999999999999999E-2</v>
      </c>
      <c r="O25" s="38" t="s">
        <v>4</v>
      </c>
      <c r="P25" s="38">
        <v>1.4E-2</v>
      </c>
      <c r="Q25" s="37">
        <v>1.6E-2</v>
      </c>
      <c r="R25" s="37">
        <v>1.7999999999999999E-2</v>
      </c>
      <c r="S25" s="37">
        <v>0.02</v>
      </c>
    </row>
    <row r="26" spans="1:19" x14ac:dyDescent="0.25">
      <c r="B26" t="s">
        <v>230</v>
      </c>
      <c r="C26" s="38">
        <v>1.0500000000000001E-2</v>
      </c>
      <c r="D26" s="19"/>
      <c r="E26" s="37" t="s">
        <v>4</v>
      </c>
      <c r="F26" s="37" t="s">
        <v>4</v>
      </c>
      <c r="G26" s="19"/>
      <c r="H26" s="38" t="s">
        <v>4</v>
      </c>
      <c r="I26" s="38" t="s">
        <v>4</v>
      </c>
      <c r="J26" s="38">
        <v>7.4999999999999997E-3</v>
      </c>
      <c r="K26" s="38">
        <v>7.4999999999999997E-3</v>
      </c>
      <c r="L26" s="38">
        <v>7.4999999999999997E-3</v>
      </c>
      <c r="M26" s="19"/>
      <c r="N26" s="38">
        <v>1.0500000000000001E-2</v>
      </c>
      <c r="O26" s="41">
        <v>1.2E-2</v>
      </c>
      <c r="P26" s="38">
        <v>1.2999999999999999E-2</v>
      </c>
      <c r="Q26" s="38">
        <v>1.4E-2</v>
      </c>
      <c r="R26" s="38">
        <v>1.6E-2</v>
      </c>
      <c r="S26" s="38">
        <v>1.7999999999999999E-2</v>
      </c>
    </row>
    <row r="27" spans="1:19" x14ac:dyDescent="0.25">
      <c r="B27" t="s">
        <v>21</v>
      </c>
      <c r="C27" s="41">
        <v>2.5999999999999999E-2</v>
      </c>
      <c r="D27" s="19"/>
      <c r="E27" s="37" t="s">
        <v>4</v>
      </c>
      <c r="F27" s="37" t="s">
        <v>4</v>
      </c>
      <c r="G27" s="19"/>
      <c r="H27" s="38" t="s">
        <v>4</v>
      </c>
      <c r="I27" s="38" t="s">
        <v>4</v>
      </c>
      <c r="J27" s="38" t="s">
        <v>4</v>
      </c>
      <c r="K27" s="38" t="s">
        <v>4</v>
      </c>
      <c r="L27" s="38" t="s">
        <v>4</v>
      </c>
      <c r="M27" s="19"/>
      <c r="N27" s="38">
        <v>1.0500000000000001E-2</v>
      </c>
      <c r="O27" s="38" t="s">
        <v>4</v>
      </c>
      <c r="P27" s="38">
        <v>1.2999999999999999E-2</v>
      </c>
      <c r="Q27" s="38">
        <v>1.4E-2</v>
      </c>
      <c r="R27" s="38">
        <v>1.6E-2</v>
      </c>
      <c r="S27" s="38">
        <v>1.7999999999999999E-2</v>
      </c>
    </row>
    <row r="28" spans="1:19" x14ac:dyDescent="0.25">
      <c r="B28" t="s">
        <v>23</v>
      </c>
      <c r="C28" s="37">
        <v>1.7999999999999999E-2</v>
      </c>
      <c r="D28" s="16"/>
      <c r="E28" s="37" t="s">
        <v>4</v>
      </c>
      <c r="F28" s="37" t="s">
        <v>4</v>
      </c>
      <c r="G28" s="16"/>
      <c r="H28" s="41">
        <v>1.2999999999999999E-2</v>
      </c>
      <c r="I28" s="41">
        <v>1.2999999999999999E-2</v>
      </c>
      <c r="J28" s="41">
        <v>1.4500000000000001E-2</v>
      </c>
      <c r="K28" s="41">
        <v>1.4500000000000001E-2</v>
      </c>
      <c r="L28" s="41">
        <v>1.4999999999999999E-2</v>
      </c>
      <c r="M28" s="19"/>
      <c r="N28" s="41">
        <v>2.2499999999999999E-2</v>
      </c>
      <c r="O28" s="37" t="s">
        <v>4</v>
      </c>
      <c r="P28" s="39">
        <v>2.4500000000000001E-2</v>
      </c>
      <c r="Q28" s="59">
        <v>2.4500000000000001E-2</v>
      </c>
      <c r="R28" s="59">
        <v>2.5000000000000001E-2</v>
      </c>
      <c r="S28" s="41">
        <v>2.5999999999999999E-2</v>
      </c>
    </row>
    <row r="30" spans="1:19" x14ac:dyDescent="0.25">
      <c r="B30" s="9" t="s">
        <v>51</v>
      </c>
      <c r="C30" s="42">
        <f>MAX(C22:C28)</f>
        <v>2.5999999999999999E-2</v>
      </c>
      <c r="D30" s="12"/>
      <c r="E30" s="42">
        <f t="shared" ref="E30:F30" si="2">MAX(E22:E28)</f>
        <v>0</v>
      </c>
      <c r="F30" s="42">
        <f t="shared" si="2"/>
        <v>0</v>
      </c>
      <c r="G30" s="12"/>
      <c r="H30" s="42">
        <f t="shared" ref="H30:L30" si="3">MAX(H22:H28)</f>
        <v>1.2999999999999999E-2</v>
      </c>
      <c r="I30" s="42">
        <f t="shared" si="3"/>
        <v>1.2999999999999999E-2</v>
      </c>
      <c r="J30" s="42">
        <f t="shared" si="3"/>
        <v>1.4500000000000001E-2</v>
      </c>
      <c r="K30" s="42">
        <f t="shared" si="3"/>
        <v>1.4500000000000001E-2</v>
      </c>
      <c r="L30" s="42">
        <f t="shared" si="3"/>
        <v>1.4999999999999999E-2</v>
      </c>
      <c r="M30" s="12"/>
      <c r="N30" s="42">
        <f>MAX(N22:N28)</f>
        <v>2.2499999999999999E-2</v>
      </c>
      <c r="O30" s="42">
        <f t="shared" ref="O30:S30" si="4">MAX(O22:O28)</f>
        <v>1.2E-2</v>
      </c>
      <c r="P30" s="42">
        <f t="shared" si="4"/>
        <v>2.4500000000000001E-2</v>
      </c>
      <c r="Q30" s="42">
        <f t="shared" si="4"/>
        <v>2.4500000000000001E-2</v>
      </c>
      <c r="R30" s="42">
        <f t="shared" si="4"/>
        <v>2.5000000000000001E-2</v>
      </c>
      <c r="S30" s="42">
        <f t="shared" si="4"/>
        <v>2.5999999999999999E-2</v>
      </c>
    </row>
    <row r="32" spans="1:19" x14ac:dyDescent="0.25">
      <c r="A32" s="9" t="s">
        <v>24</v>
      </c>
    </row>
    <row r="33" spans="1:19" x14ac:dyDescent="0.25">
      <c r="B33" t="s">
        <v>25</v>
      </c>
      <c r="C33" s="39">
        <v>1.95E-2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16"/>
      <c r="N33" s="39">
        <v>2.1000000000000001E-2</v>
      </c>
      <c r="O33" s="37" t="s">
        <v>4</v>
      </c>
      <c r="P33" s="41">
        <v>2.2499999999999999E-2</v>
      </c>
      <c r="Q33" s="41">
        <v>2.4500000000000001E-2</v>
      </c>
      <c r="R33" s="41">
        <v>2.5000000000000001E-2</v>
      </c>
      <c r="S33" s="39">
        <v>2.5999999999999999E-2</v>
      </c>
    </row>
    <row r="34" spans="1:19" x14ac:dyDescent="0.25">
      <c r="B34" t="s">
        <v>28</v>
      </c>
      <c r="C34" s="37">
        <v>1.8499999999999999E-2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16"/>
      <c r="N34" s="37">
        <v>0.02</v>
      </c>
      <c r="O34" s="37" t="s">
        <v>4</v>
      </c>
      <c r="P34" s="37">
        <v>2.1000000000000001E-2</v>
      </c>
      <c r="Q34" s="37">
        <v>2.1999999999999999E-2</v>
      </c>
      <c r="R34" s="37">
        <v>2.35E-2</v>
      </c>
      <c r="S34" s="37">
        <v>2.5000000000000001E-2</v>
      </c>
    </row>
    <row r="35" spans="1:19" x14ac:dyDescent="0.25">
      <c r="B35" t="s">
        <v>29</v>
      </c>
      <c r="C35" s="37">
        <v>1.4E-2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16"/>
      <c r="N35" s="37">
        <v>1.9E-2</v>
      </c>
      <c r="O35" s="37" t="s">
        <v>4</v>
      </c>
      <c r="P35" s="37">
        <v>0.02</v>
      </c>
      <c r="Q35" s="37">
        <v>2.1000000000000001E-2</v>
      </c>
      <c r="R35" s="37">
        <v>2.2499999999999999E-2</v>
      </c>
      <c r="S35" s="37">
        <v>2.4E-2</v>
      </c>
    </row>
    <row r="36" spans="1:19" x14ac:dyDescent="0.25">
      <c r="B36" t="s">
        <v>30</v>
      </c>
      <c r="C36" s="37">
        <v>1.8499999999999999E-2</v>
      </c>
      <c r="D36" s="16"/>
      <c r="E36" s="37" t="s">
        <v>4</v>
      </c>
      <c r="F36" s="37" t="s">
        <v>4</v>
      </c>
      <c r="G36" s="16"/>
      <c r="H36" s="37" t="s">
        <v>4</v>
      </c>
      <c r="I36" s="37" t="s">
        <v>4</v>
      </c>
      <c r="J36" s="37" t="s">
        <v>4</v>
      </c>
      <c r="K36" s="37" t="s">
        <v>4</v>
      </c>
      <c r="L36" s="37" t="s">
        <v>4</v>
      </c>
      <c r="M36" s="16"/>
      <c r="N36" s="39">
        <v>2.1000000000000001E-2</v>
      </c>
      <c r="O36" s="37" t="s">
        <v>4</v>
      </c>
      <c r="P36" s="39">
        <v>2.2499999999999999E-2</v>
      </c>
      <c r="Q36" s="39">
        <v>2.4500000000000001E-2</v>
      </c>
      <c r="R36" s="39">
        <v>2.5000000000000001E-2</v>
      </c>
      <c r="S36" s="39">
        <v>2.5999999999999999E-2</v>
      </c>
    </row>
    <row r="37" spans="1:19" x14ac:dyDescent="0.25">
      <c r="B37" t="s">
        <v>247</v>
      </c>
      <c r="C37" s="37">
        <v>1.8499999999999999E-2</v>
      </c>
      <c r="D37" s="16"/>
      <c r="E37" s="37" t="s">
        <v>4</v>
      </c>
      <c r="F37" s="37" t="s">
        <v>4</v>
      </c>
      <c r="G37" s="16"/>
      <c r="H37" s="37" t="s">
        <v>4</v>
      </c>
      <c r="I37" s="37" t="s">
        <v>4</v>
      </c>
      <c r="J37" s="37" t="s">
        <v>4</v>
      </c>
      <c r="K37" s="37" t="s">
        <v>4</v>
      </c>
      <c r="L37" s="37" t="s">
        <v>4</v>
      </c>
      <c r="M37" s="16"/>
      <c r="N37" s="37">
        <v>2.0500000000000001E-2</v>
      </c>
      <c r="O37" s="37" t="s">
        <v>4</v>
      </c>
      <c r="P37" s="37">
        <v>2.1999999999999999E-2</v>
      </c>
      <c r="Q37" s="37">
        <v>2.3E-2</v>
      </c>
      <c r="R37" s="37">
        <v>2.4500000000000001E-2</v>
      </c>
      <c r="S37" s="37">
        <v>2.5499999999999998E-2</v>
      </c>
    </row>
    <row r="38" spans="1:19" x14ac:dyDescent="0.25">
      <c r="B38" t="s">
        <v>36</v>
      </c>
      <c r="C38" s="37">
        <v>1.7500000000000002E-2</v>
      </c>
      <c r="D38" s="16"/>
      <c r="E38" s="37" t="s">
        <v>4</v>
      </c>
      <c r="F38" s="37" t="s">
        <v>4</v>
      </c>
      <c r="G38" s="16"/>
      <c r="H38" s="37" t="s">
        <v>4</v>
      </c>
      <c r="I38" s="37" t="s">
        <v>4</v>
      </c>
      <c r="J38" s="37" t="s">
        <v>4</v>
      </c>
      <c r="K38" s="37" t="s">
        <v>4</v>
      </c>
      <c r="L38" s="37" t="s">
        <v>4</v>
      </c>
      <c r="M38" s="16"/>
      <c r="N38" s="37">
        <v>1.95E-2</v>
      </c>
      <c r="O38" s="37" t="s">
        <v>4</v>
      </c>
      <c r="P38" s="37">
        <v>2.1000000000000001E-2</v>
      </c>
      <c r="Q38" s="37">
        <v>2.1999999999999999E-2</v>
      </c>
      <c r="R38" s="37">
        <v>2.35E-2</v>
      </c>
      <c r="S38" s="37">
        <v>2.4500000000000001E-2</v>
      </c>
    </row>
    <row r="39" spans="1:19" x14ac:dyDescent="0.25">
      <c r="N39" s="43"/>
      <c r="O39" s="44"/>
      <c r="P39" s="43"/>
      <c r="Q39" s="43"/>
      <c r="R39" s="43"/>
      <c r="S39" s="43"/>
    </row>
    <row r="40" spans="1:19" s="8" customFormat="1" x14ac:dyDescent="0.25">
      <c r="B40" s="25" t="s">
        <v>37</v>
      </c>
      <c r="C40" s="42">
        <f>MAX(C33:C38)</f>
        <v>1.95E-2</v>
      </c>
      <c r="D40" s="12"/>
      <c r="E40" s="42" t="s">
        <v>4</v>
      </c>
      <c r="F40" s="42" t="s">
        <v>4</v>
      </c>
      <c r="G40" s="12"/>
      <c r="H40" s="42" t="s">
        <v>4</v>
      </c>
      <c r="I40" s="42" t="s">
        <v>4</v>
      </c>
      <c r="J40" s="42" t="s">
        <v>4</v>
      </c>
      <c r="K40" s="42" t="s">
        <v>4</v>
      </c>
      <c r="L40" s="42" t="s">
        <v>4</v>
      </c>
      <c r="M40" s="12"/>
      <c r="N40" s="42">
        <f>MAX(N33:N38)</f>
        <v>2.1000000000000001E-2</v>
      </c>
      <c r="O40" s="42" t="s">
        <v>4</v>
      </c>
      <c r="P40" s="42">
        <f t="shared" ref="P40:S40" si="5">MAX(P33:P38)</f>
        <v>2.2499999999999999E-2</v>
      </c>
      <c r="Q40" s="42">
        <f t="shared" si="5"/>
        <v>2.4500000000000001E-2</v>
      </c>
      <c r="R40" s="42">
        <f t="shared" si="5"/>
        <v>2.5000000000000001E-2</v>
      </c>
      <c r="S40" s="42">
        <f t="shared" si="5"/>
        <v>2.5999999999999999E-2</v>
      </c>
    </row>
    <row r="42" spans="1:19" x14ac:dyDescent="0.25">
      <c r="A42" s="9" t="s">
        <v>38</v>
      </c>
    </row>
    <row r="43" spans="1:19" x14ac:dyDescent="0.25">
      <c r="B43" t="s">
        <v>39</v>
      </c>
      <c r="C43" s="37">
        <v>1.4E-2</v>
      </c>
      <c r="D43" s="16"/>
      <c r="E43" s="51">
        <v>0.01</v>
      </c>
      <c r="F43" s="38">
        <v>1.2999999999999999E-2</v>
      </c>
      <c r="G43" s="16"/>
      <c r="H43" s="38">
        <v>1.0999999999999999E-2</v>
      </c>
      <c r="I43" s="38">
        <v>1.15E-2</v>
      </c>
      <c r="J43" s="38">
        <v>1.2E-2</v>
      </c>
      <c r="K43" s="38">
        <v>1.2999999999999999E-2</v>
      </c>
      <c r="L43" s="38">
        <v>1.35E-2</v>
      </c>
      <c r="M43" s="54"/>
      <c r="N43" s="38">
        <v>1.66E-2</v>
      </c>
      <c r="O43" s="38">
        <v>1.7000000000000001E-2</v>
      </c>
      <c r="P43" s="38">
        <v>1.8499999999999999E-2</v>
      </c>
      <c r="Q43" s="38">
        <v>1.9E-2</v>
      </c>
      <c r="R43" s="38">
        <v>1.9300000000000001E-2</v>
      </c>
      <c r="S43" s="38">
        <v>2.1100000000000001E-2</v>
      </c>
    </row>
    <row r="44" spans="1:19" x14ac:dyDescent="0.25">
      <c r="B44" t="s">
        <v>255</v>
      </c>
      <c r="C44" s="37">
        <v>1.7500000000000002E-2</v>
      </c>
      <c r="D44" s="16"/>
      <c r="E44" s="37">
        <v>1.7500000000000002E-2</v>
      </c>
      <c r="F44" s="37">
        <v>1.7999999999999999E-2</v>
      </c>
      <c r="G44" s="16"/>
      <c r="H44" s="37">
        <v>1.7500000000000002E-2</v>
      </c>
      <c r="I44" s="37">
        <v>1.7500000000000002E-2</v>
      </c>
      <c r="J44" s="37">
        <v>1.7999999999999999E-2</v>
      </c>
      <c r="K44" s="37">
        <v>1.7999999999999999E-2</v>
      </c>
      <c r="L44" s="37">
        <v>1.7999999999999999E-2</v>
      </c>
      <c r="M44" s="44"/>
      <c r="N44" s="37">
        <v>1.9E-2</v>
      </c>
      <c r="O44" s="37">
        <v>0.02</v>
      </c>
      <c r="P44" s="37">
        <v>2.1000000000000001E-2</v>
      </c>
      <c r="Q44" s="37">
        <v>2.1499999999999998E-2</v>
      </c>
      <c r="R44" s="37">
        <v>2.1999999999999999E-2</v>
      </c>
      <c r="S44" s="37">
        <v>2.3E-2</v>
      </c>
    </row>
    <row r="45" spans="1:19" x14ac:dyDescent="0.25"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</row>
    <row r="46" spans="1:19" x14ac:dyDescent="0.25">
      <c r="C46" s="26"/>
      <c r="D46" s="26"/>
      <c r="G46" s="26"/>
      <c r="N46" s="26"/>
      <c r="O46" s="26"/>
      <c r="P46" s="26"/>
      <c r="Q46" s="26"/>
      <c r="R46" s="26"/>
      <c r="S46" s="26"/>
    </row>
    <row r="47" spans="1:19" x14ac:dyDescent="0.25">
      <c r="B47" t="s">
        <v>256</v>
      </c>
    </row>
  </sheetData>
  <customSheetViews>
    <customSheetView guid="{299C277F-2E78-4ADB-B474-2EF796E7CB2F}" scale="90" state="hidden">
      <pane xSplit="2" ySplit="5" topLeftCell="C6" activePane="bottomRight" state="frozen"/>
      <selection pane="bottomRight" sqref="A1:XFD1048576"/>
      <pageMargins left="0.7" right="0.7" top="0.75" bottom="0.75" header="0.3" footer="0.3"/>
    </customSheetView>
  </customSheetViews>
  <mergeCells count="3">
    <mergeCell ref="E2:F2"/>
    <mergeCell ref="H2:L2"/>
    <mergeCell ref="N2:S2"/>
  </mergeCells>
  <conditionalFormatting sqref="C8:D8 D7">
    <cfRule type="cellIs" dxfId="287" priority="10" operator="greaterThan">
      <formula>0.0165</formula>
    </cfRule>
  </conditionalFormatting>
  <conditionalFormatting sqref="S25 S28">
    <cfRule type="cellIs" dxfId="286" priority="9" operator="greaterThan">
      <formula>0.0296</formula>
    </cfRule>
  </conditionalFormatting>
  <conditionalFormatting sqref="R25 R28">
    <cfRule type="cellIs" dxfId="285" priority="8" operator="greaterThan">
      <formula>0.026</formula>
    </cfRule>
  </conditionalFormatting>
  <conditionalFormatting sqref="Q27 Q25">
    <cfRule type="cellIs" dxfId="284" priority="7" operator="greaterThan">
      <formula>0.024</formula>
    </cfRule>
  </conditionalFormatting>
  <conditionalFormatting sqref="P27 P25">
    <cfRule type="cellIs" dxfId="283" priority="6" operator="greaterThan">
      <formula>0.022</formula>
    </cfRule>
  </conditionalFormatting>
  <conditionalFormatting sqref="N27 N25">
    <cfRule type="cellIs" dxfId="282" priority="5" operator="greaterThan">
      <formula>0.02</formula>
    </cfRule>
  </conditionalFormatting>
  <conditionalFormatting sqref="L24:M24 M26">
    <cfRule type="cellIs" dxfId="281" priority="4" operator="greaterThan">
      <formula>0.018</formula>
    </cfRule>
  </conditionalFormatting>
  <conditionalFormatting sqref="C46:D46 C25:D25 D27 D24">
    <cfRule type="cellIs" dxfId="280" priority="3" operator="greaterThan">
      <formula>0.0165</formula>
    </cfRule>
  </conditionalFormatting>
  <conditionalFormatting sqref="G7:G8">
    <cfRule type="cellIs" dxfId="279" priority="2" operator="greaterThan">
      <formula>0.0165</formula>
    </cfRule>
  </conditionalFormatting>
  <conditionalFormatting sqref="G46 G24:G25 G27">
    <cfRule type="cellIs" dxfId="278" priority="1" operator="greaterThan">
      <formula>0.0165</formula>
    </cfRule>
  </conditionalFormatting>
  <pageMargins left="0.7" right="0.7" top="0.75" bottom="0.75" header="0.3" footer="0.3"/>
  <legacy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S47"/>
  <sheetViews>
    <sheetView zoomScale="90" zoomScaleNormal="9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5" x14ac:dyDescent="0.25"/>
  <cols>
    <col min="1" max="1" width="4.5703125" customWidth="1"/>
    <col min="2" max="2" width="26.140625" customWidth="1"/>
    <col min="3" max="3" width="15.42578125" customWidth="1"/>
    <col min="4" max="4" width="4.28515625" customWidth="1"/>
    <col min="5" max="6" width="11.28515625" customWidth="1"/>
    <col min="7" max="7" width="4.28515625" customWidth="1"/>
    <col min="8" max="12" width="11.28515625" customWidth="1"/>
    <col min="13" max="13" width="3.7109375" customWidth="1"/>
    <col min="14" max="14" width="12.140625" customWidth="1"/>
    <col min="15" max="15" width="11.7109375" customWidth="1"/>
    <col min="16" max="16" width="12.140625" customWidth="1"/>
    <col min="17" max="19" width="11.28515625" customWidth="1"/>
  </cols>
  <sheetData>
    <row r="1" spans="1:19" x14ac:dyDescent="0.25">
      <c r="A1" s="1" t="s">
        <v>344</v>
      </c>
      <c r="C1" s="2"/>
    </row>
    <row r="2" spans="1:19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4"/>
      <c r="M2" s="5"/>
      <c r="N2" s="145" t="s">
        <v>3</v>
      </c>
      <c r="O2" s="146"/>
      <c r="P2" s="146"/>
      <c r="Q2" s="146"/>
      <c r="R2" s="146"/>
      <c r="S2" s="147"/>
    </row>
    <row r="3" spans="1:19" x14ac:dyDescent="0.25">
      <c r="C3" s="6" t="s">
        <v>4</v>
      </c>
      <c r="D3" s="6"/>
      <c r="E3" s="7" t="s">
        <v>5</v>
      </c>
      <c r="F3" s="7" t="s">
        <v>6</v>
      </c>
      <c r="G3" s="6"/>
      <c r="H3" s="8">
        <v>30</v>
      </c>
      <c r="I3" s="8">
        <v>60</v>
      </c>
      <c r="J3" s="8">
        <v>90</v>
      </c>
      <c r="K3" s="8">
        <v>180</v>
      </c>
      <c r="L3" s="8">
        <v>270</v>
      </c>
      <c r="M3" s="8"/>
      <c r="N3" s="8">
        <v>1</v>
      </c>
      <c r="O3" s="8">
        <v>1.5</v>
      </c>
      <c r="P3" s="8">
        <v>2</v>
      </c>
      <c r="Q3" s="8">
        <v>3</v>
      </c>
      <c r="R3" s="8">
        <v>4</v>
      </c>
      <c r="S3" s="8">
        <v>5</v>
      </c>
    </row>
    <row r="5" spans="1:19" x14ac:dyDescent="0.25">
      <c r="A5" s="9" t="s">
        <v>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</row>
    <row r="6" spans="1:19" x14ac:dyDescent="0.25">
      <c r="B6" t="s">
        <v>8</v>
      </c>
      <c r="C6" s="42">
        <f>MAX(C13:C18)</f>
        <v>0.01</v>
      </c>
      <c r="D6" s="12"/>
      <c r="E6" s="42">
        <f t="shared" ref="E6:F6" si="0">MAX(E13:E18)</f>
        <v>6.4999999999999997E-3</v>
      </c>
      <c r="F6" s="42">
        <f t="shared" si="0"/>
        <v>0</v>
      </c>
      <c r="G6" s="12"/>
      <c r="H6" s="42">
        <v>1.0999999999999999E-2</v>
      </c>
      <c r="I6" s="42">
        <v>1.15E-2</v>
      </c>
      <c r="J6" s="42">
        <v>1.2E-2</v>
      </c>
      <c r="K6" s="42">
        <v>1.5699999999999999E-2</v>
      </c>
      <c r="L6" s="42">
        <v>1.61E-2</v>
      </c>
      <c r="M6" s="12"/>
      <c r="N6" s="42">
        <v>2.2700000000000001E-2</v>
      </c>
      <c r="O6" s="42" t="s">
        <v>4</v>
      </c>
      <c r="P6" s="42">
        <v>2.2499999999999999E-2</v>
      </c>
      <c r="Q6" s="42">
        <v>2.3E-2</v>
      </c>
      <c r="R6" s="42">
        <v>2.4E-2</v>
      </c>
      <c r="S6" s="42">
        <v>2.4500000000000001E-2</v>
      </c>
    </row>
    <row r="7" spans="1:19" x14ac:dyDescent="0.25">
      <c r="B7" t="s">
        <v>9</v>
      </c>
      <c r="C7" s="62">
        <f>MEDIAN(C13:C18)</f>
        <v>8.0000000000000002E-3</v>
      </c>
      <c r="D7" s="12"/>
      <c r="E7" s="62">
        <f t="shared" ref="E7" si="1">MEDIAN(E13:E18)</f>
        <v>5.7499999999999999E-3</v>
      </c>
      <c r="F7" s="62" t="str">
        <f>IFERROR(MEDIAN(F13:F18),"-")</f>
        <v>-</v>
      </c>
      <c r="G7" s="12"/>
      <c r="H7" s="62">
        <v>3.8999999999999998E-3</v>
      </c>
      <c r="I7" s="62">
        <v>5.0000000000000001E-3</v>
      </c>
      <c r="J7" s="62">
        <v>6.0000000000000001E-3</v>
      </c>
      <c r="K7" s="62">
        <v>8.5000000000000006E-3</v>
      </c>
      <c r="L7" s="62">
        <v>8.5000000000000006E-3</v>
      </c>
      <c r="M7" s="14"/>
      <c r="N7" s="62">
        <v>1.4500000000000001E-2</v>
      </c>
      <c r="O7" s="62" t="s">
        <v>4</v>
      </c>
      <c r="P7" s="62">
        <v>1.6E-2</v>
      </c>
      <c r="Q7" s="62">
        <v>1.7000000000000001E-2</v>
      </c>
      <c r="R7" s="62">
        <v>1.8499999999999999E-2</v>
      </c>
      <c r="S7" s="62">
        <v>0.02</v>
      </c>
    </row>
    <row r="8" spans="1:19" x14ac:dyDescent="0.25">
      <c r="C8" s="60"/>
      <c r="D8" s="12"/>
      <c r="E8" s="60"/>
      <c r="F8" s="60"/>
      <c r="G8" s="12"/>
      <c r="H8" s="60"/>
      <c r="I8" s="60"/>
      <c r="J8" s="60"/>
      <c r="K8" s="60"/>
      <c r="L8" s="61"/>
      <c r="M8" s="14"/>
      <c r="N8" s="61"/>
      <c r="O8" s="61"/>
      <c r="P8" s="61"/>
      <c r="Q8" s="61"/>
      <c r="R8" s="61"/>
      <c r="S8" s="61"/>
    </row>
    <row r="9" spans="1:19" x14ac:dyDescent="0.25">
      <c r="B9" t="s">
        <v>188</v>
      </c>
      <c r="C9" s="37" t="s">
        <v>4</v>
      </c>
      <c r="E9" s="37" t="s">
        <v>4</v>
      </c>
      <c r="F9" s="37" t="s">
        <v>4</v>
      </c>
      <c r="H9" s="37" t="s">
        <v>4</v>
      </c>
      <c r="I9" s="37">
        <v>7.4999999999999997E-3</v>
      </c>
      <c r="J9" s="37">
        <v>8.9999999999999993E-3</v>
      </c>
      <c r="K9" s="37">
        <v>0.01</v>
      </c>
      <c r="L9" s="37">
        <v>1.0500000000000001E-2</v>
      </c>
      <c r="N9" s="37">
        <v>1.4500000000000001E-2</v>
      </c>
      <c r="O9" s="37" t="s">
        <v>4</v>
      </c>
      <c r="P9" s="37">
        <v>1.55E-2</v>
      </c>
      <c r="Q9" s="37">
        <v>1.7500000000000002E-2</v>
      </c>
      <c r="R9" s="37">
        <v>1.8499999999999999E-2</v>
      </c>
      <c r="S9" s="37">
        <v>2.1999999999999999E-2</v>
      </c>
    </row>
    <row r="10" spans="1:19" x14ac:dyDescent="0.25">
      <c r="B10" t="s">
        <v>189</v>
      </c>
      <c r="C10" s="37" t="s">
        <v>4</v>
      </c>
      <c r="E10" s="37" t="s">
        <v>4</v>
      </c>
      <c r="F10" s="37" t="s">
        <v>4</v>
      </c>
      <c r="H10" s="37" t="s">
        <v>4</v>
      </c>
      <c r="I10" s="37" t="s">
        <v>4</v>
      </c>
      <c r="J10" s="37" t="s">
        <v>4</v>
      </c>
      <c r="K10" s="37">
        <v>1.55E-2</v>
      </c>
      <c r="L10" s="37">
        <v>1.5900000000000001E-2</v>
      </c>
      <c r="N10" s="38">
        <v>2.0500000000000001E-2</v>
      </c>
      <c r="O10" s="63" t="s">
        <v>4</v>
      </c>
      <c r="P10" s="38">
        <v>2.1899999999999999E-2</v>
      </c>
      <c r="Q10" s="38">
        <v>2.2100000000000002E-2</v>
      </c>
      <c r="R10" s="38">
        <v>2.23E-2</v>
      </c>
      <c r="S10" s="38">
        <v>2.3800000000000002E-2</v>
      </c>
    </row>
    <row r="12" spans="1:19" x14ac:dyDescent="0.25">
      <c r="A12" s="9" t="s">
        <v>10</v>
      </c>
    </row>
    <row r="13" spans="1:19" x14ac:dyDescent="0.25">
      <c r="A13" s="9"/>
      <c r="B13" t="s">
        <v>46</v>
      </c>
      <c r="C13" s="47">
        <v>8.0000000000000002E-3</v>
      </c>
      <c r="D13" s="6"/>
      <c r="E13" s="41">
        <v>6.4999999999999997E-3</v>
      </c>
      <c r="F13" s="47" t="s">
        <v>4</v>
      </c>
      <c r="G13" s="6"/>
      <c r="H13" s="38">
        <v>2.5000000000000001E-3</v>
      </c>
      <c r="I13" s="41">
        <v>4.0000000000000001E-3</v>
      </c>
      <c r="J13" s="41">
        <v>6.0000000000000001E-3</v>
      </c>
      <c r="K13" s="41">
        <v>6.4999999999999997E-3</v>
      </c>
      <c r="L13" s="41">
        <v>6.4999999999999997E-3</v>
      </c>
      <c r="M13" s="6"/>
      <c r="N13" s="47">
        <v>0.01</v>
      </c>
      <c r="O13" s="47">
        <v>1.0500000000000001E-2</v>
      </c>
      <c r="P13" s="47">
        <v>1.0500000000000001E-2</v>
      </c>
      <c r="Q13" s="41">
        <v>1.15E-2</v>
      </c>
      <c r="R13" s="38">
        <v>1.2500000000000001E-2</v>
      </c>
      <c r="S13" s="41">
        <v>1.4999999999999999E-2</v>
      </c>
    </row>
    <row r="14" spans="1:19" x14ac:dyDescent="0.25">
      <c r="A14" s="9"/>
      <c r="B14" t="s">
        <v>47</v>
      </c>
      <c r="C14" s="47">
        <v>8.0000000000000002E-3</v>
      </c>
      <c r="D14" s="23"/>
      <c r="E14" s="49">
        <v>1.5E-3</v>
      </c>
      <c r="F14" s="50" t="s">
        <v>4</v>
      </c>
      <c r="G14" s="23"/>
      <c r="H14" s="52">
        <v>1.5E-3</v>
      </c>
      <c r="I14" s="41">
        <v>4.0000000000000001E-3</v>
      </c>
      <c r="J14" s="38">
        <v>5.0000000000000001E-3</v>
      </c>
      <c r="K14" s="38">
        <v>6.0000000000000001E-3</v>
      </c>
      <c r="L14" s="41">
        <v>6.4999999999999997E-3</v>
      </c>
      <c r="M14" s="16"/>
      <c r="N14" s="39">
        <v>1.0999999999999999E-2</v>
      </c>
      <c r="O14" s="39">
        <v>1.2500000000000001E-2</v>
      </c>
      <c r="P14" s="56">
        <v>1.0999999999999999E-2</v>
      </c>
      <c r="Q14" s="56">
        <v>1.15E-2</v>
      </c>
      <c r="R14" s="56">
        <v>1.2999999999999999E-2</v>
      </c>
      <c r="S14" s="41">
        <v>1.4999999999999999E-2</v>
      </c>
    </row>
    <row r="15" spans="1:19" x14ac:dyDescent="0.25">
      <c r="A15" s="9"/>
      <c r="B15" t="s">
        <v>48</v>
      </c>
      <c r="C15" s="47">
        <v>8.0000000000000002E-3</v>
      </c>
      <c r="D15" s="6"/>
      <c r="E15" s="38">
        <v>5.0000000000000001E-3</v>
      </c>
      <c r="F15" s="47" t="s">
        <v>4</v>
      </c>
      <c r="G15" s="6"/>
      <c r="H15" s="38">
        <v>1.5E-3</v>
      </c>
      <c r="I15" s="38">
        <v>2.5000000000000001E-3</v>
      </c>
      <c r="J15" s="38">
        <v>2.5000000000000001E-3</v>
      </c>
      <c r="K15" s="38">
        <v>5.0000000000000001E-3</v>
      </c>
      <c r="L15" s="38">
        <v>5.4999999999999997E-3</v>
      </c>
      <c r="M15" s="6"/>
      <c r="N15" s="38">
        <v>6.4999999999999997E-3</v>
      </c>
      <c r="O15" s="38">
        <v>7.0000000000000001E-3</v>
      </c>
      <c r="P15" s="38">
        <v>7.4999999999999997E-3</v>
      </c>
      <c r="Q15" s="38">
        <v>9.4999999999999998E-3</v>
      </c>
      <c r="R15" s="38">
        <v>1.15E-2</v>
      </c>
      <c r="S15" s="41">
        <v>1.4999999999999999E-2</v>
      </c>
    </row>
    <row r="16" spans="1:19" x14ac:dyDescent="0.25">
      <c r="A16" s="9"/>
      <c r="B16" t="s">
        <v>65</v>
      </c>
      <c r="C16" s="39">
        <v>0.01</v>
      </c>
      <c r="D16" s="6"/>
      <c r="E16" s="57">
        <v>6.4999999999999997E-3</v>
      </c>
      <c r="F16" s="47" t="s">
        <v>4</v>
      </c>
      <c r="G16" s="6"/>
      <c r="H16" s="57">
        <v>4.0000000000000001E-3</v>
      </c>
      <c r="I16" s="41">
        <v>4.0000000000000001E-3</v>
      </c>
      <c r="J16" s="38">
        <v>4.4999999999999997E-3</v>
      </c>
      <c r="K16" s="38">
        <v>6.0000000000000001E-3</v>
      </c>
      <c r="L16" s="41">
        <v>6.4999999999999997E-3</v>
      </c>
      <c r="M16" s="6"/>
      <c r="N16" s="38">
        <v>6.4999999999999997E-3</v>
      </c>
      <c r="O16" s="38">
        <v>7.0000000000000001E-3</v>
      </c>
      <c r="P16" s="38">
        <v>9.4999999999999998E-3</v>
      </c>
      <c r="Q16" s="38">
        <v>1.0500000000000001E-2</v>
      </c>
      <c r="R16" s="38">
        <v>1.2500000000000001E-2</v>
      </c>
      <c r="S16" s="38">
        <v>1.4500000000000001E-2</v>
      </c>
    </row>
    <row r="17" spans="1:19" x14ac:dyDescent="0.25">
      <c r="A17" s="9"/>
      <c r="B17" t="s">
        <v>49</v>
      </c>
      <c r="C17" s="47">
        <v>8.0000000000000002E-3</v>
      </c>
      <c r="D17" s="6"/>
      <c r="E17" s="41">
        <v>6.4999999999999997E-3</v>
      </c>
      <c r="F17" s="47" t="s">
        <v>4</v>
      </c>
      <c r="G17" s="6"/>
      <c r="H17" s="38">
        <v>2.5000000000000001E-3</v>
      </c>
      <c r="I17" s="41">
        <v>4.0000000000000001E-3</v>
      </c>
      <c r="J17" s="38">
        <v>5.0000000000000001E-3</v>
      </c>
      <c r="K17" s="38">
        <v>5.4999999999999997E-3</v>
      </c>
      <c r="L17" s="38">
        <v>5.4999999999999997E-3</v>
      </c>
      <c r="M17" s="6"/>
      <c r="N17" s="38">
        <v>8.5000000000000006E-3</v>
      </c>
      <c r="O17" s="38">
        <v>0.01</v>
      </c>
      <c r="P17" s="38">
        <v>1.0500000000000001E-2</v>
      </c>
      <c r="Q17" s="38">
        <v>1.0500000000000001E-2</v>
      </c>
      <c r="R17" s="41">
        <v>1.2999999999999999E-2</v>
      </c>
      <c r="S17" s="41">
        <v>1.4999999999999999E-2</v>
      </c>
    </row>
    <row r="18" spans="1:19" x14ac:dyDescent="0.25">
      <c r="A18" s="9"/>
      <c r="B18" t="s">
        <v>50</v>
      </c>
      <c r="C18" s="38">
        <v>8.0000000000000002E-3</v>
      </c>
      <c r="D18" s="23"/>
      <c r="E18" s="38">
        <v>5.0000000000000001E-3</v>
      </c>
      <c r="F18" s="51" t="s">
        <v>4</v>
      </c>
      <c r="G18" s="23"/>
      <c r="H18" s="38">
        <v>2E-3</v>
      </c>
      <c r="I18" s="41">
        <v>4.0000000000000001E-3</v>
      </c>
      <c r="J18" s="38">
        <v>5.0000000000000001E-3</v>
      </c>
      <c r="K18" s="38">
        <v>6.0000000000000001E-3</v>
      </c>
      <c r="L18" s="41">
        <v>6.4999999999999997E-3</v>
      </c>
      <c r="M18" s="16"/>
      <c r="N18" s="38">
        <v>0.01</v>
      </c>
      <c r="O18" s="37" t="s">
        <v>4</v>
      </c>
      <c r="P18" s="38">
        <v>1.0500000000000001E-2</v>
      </c>
      <c r="Q18" s="38">
        <v>1.0999999999999999E-2</v>
      </c>
      <c r="R18" s="38">
        <v>1.2E-2</v>
      </c>
      <c r="S18" s="38">
        <v>1.2999999999999999E-2</v>
      </c>
    </row>
    <row r="19" spans="1:19" x14ac:dyDescent="0.25">
      <c r="A19" s="9"/>
      <c r="C19" s="23"/>
      <c r="D19" s="23"/>
      <c r="E19" s="26"/>
      <c r="F19" s="26"/>
      <c r="G19" s="23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</row>
    <row r="20" spans="1:19" x14ac:dyDescent="0.25">
      <c r="B20" s="9" t="s">
        <v>52</v>
      </c>
      <c r="C20" s="42">
        <f t="shared" ref="C20:E20" si="2">MAX(C13:C18)</f>
        <v>0.01</v>
      </c>
      <c r="D20" s="12"/>
      <c r="E20" s="42">
        <f t="shared" si="2"/>
        <v>6.4999999999999997E-3</v>
      </c>
      <c r="F20" s="42" t="s">
        <v>4</v>
      </c>
      <c r="G20" s="12"/>
      <c r="H20" s="42">
        <f t="shared" ref="H20:S20" si="3">MAX(H13:H18)</f>
        <v>4.0000000000000001E-3</v>
      </c>
      <c r="I20" s="42">
        <f t="shared" si="3"/>
        <v>4.0000000000000001E-3</v>
      </c>
      <c r="J20" s="42">
        <f t="shared" si="3"/>
        <v>6.0000000000000001E-3</v>
      </c>
      <c r="K20" s="42">
        <f t="shared" si="3"/>
        <v>6.4999999999999997E-3</v>
      </c>
      <c r="L20" s="42">
        <f t="shared" si="3"/>
        <v>6.4999999999999997E-3</v>
      </c>
      <c r="M20" s="12"/>
      <c r="N20" s="42">
        <f t="shared" si="3"/>
        <v>1.0999999999999999E-2</v>
      </c>
      <c r="O20" s="42">
        <f t="shared" si="3"/>
        <v>1.2500000000000001E-2</v>
      </c>
      <c r="P20" s="42">
        <f t="shared" si="3"/>
        <v>1.0999999999999999E-2</v>
      </c>
      <c r="Q20" s="42">
        <f t="shared" si="3"/>
        <v>1.15E-2</v>
      </c>
      <c r="R20" s="42">
        <f t="shared" si="3"/>
        <v>1.2999999999999999E-2</v>
      </c>
      <c r="S20" s="42">
        <f t="shared" si="3"/>
        <v>1.4999999999999999E-2</v>
      </c>
    </row>
    <row r="21" spans="1:19" x14ac:dyDescent="0.25">
      <c r="A21" s="9"/>
      <c r="C21" s="23"/>
      <c r="D21" s="23"/>
      <c r="E21" s="26"/>
      <c r="F21" s="27"/>
      <c r="G21" s="23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</row>
    <row r="22" spans="1:19" x14ac:dyDescent="0.25">
      <c r="B22" t="s">
        <v>11</v>
      </c>
      <c r="C22" s="37">
        <v>1.7500000000000002E-2</v>
      </c>
      <c r="D22" s="16"/>
      <c r="E22" s="37" t="s">
        <v>4</v>
      </c>
      <c r="F22" s="37" t="s">
        <v>4</v>
      </c>
      <c r="G22" s="16"/>
      <c r="H22" s="38" t="s">
        <v>4</v>
      </c>
      <c r="I22" s="38" t="s">
        <v>4</v>
      </c>
      <c r="J22" s="38" t="s">
        <v>4</v>
      </c>
      <c r="K22" s="38" t="s">
        <v>4</v>
      </c>
      <c r="L22" s="38" t="s">
        <v>4</v>
      </c>
      <c r="M22" s="19"/>
      <c r="N22" s="38">
        <v>1.78E-2</v>
      </c>
      <c r="O22" s="58" t="s">
        <v>4</v>
      </c>
      <c r="P22" s="38">
        <v>2.0199999999999999E-2</v>
      </c>
      <c r="Q22" s="38">
        <v>2.06E-2</v>
      </c>
      <c r="R22" s="38">
        <v>2.1000000000000001E-2</v>
      </c>
      <c r="S22" s="38">
        <v>2.1999999999999999E-2</v>
      </c>
    </row>
    <row r="23" spans="1:19" x14ac:dyDescent="0.25">
      <c r="B23" t="s">
        <v>57</v>
      </c>
      <c r="C23" s="40">
        <v>1.4999999999999999E-2</v>
      </c>
      <c r="D23" s="19"/>
      <c r="E23" s="45" t="s">
        <v>4</v>
      </c>
      <c r="F23" s="45" t="s">
        <v>4</v>
      </c>
      <c r="G23" s="19"/>
      <c r="H23" s="40" t="s">
        <v>4</v>
      </c>
      <c r="I23" s="40" t="s">
        <v>4</v>
      </c>
      <c r="J23" s="40" t="s">
        <v>4</v>
      </c>
      <c r="K23" s="40" t="s">
        <v>4</v>
      </c>
      <c r="L23" s="40" t="s">
        <v>4</v>
      </c>
      <c r="M23" s="19"/>
      <c r="N23" s="38">
        <v>1.2500000000000001E-2</v>
      </c>
      <c r="O23" s="40" t="s">
        <v>4</v>
      </c>
      <c r="P23" s="38">
        <v>1.4E-2</v>
      </c>
      <c r="Q23" s="38">
        <v>1.4999999999999999E-2</v>
      </c>
      <c r="R23" s="38">
        <v>1.6500000000000001E-2</v>
      </c>
      <c r="S23" s="38">
        <v>2.06E-2</v>
      </c>
    </row>
    <row r="24" spans="1:19" x14ac:dyDescent="0.25">
      <c r="B24" t="s">
        <v>18</v>
      </c>
      <c r="C24" s="38">
        <v>1.0500000000000001E-2</v>
      </c>
      <c r="D24" s="19"/>
      <c r="E24" s="46">
        <v>7.4999999999999997E-3</v>
      </c>
      <c r="F24" s="37" t="s">
        <v>4</v>
      </c>
      <c r="G24" s="19"/>
      <c r="H24" s="38">
        <v>4.0000000000000001E-3</v>
      </c>
      <c r="I24" s="38">
        <v>4.0000000000000001E-3</v>
      </c>
      <c r="J24" s="38">
        <v>4.0000000000000001E-3</v>
      </c>
      <c r="K24" s="38">
        <v>4.0000000000000001E-3</v>
      </c>
      <c r="L24" s="38">
        <v>4.0000000000000001E-3</v>
      </c>
      <c r="M24" s="19"/>
      <c r="N24" s="41">
        <v>2.2499999999999999E-2</v>
      </c>
      <c r="O24" s="38" t="s">
        <v>4</v>
      </c>
      <c r="P24" s="38">
        <v>2.2499999999999999E-2</v>
      </c>
      <c r="Q24" s="38">
        <v>2.1000000000000001E-2</v>
      </c>
      <c r="R24" s="38">
        <v>2.1999999999999999E-2</v>
      </c>
      <c r="S24" s="38">
        <v>2.3E-2</v>
      </c>
    </row>
    <row r="25" spans="1:19" x14ac:dyDescent="0.25">
      <c r="A25" s="9"/>
      <c r="B25" t="s">
        <v>19</v>
      </c>
      <c r="C25" s="37">
        <v>1.35E-2</v>
      </c>
      <c r="D25" s="16"/>
      <c r="E25" s="37" t="s">
        <v>4</v>
      </c>
      <c r="F25" s="37" t="s">
        <v>4</v>
      </c>
      <c r="G25" s="16"/>
      <c r="H25" s="38" t="s">
        <v>4</v>
      </c>
      <c r="I25" s="38" t="s">
        <v>4</v>
      </c>
      <c r="J25" s="38" t="s">
        <v>4</v>
      </c>
      <c r="K25" s="38" t="s">
        <v>4</v>
      </c>
      <c r="L25" s="38" t="s">
        <v>4</v>
      </c>
      <c r="M25" s="19"/>
      <c r="N25" s="38">
        <v>1.2999999999999999E-2</v>
      </c>
      <c r="O25" s="38" t="s">
        <v>4</v>
      </c>
      <c r="P25" s="38">
        <v>1.4E-2</v>
      </c>
      <c r="Q25" s="37">
        <v>1.6E-2</v>
      </c>
      <c r="R25" s="37">
        <v>1.7999999999999999E-2</v>
      </c>
      <c r="S25" s="37">
        <v>0.02</v>
      </c>
    </row>
    <row r="26" spans="1:19" x14ac:dyDescent="0.25">
      <c r="B26" t="s">
        <v>230</v>
      </c>
      <c r="C26" s="38">
        <v>1.0500000000000001E-2</v>
      </c>
      <c r="D26" s="19"/>
      <c r="E26" s="37" t="s">
        <v>4</v>
      </c>
      <c r="F26" s="37" t="s">
        <v>4</v>
      </c>
      <c r="G26" s="19"/>
      <c r="H26" s="38" t="s">
        <v>4</v>
      </c>
      <c r="I26" s="38" t="s">
        <v>4</v>
      </c>
      <c r="J26" s="38">
        <v>7.4999999999999997E-3</v>
      </c>
      <c r="K26" s="38">
        <v>7.4999999999999997E-3</v>
      </c>
      <c r="L26" s="38">
        <v>7.4999999999999997E-3</v>
      </c>
      <c r="M26" s="19"/>
      <c r="N26" s="38">
        <v>1.0500000000000001E-2</v>
      </c>
      <c r="O26" s="41">
        <v>1.2E-2</v>
      </c>
      <c r="P26" s="38">
        <v>1.2999999999999999E-2</v>
      </c>
      <c r="Q26" s="38">
        <v>1.4E-2</v>
      </c>
      <c r="R26" s="38">
        <v>1.6E-2</v>
      </c>
      <c r="S26" s="38">
        <v>1.7999999999999999E-2</v>
      </c>
    </row>
    <row r="27" spans="1:19" x14ac:dyDescent="0.25">
      <c r="B27" t="s">
        <v>21</v>
      </c>
      <c r="C27" s="41">
        <v>2.5999999999999999E-2</v>
      </c>
      <c r="D27" s="19"/>
      <c r="E27" s="37" t="s">
        <v>4</v>
      </c>
      <c r="F27" s="37" t="s">
        <v>4</v>
      </c>
      <c r="G27" s="19"/>
      <c r="H27" s="38" t="s">
        <v>4</v>
      </c>
      <c r="I27" s="38" t="s">
        <v>4</v>
      </c>
      <c r="J27" s="38" t="s">
        <v>4</v>
      </c>
      <c r="K27" s="38" t="s">
        <v>4</v>
      </c>
      <c r="L27" s="38" t="s">
        <v>4</v>
      </c>
      <c r="M27" s="19"/>
      <c r="N27" s="38">
        <v>1.0500000000000001E-2</v>
      </c>
      <c r="O27" s="38" t="s">
        <v>4</v>
      </c>
      <c r="P27" s="38">
        <v>1.2999999999999999E-2</v>
      </c>
      <c r="Q27" s="38">
        <v>1.4E-2</v>
      </c>
      <c r="R27" s="38">
        <v>1.6E-2</v>
      </c>
      <c r="S27" s="38">
        <v>1.7999999999999999E-2</v>
      </c>
    </row>
    <row r="28" spans="1:19" x14ac:dyDescent="0.25">
      <c r="B28" t="s">
        <v>23</v>
      </c>
      <c r="C28" s="37">
        <v>1.7999999999999999E-2</v>
      </c>
      <c r="D28" s="16"/>
      <c r="E28" s="37" t="s">
        <v>4</v>
      </c>
      <c r="F28" s="37" t="s">
        <v>4</v>
      </c>
      <c r="G28" s="16"/>
      <c r="H28" s="41">
        <v>1.2999999999999999E-2</v>
      </c>
      <c r="I28" s="41">
        <v>1.2999999999999999E-2</v>
      </c>
      <c r="J28" s="41">
        <v>1.4500000000000001E-2</v>
      </c>
      <c r="K28" s="41">
        <v>1.4500000000000001E-2</v>
      </c>
      <c r="L28" s="41">
        <v>1.4999999999999999E-2</v>
      </c>
      <c r="M28" s="19"/>
      <c r="N28" s="41">
        <v>2.2499999999999999E-2</v>
      </c>
      <c r="O28" s="37" t="s">
        <v>4</v>
      </c>
      <c r="P28" s="39">
        <v>2.4500000000000001E-2</v>
      </c>
      <c r="Q28" s="59">
        <v>2.4500000000000001E-2</v>
      </c>
      <c r="R28" s="59">
        <v>2.5000000000000001E-2</v>
      </c>
      <c r="S28" s="41">
        <v>2.5999999999999999E-2</v>
      </c>
    </row>
    <row r="30" spans="1:19" x14ac:dyDescent="0.25">
      <c r="B30" s="9" t="s">
        <v>51</v>
      </c>
      <c r="C30" s="42">
        <f>MAX(C22:C28)</f>
        <v>2.5999999999999999E-2</v>
      </c>
      <c r="D30" s="12"/>
      <c r="E30" s="42">
        <f t="shared" ref="E30" si="4">MAX(E22:E28)</f>
        <v>7.4999999999999997E-3</v>
      </c>
      <c r="F30" s="42" t="s">
        <v>4</v>
      </c>
      <c r="G30" s="12"/>
      <c r="H30" s="42">
        <f t="shared" ref="H30:L30" si="5">MAX(H22:H28)</f>
        <v>1.2999999999999999E-2</v>
      </c>
      <c r="I30" s="42">
        <f t="shared" si="5"/>
        <v>1.2999999999999999E-2</v>
      </c>
      <c r="J30" s="42">
        <f t="shared" si="5"/>
        <v>1.4500000000000001E-2</v>
      </c>
      <c r="K30" s="42">
        <f t="shared" si="5"/>
        <v>1.4500000000000001E-2</v>
      </c>
      <c r="L30" s="42">
        <f t="shared" si="5"/>
        <v>1.4999999999999999E-2</v>
      </c>
      <c r="M30" s="12"/>
      <c r="N30" s="42">
        <f>MAX(N22:N28)</f>
        <v>2.2499999999999999E-2</v>
      </c>
      <c r="O30" s="42">
        <f t="shared" ref="O30:S30" si="6">MAX(O22:O28)</f>
        <v>1.2E-2</v>
      </c>
      <c r="P30" s="42">
        <f t="shared" si="6"/>
        <v>2.4500000000000001E-2</v>
      </c>
      <c r="Q30" s="42">
        <f t="shared" si="6"/>
        <v>2.4500000000000001E-2</v>
      </c>
      <c r="R30" s="42">
        <f t="shared" si="6"/>
        <v>2.5000000000000001E-2</v>
      </c>
      <c r="S30" s="42">
        <f t="shared" si="6"/>
        <v>2.5999999999999999E-2</v>
      </c>
    </row>
    <row r="32" spans="1:19" x14ac:dyDescent="0.25">
      <c r="A32" s="9" t="s">
        <v>24</v>
      </c>
    </row>
    <row r="33" spans="1:19" x14ac:dyDescent="0.25">
      <c r="B33" t="s">
        <v>25</v>
      </c>
      <c r="C33" s="39">
        <v>1.95E-2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16"/>
      <c r="N33" s="39">
        <v>2.1000000000000001E-2</v>
      </c>
      <c r="O33" s="37" t="s">
        <v>4</v>
      </c>
      <c r="P33" s="41">
        <v>2.2499999999999999E-2</v>
      </c>
      <c r="Q33" s="41">
        <v>2.4500000000000001E-2</v>
      </c>
      <c r="R33" s="41">
        <v>2.5000000000000001E-2</v>
      </c>
      <c r="S33" s="39">
        <v>2.5999999999999999E-2</v>
      </c>
    </row>
    <row r="34" spans="1:19" x14ac:dyDescent="0.25">
      <c r="B34" t="s">
        <v>28</v>
      </c>
      <c r="C34" s="37">
        <v>1.8499999999999999E-2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16"/>
      <c r="N34" s="37">
        <v>2.0500000000000001E-2</v>
      </c>
      <c r="O34" s="37" t="s">
        <v>4</v>
      </c>
      <c r="P34" s="37">
        <v>2.1999999999999999E-2</v>
      </c>
      <c r="Q34" s="37">
        <v>2.3E-2</v>
      </c>
      <c r="R34" s="37">
        <v>2.4500000000000001E-2</v>
      </c>
      <c r="S34" s="37">
        <v>2.5499999999999998E-2</v>
      </c>
    </row>
    <row r="35" spans="1:19" x14ac:dyDescent="0.25">
      <c r="B35" t="s">
        <v>29</v>
      </c>
      <c r="C35" s="37">
        <v>1.4E-2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16"/>
      <c r="N35" s="37">
        <v>1.95E-2</v>
      </c>
      <c r="O35" s="37" t="s">
        <v>4</v>
      </c>
      <c r="P35" s="37">
        <v>2.1000000000000001E-2</v>
      </c>
      <c r="Q35" s="37">
        <v>2.1999999999999999E-2</v>
      </c>
      <c r="R35" s="37">
        <v>2.35E-2</v>
      </c>
      <c r="S35" s="37">
        <v>2.4500000000000001E-2</v>
      </c>
    </row>
    <row r="36" spans="1:19" x14ac:dyDescent="0.25">
      <c r="B36" t="s">
        <v>30</v>
      </c>
      <c r="C36" s="37">
        <v>1.8499999999999999E-2</v>
      </c>
      <c r="D36" s="16"/>
      <c r="E36" s="37" t="s">
        <v>4</v>
      </c>
      <c r="F36" s="37" t="s">
        <v>4</v>
      </c>
      <c r="G36" s="16"/>
      <c r="H36" s="37" t="s">
        <v>4</v>
      </c>
      <c r="I36" s="37" t="s">
        <v>4</v>
      </c>
      <c r="J36" s="37" t="s">
        <v>4</v>
      </c>
      <c r="K36" s="37" t="s">
        <v>4</v>
      </c>
      <c r="L36" s="37" t="s">
        <v>4</v>
      </c>
      <c r="M36" s="16"/>
      <c r="N36" s="39">
        <v>2.1000000000000001E-2</v>
      </c>
      <c r="O36" s="37" t="s">
        <v>4</v>
      </c>
      <c r="P36" s="39">
        <v>2.2499999999999999E-2</v>
      </c>
      <c r="Q36" s="39">
        <v>2.4500000000000001E-2</v>
      </c>
      <c r="R36" s="39">
        <v>2.5000000000000001E-2</v>
      </c>
      <c r="S36" s="39">
        <v>2.5999999999999999E-2</v>
      </c>
    </row>
    <row r="37" spans="1:19" x14ac:dyDescent="0.25">
      <c r="B37" t="s">
        <v>247</v>
      </c>
      <c r="C37" s="37">
        <v>1.8499999999999999E-2</v>
      </c>
      <c r="D37" s="16"/>
      <c r="E37" s="37" t="s">
        <v>4</v>
      </c>
      <c r="F37" s="37" t="s">
        <v>4</v>
      </c>
      <c r="G37" s="16"/>
      <c r="H37" s="37" t="s">
        <v>4</v>
      </c>
      <c r="I37" s="37" t="s">
        <v>4</v>
      </c>
      <c r="J37" s="37" t="s">
        <v>4</v>
      </c>
      <c r="K37" s="37" t="s">
        <v>4</v>
      </c>
      <c r="L37" s="37" t="s">
        <v>4</v>
      </c>
      <c r="M37" s="16"/>
      <c r="N37" s="37">
        <v>2.0500000000000001E-2</v>
      </c>
      <c r="O37" s="37" t="s">
        <v>4</v>
      </c>
      <c r="P37" s="37">
        <v>2.1999999999999999E-2</v>
      </c>
      <c r="Q37" s="37">
        <v>2.3E-2</v>
      </c>
      <c r="R37" s="37">
        <v>2.4500000000000001E-2</v>
      </c>
      <c r="S37" s="37">
        <v>2.5499999999999998E-2</v>
      </c>
    </row>
    <row r="38" spans="1:19" x14ac:dyDescent="0.25">
      <c r="B38" t="s">
        <v>36</v>
      </c>
      <c r="C38" s="37">
        <v>1.7500000000000002E-2</v>
      </c>
      <c r="D38" s="16"/>
      <c r="E38" s="37" t="s">
        <v>4</v>
      </c>
      <c r="F38" s="37" t="s">
        <v>4</v>
      </c>
      <c r="G38" s="16"/>
      <c r="H38" s="37" t="s">
        <v>4</v>
      </c>
      <c r="I38" s="37" t="s">
        <v>4</v>
      </c>
      <c r="J38" s="37" t="s">
        <v>4</v>
      </c>
      <c r="K38" s="37" t="s">
        <v>4</v>
      </c>
      <c r="L38" s="37" t="s">
        <v>4</v>
      </c>
      <c r="M38" s="16"/>
      <c r="N38" s="37">
        <v>1.95E-2</v>
      </c>
      <c r="O38" s="37" t="s">
        <v>4</v>
      </c>
      <c r="P38" s="37">
        <v>2.1000000000000001E-2</v>
      </c>
      <c r="Q38" s="37">
        <v>2.1999999999999999E-2</v>
      </c>
      <c r="R38" s="37">
        <v>2.35E-2</v>
      </c>
      <c r="S38" s="37">
        <v>2.4500000000000001E-2</v>
      </c>
    </row>
    <row r="39" spans="1:19" x14ac:dyDescent="0.25">
      <c r="N39" s="43"/>
      <c r="O39" s="44"/>
      <c r="P39" s="43"/>
      <c r="Q39" s="43"/>
      <c r="R39" s="43"/>
      <c r="S39" s="43"/>
    </row>
    <row r="40" spans="1:19" s="8" customFormat="1" x14ac:dyDescent="0.25">
      <c r="B40" s="25" t="s">
        <v>37</v>
      </c>
      <c r="C40" s="42">
        <f>MAX(C33:C38)</f>
        <v>1.95E-2</v>
      </c>
      <c r="D40" s="12"/>
      <c r="E40" s="42" t="s">
        <v>4</v>
      </c>
      <c r="F40" s="42" t="s">
        <v>4</v>
      </c>
      <c r="G40" s="12"/>
      <c r="H40" s="42" t="s">
        <v>4</v>
      </c>
      <c r="I40" s="42" t="s">
        <v>4</v>
      </c>
      <c r="J40" s="42" t="s">
        <v>4</v>
      </c>
      <c r="K40" s="42" t="s">
        <v>4</v>
      </c>
      <c r="L40" s="42" t="s">
        <v>4</v>
      </c>
      <c r="M40" s="12"/>
      <c r="N40" s="42">
        <f>MAX(N33:N38)</f>
        <v>2.1000000000000001E-2</v>
      </c>
      <c r="O40" s="42" t="s">
        <v>4</v>
      </c>
      <c r="P40" s="42">
        <f t="shared" ref="P40:S40" si="7">MAX(P33:P38)</f>
        <v>2.2499999999999999E-2</v>
      </c>
      <c r="Q40" s="42">
        <f t="shared" si="7"/>
        <v>2.4500000000000001E-2</v>
      </c>
      <c r="R40" s="42">
        <f t="shared" si="7"/>
        <v>2.5000000000000001E-2</v>
      </c>
      <c r="S40" s="42">
        <f t="shared" si="7"/>
        <v>2.5999999999999999E-2</v>
      </c>
    </row>
    <row r="42" spans="1:19" x14ac:dyDescent="0.25">
      <c r="A42" s="9" t="s">
        <v>38</v>
      </c>
    </row>
    <row r="43" spans="1:19" x14ac:dyDescent="0.25">
      <c r="B43" t="s">
        <v>39</v>
      </c>
      <c r="C43" s="37">
        <v>1.4E-2</v>
      </c>
      <c r="D43" s="16"/>
      <c r="E43" s="51">
        <v>0.01</v>
      </c>
      <c r="F43" s="38">
        <v>1.2999999999999999E-2</v>
      </c>
      <c r="G43" s="16"/>
      <c r="H43" s="38">
        <v>1.0999999999999999E-2</v>
      </c>
      <c r="I43" s="38">
        <v>1.15E-2</v>
      </c>
      <c r="J43" s="38">
        <v>1.2E-2</v>
      </c>
      <c r="K43" s="38">
        <v>1.2999999999999999E-2</v>
      </c>
      <c r="L43" s="38">
        <v>1.35E-2</v>
      </c>
      <c r="M43" s="54"/>
      <c r="N43" s="38">
        <v>1.5599999999999999E-2</v>
      </c>
      <c r="O43" s="38">
        <v>1.6500000000000001E-2</v>
      </c>
      <c r="P43" s="38">
        <v>1.77E-2</v>
      </c>
      <c r="Q43" s="38">
        <v>1.7999999999999999E-2</v>
      </c>
      <c r="R43" s="38">
        <v>1.9E-2</v>
      </c>
      <c r="S43" s="38">
        <v>2.06E-2</v>
      </c>
    </row>
    <row r="44" spans="1:19" x14ac:dyDescent="0.25">
      <c r="B44" t="s">
        <v>255</v>
      </c>
      <c r="C44" s="37">
        <v>1.7500000000000002E-2</v>
      </c>
      <c r="D44" s="16"/>
      <c r="E44" s="37">
        <v>1.7500000000000002E-2</v>
      </c>
      <c r="F44" s="37">
        <v>1.7999999999999999E-2</v>
      </c>
      <c r="G44" s="16"/>
      <c r="H44" s="37">
        <v>1.7500000000000002E-2</v>
      </c>
      <c r="I44" s="37">
        <v>1.7500000000000002E-2</v>
      </c>
      <c r="J44" s="37">
        <v>1.7999999999999999E-2</v>
      </c>
      <c r="K44" s="37">
        <v>1.7999999999999999E-2</v>
      </c>
      <c r="L44" s="37">
        <v>1.7999999999999999E-2</v>
      </c>
      <c r="M44" s="44"/>
      <c r="N44" s="37">
        <v>1.9E-2</v>
      </c>
      <c r="O44" s="37">
        <v>0.02</v>
      </c>
      <c r="P44" s="37">
        <v>2.1000000000000001E-2</v>
      </c>
      <c r="Q44" s="37">
        <v>2.1499999999999998E-2</v>
      </c>
      <c r="R44" s="37">
        <v>2.1999999999999999E-2</v>
      </c>
      <c r="S44" s="37">
        <v>2.3E-2</v>
      </c>
    </row>
    <row r="45" spans="1:19" x14ac:dyDescent="0.25"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</row>
    <row r="46" spans="1:19" x14ac:dyDescent="0.25">
      <c r="C46" s="26"/>
      <c r="D46" s="26"/>
      <c r="G46" s="26"/>
      <c r="N46" s="26"/>
      <c r="O46" s="26"/>
      <c r="P46" s="26"/>
      <c r="Q46" s="26"/>
      <c r="R46" s="26"/>
      <c r="S46" s="26"/>
    </row>
    <row r="47" spans="1:19" x14ac:dyDescent="0.25">
      <c r="B47" t="s">
        <v>256</v>
      </c>
    </row>
  </sheetData>
  <customSheetViews>
    <customSheetView guid="{299C277F-2E78-4ADB-B474-2EF796E7CB2F}" scale="90" state="hidden">
      <pane xSplit="2" ySplit="4" topLeftCell="C5" activePane="bottomRight" state="frozen"/>
      <selection pane="bottomRight" sqref="A1:XFD1048576"/>
      <pageMargins left="0.7" right="0.7" top="0.75" bottom="0.75" header="0.3" footer="0.3"/>
    </customSheetView>
  </customSheetViews>
  <mergeCells count="3">
    <mergeCell ref="E2:F2"/>
    <mergeCell ref="H2:L2"/>
    <mergeCell ref="N2:S2"/>
  </mergeCells>
  <conditionalFormatting sqref="C8:D8 D7">
    <cfRule type="cellIs" dxfId="277" priority="10" operator="greaterThan">
      <formula>0.0165</formula>
    </cfRule>
  </conditionalFormatting>
  <conditionalFormatting sqref="S25 S28">
    <cfRule type="cellIs" dxfId="276" priority="9" operator="greaterThan">
      <formula>0.0296</formula>
    </cfRule>
  </conditionalFormatting>
  <conditionalFormatting sqref="R25 R28">
    <cfRule type="cellIs" dxfId="275" priority="8" operator="greaterThan">
      <formula>0.026</formula>
    </cfRule>
  </conditionalFormatting>
  <conditionalFormatting sqref="Q27 Q25">
    <cfRule type="cellIs" dxfId="274" priority="7" operator="greaterThan">
      <formula>0.024</formula>
    </cfRule>
  </conditionalFormatting>
  <conditionalFormatting sqref="P27 P25">
    <cfRule type="cellIs" dxfId="273" priority="6" operator="greaterThan">
      <formula>0.022</formula>
    </cfRule>
  </conditionalFormatting>
  <conditionalFormatting sqref="N27 N25">
    <cfRule type="cellIs" dxfId="272" priority="5" operator="greaterThan">
      <formula>0.02</formula>
    </cfRule>
  </conditionalFormatting>
  <conditionalFormatting sqref="L24:M24 M26">
    <cfRule type="cellIs" dxfId="271" priority="4" operator="greaterThan">
      <formula>0.018</formula>
    </cfRule>
  </conditionalFormatting>
  <conditionalFormatting sqref="C46:D46 C25:D25 D27 D24">
    <cfRule type="cellIs" dxfId="270" priority="3" operator="greaterThan">
      <formula>0.0165</formula>
    </cfRule>
  </conditionalFormatting>
  <conditionalFormatting sqref="G7:G8">
    <cfRule type="cellIs" dxfId="269" priority="2" operator="greaterThan">
      <formula>0.0165</formula>
    </cfRule>
  </conditionalFormatting>
  <conditionalFormatting sqref="G46 G24:G25 G27">
    <cfRule type="cellIs" dxfId="268" priority="1" operator="greaterThan">
      <formula>0.0165</formula>
    </cfRule>
  </conditionalFormatting>
  <pageMargins left="0.7" right="0.7" top="0.75" bottom="0.75" header="0.3" footer="0.3"/>
  <legacy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pageSetUpPr fitToPage="1"/>
  </sheetPr>
  <dimension ref="A1:S47"/>
  <sheetViews>
    <sheetView zoomScale="90" zoomScaleNormal="90" workbookViewId="0">
      <pane xSplit="2" ySplit="3" topLeftCell="D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5" x14ac:dyDescent="0.25"/>
  <cols>
    <col min="1" max="1" width="4.5703125" customWidth="1"/>
    <col min="2" max="2" width="26.140625" customWidth="1"/>
    <col min="3" max="3" width="15.42578125" customWidth="1"/>
    <col min="4" max="4" width="4.28515625" customWidth="1"/>
    <col min="5" max="6" width="11.28515625" customWidth="1"/>
    <col min="7" max="7" width="4.28515625" customWidth="1"/>
    <col min="8" max="12" width="11.28515625" customWidth="1"/>
    <col min="13" max="13" width="3.7109375" customWidth="1"/>
    <col min="14" max="14" width="12.140625" customWidth="1"/>
    <col min="15" max="15" width="11.7109375" customWidth="1"/>
    <col min="16" max="16" width="12.140625" customWidth="1"/>
    <col min="17" max="19" width="11.28515625" customWidth="1"/>
  </cols>
  <sheetData>
    <row r="1" spans="1:19" x14ac:dyDescent="0.25">
      <c r="A1" s="1" t="s">
        <v>342</v>
      </c>
      <c r="C1" s="2"/>
    </row>
    <row r="2" spans="1:19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4"/>
      <c r="M2" s="5"/>
      <c r="N2" s="145" t="s">
        <v>3</v>
      </c>
      <c r="O2" s="146"/>
      <c r="P2" s="146"/>
      <c r="Q2" s="146"/>
      <c r="R2" s="146"/>
      <c r="S2" s="147"/>
    </row>
    <row r="3" spans="1:19" x14ac:dyDescent="0.25">
      <c r="C3" s="6" t="s">
        <v>4</v>
      </c>
      <c r="D3" s="6"/>
      <c r="E3" s="7" t="s">
        <v>5</v>
      </c>
      <c r="F3" s="7" t="s">
        <v>6</v>
      </c>
      <c r="G3" s="6"/>
      <c r="H3" s="8">
        <v>30</v>
      </c>
      <c r="I3" s="8">
        <v>60</v>
      </c>
      <c r="J3" s="8">
        <v>90</v>
      </c>
      <c r="K3" s="8">
        <v>180</v>
      </c>
      <c r="L3" s="8">
        <v>270</v>
      </c>
      <c r="M3" s="8"/>
      <c r="N3" s="8">
        <v>1</v>
      </c>
      <c r="O3" s="8">
        <v>1.5</v>
      </c>
      <c r="P3" s="8">
        <v>2</v>
      </c>
      <c r="Q3" s="8">
        <v>3</v>
      </c>
      <c r="R3" s="8">
        <v>4</v>
      </c>
      <c r="S3" s="8">
        <v>5</v>
      </c>
    </row>
    <row r="5" spans="1:19" x14ac:dyDescent="0.25">
      <c r="A5" s="9" t="s">
        <v>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</row>
    <row r="6" spans="1:19" x14ac:dyDescent="0.25">
      <c r="B6" t="s">
        <v>8</v>
      </c>
      <c r="C6" s="42">
        <f>MAX(C13:C18)</f>
        <v>1.2999999999999999E-2</v>
      </c>
      <c r="D6" s="12"/>
      <c r="E6" s="42">
        <f t="shared" ref="E6:F6" si="0">MAX(E13:E18)</f>
        <v>6.4999999999999997E-3</v>
      </c>
      <c r="F6" s="42">
        <f t="shared" si="0"/>
        <v>0</v>
      </c>
      <c r="G6" s="12"/>
      <c r="H6" s="42">
        <v>1.0999999999999999E-2</v>
      </c>
      <c r="I6" s="42">
        <v>1.15E-2</v>
      </c>
      <c r="J6" s="42">
        <v>1.2500000000000001E-2</v>
      </c>
      <c r="K6" s="42">
        <v>1.5699999999999999E-2</v>
      </c>
      <c r="L6" s="42">
        <v>1.61E-2</v>
      </c>
      <c r="M6" s="12"/>
      <c r="N6" s="42">
        <v>2.2499999999999999E-2</v>
      </c>
      <c r="O6" s="42" t="s">
        <v>4</v>
      </c>
      <c r="P6" s="42">
        <v>2.2499999999999999E-2</v>
      </c>
      <c r="Q6" s="42">
        <v>2.4799999999999999E-2</v>
      </c>
      <c r="R6" s="42">
        <v>2.4500000000000001E-2</v>
      </c>
      <c r="S6" s="42">
        <v>2.5999999999999999E-2</v>
      </c>
    </row>
    <row r="7" spans="1:19" x14ac:dyDescent="0.25">
      <c r="B7" t="s">
        <v>9</v>
      </c>
      <c r="C7" s="62">
        <f>MEDIAN(C13:C18)</f>
        <v>8.0000000000000002E-3</v>
      </c>
      <c r="D7" s="12"/>
      <c r="E7" s="62">
        <f t="shared" ref="E7" si="1">MEDIAN(E13:E18)</f>
        <v>5.7499999999999999E-3</v>
      </c>
      <c r="F7" s="62" t="str">
        <f>IFERROR(MEDIAN(F13:F18),"-")</f>
        <v>-</v>
      </c>
      <c r="G7" s="12"/>
      <c r="H7" s="62">
        <v>3.8999999999999998E-3</v>
      </c>
      <c r="I7" s="62">
        <v>5.0000000000000001E-3</v>
      </c>
      <c r="J7" s="62">
        <v>6.0000000000000001E-3</v>
      </c>
      <c r="K7" s="62">
        <v>8.5000000000000006E-3</v>
      </c>
      <c r="L7" s="62">
        <v>8.5000000000000006E-3</v>
      </c>
      <c r="M7" s="14"/>
      <c r="N7" s="62">
        <v>1.4E-2</v>
      </c>
      <c r="O7" s="62" t="s">
        <v>4</v>
      </c>
      <c r="P7" s="62">
        <v>1.55E-2</v>
      </c>
      <c r="Q7" s="62">
        <v>1.7000000000000001E-2</v>
      </c>
      <c r="R7" s="62">
        <v>1.78E-2</v>
      </c>
      <c r="S7" s="62">
        <v>1.95E-2</v>
      </c>
    </row>
    <row r="8" spans="1:19" x14ac:dyDescent="0.25">
      <c r="C8" s="60"/>
      <c r="D8" s="12"/>
      <c r="E8" s="60"/>
      <c r="F8" s="60"/>
      <c r="G8" s="12"/>
      <c r="H8" s="60"/>
      <c r="I8" s="60"/>
      <c r="J8" s="60"/>
      <c r="K8" s="60"/>
      <c r="L8" s="61"/>
      <c r="M8" s="14"/>
      <c r="N8" s="61"/>
      <c r="O8" s="61"/>
      <c r="P8" s="61"/>
      <c r="Q8" s="61"/>
      <c r="R8" s="61"/>
      <c r="S8" s="61"/>
    </row>
    <row r="9" spans="1:19" x14ac:dyDescent="0.25">
      <c r="B9" t="s">
        <v>188</v>
      </c>
      <c r="C9" s="37">
        <v>1.6E-2</v>
      </c>
      <c r="E9" s="37" t="s">
        <v>4</v>
      </c>
      <c r="F9" s="37" t="s">
        <v>4</v>
      </c>
      <c r="H9" s="37">
        <v>2E-3</v>
      </c>
      <c r="I9" s="37">
        <v>2E-3</v>
      </c>
      <c r="J9" s="37">
        <v>6.0000000000000001E-3</v>
      </c>
      <c r="K9" s="37">
        <v>9.4999999999999998E-3</v>
      </c>
      <c r="L9" s="37">
        <v>1.2E-2</v>
      </c>
      <c r="N9" s="37">
        <v>2.07E-2</v>
      </c>
      <c r="O9" s="37" t="s">
        <v>4</v>
      </c>
      <c r="P9" s="37">
        <v>2.2499999999999999E-2</v>
      </c>
      <c r="Q9" s="37">
        <v>2.35E-2</v>
      </c>
      <c r="R9" s="37">
        <v>2.4500000000000001E-2</v>
      </c>
      <c r="S9" s="37">
        <v>2.5499999999999998E-2</v>
      </c>
    </row>
    <row r="10" spans="1:19" x14ac:dyDescent="0.25">
      <c r="B10" t="s">
        <v>189</v>
      </c>
      <c r="C10" s="37">
        <v>1.8499999999999999E-2</v>
      </c>
      <c r="E10" s="37" t="s">
        <v>4</v>
      </c>
      <c r="F10" s="37" t="s">
        <v>4</v>
      </c>
      <c r="H10" s="37" t="s">
        <v>4</v>
      </c>
      <c r="I10" s="37" t="s">
        <v>4</v>
      </c>
      <c r="J10" s="37" t="s">
        <v>4</v>
      </c>
      <c r="K10" s="37">
        <v>1.5699999999999999E-2</v>
      </c>
      <c r="L10" s="37">
        <v>1.61E-2</v>
      </c>
      <c r="N10" s="38">
        <v>2.0500000000000001E-2</v>
      </c>
      <c r="O10" s="63" t="s">
        <v>4</v>
      </c>
      <c r="P10" s="38">
        <v>2.2499999999999999E-2</v>
      </c>
      <c r="Q10" s="38">
        <v>2.35E-2</v>
      </c>
      <c r="R10" s="38">
        <v>2.3599999999999999E-2</v>
      </c>
      <c r="S10" s="38">
        <v>2.5000000000000001E-2</v>
      </c>
    </row>
    <row r="12" spans="1:19" x14ac:dyDescent="0.25">
      <c r="A12" s="9" t="s">
        <v>10</v>
      </c>
    </row>
    <row r="13" spans="1:19" x14ac:dyDescent="0.25">
      <c r="A13" s="9"/>
      <c r="B13" t="s">
        <v>46</v>
      </c>
      <c r="C13" s="47">
        <v>8.0000000000000002E-3</v>
      </c>
      <c r="D13" s="6"/>
      <c r="E13" s="41">
        <v>6.4999999999999997E-3</v>
      </c>
      <c r="F13" s="47" t="s">
        <v>4</v>
      </c>
      <c r="G13" s="6"/>
      <c r="H13" s="38">
        <v>2.5000000000000001E-3</v>
      </c>
      <c r="I13" s="41">
        <v>4.0000000000000001E-3</v>
      </c>
      <c r="J13" s="41">
        <v>6.0000000000000001E-3</v>
      </c>
      <c r="K13" s="41">
        <v>6.4999999999999997E-3</v>
      </c>
      <c r="L13" s="41">
        <v>6.4999999999999997E-3</v>
      </c>
      <c r="M13" s="6"/>
      <c r="N13" s="47">
        <v>0.01</v>
      </c>
      <c r="O13" s="47">
        <v>1.0500000000000001E-2</v>
      </c>
      <c r="P13" s="47">
        <v>1.0500000000000001E-2</v>
      </c>
      <c r="Q13" s="41">
        <v>1.15E-2</v>
      </c>
      <c r="R13" s="38">
        <v>1.2500000000000001E-2</v>
      </c>
      <c r="S13" s="38">
        <v>1.4999999999999999E-2</v>
      </c>
    </row>
    <row r="14" spans="1:19" x14ac:dyDescent="0.25">
      <c r="A14" s="9"/>
      <c r="B14" t="s">
        <v>47</v>
      </c>
      <c r="C14" s="48">
        <v>1.2999999999999999E-2</v>
      </c>
      <c r="D14" s="23"/>
      <c r="E14" s="49">
        <v>1.5E-3</v>
      </c>
      <c r="F14" s="50" t="s">
        <v>4</v>
      </c>
      <c r="G14" s="23"/>
      <c r="H14" s="52">
        <v>1.5E-3</v>
      </c>
      <c r="I14" s="41">
        <v>4.0000000000000001E-3</v>
      </c>
      <c r="J14" s="38">
        <v>5.0000000000000001E-3</v>
      </c>
      <c r="K14" s="38">
        <v>6.0000000000000001E-3</v>
      </c>
      <c r="L14" s="38">
        <v>6.0000000000000001E-3</v>
      </c>
      <c r="M14" s="16"/>
      <c r="N14" s="39">
        <v>1.0999999999999999E-2</v>
      </c>
      <c r="O14" s="39">
        <v>1.2500000000000001E-2</v>
      </c>
      <c r="P14" s="56">
        <v>1.0999999999999999E-2</v>
      </c>
      <c r="Q14" s="56">
        <v>1.15E-2</v>
      </c>
      <c r="R14" s="56">
        <v>1.2999999999999999E-2</v>
      </c>
      <c r="S14" s="41">
        <v>1.4999999999999999E-2</v>
      </c>
    </row>
    <row r="15" spans="1:19" x14ac:dyDescent="0.25">
      <c r="A15" s="9"/>
      <c r="B15" t="s">
        <v>48</v>
      </c>
      <c r="C15" s="57" t="s">
        <v>138</v>
      </c>
      <c r="D15" s="6"/>
      <c r="E15" s="38">
        <v>5.0000000000000001E-3</v>
      </c>
      <c r="F15" s="47" t="s">
        <v>4</v>
      </c>
      <c r="G15" s="6"/>
      <c r="H15" s="38">
        <v>1.5E-3</v>
      </c>
      <c r="I15" s="38">
        <v>2.5000000000000001E-3</v>
      </c>
      <c r="J15" s="38">
        <v>2.5000000000000001E-3</v>
      </c>
      <c r="K15" s="38">
        <v>5.0000000000000001E-3</v>
      </c>
      <c r="L15" s="38">
        <v>5.4999999999999997E-3</v>
      </c>
      <c r="M15" s="6"/>
      <c r="N15" s="38">
        <v>6.4999999999999997E-3</v>
      </c>
      <c r="O15" s="38">
        <v>7.0000000000000001E-3</v>
      </c>
      <c r="P15" s="38">
        <v>8.5000000000000006E-3</v>
      </c>
      <c r="Q15" s="38">
        <v>9.4999999999999998E-3</v>
      </c>
      <c r="R15" s="38">
        <v>1.15E-2</v>
      </c>
      <c r="S15" s="41">
        <v>1.4999999999999999E-2</v>
      </c>
    </row>
    <row r="16" spans="1:19" x14ac:dyDescent="0.25">
      <c r="A16" s="9"/>
      <c r="B16" t="s">
        <v>65</v>
      </c>
      <c r="C16" s="37">
        <v>0.01</v>
      </c>
      <c r="D16" s="6"/>
      <c r="E16" s="57">
        <v>6.4999999999999997E-3</v>
      </c>
      <c r="F16" s="47" t="s">
        <v>4</v>
      </c>
      <c r="G16" s="6"/>
      <c r="H16" s="57">
        <v>4.0000000000000001E-3</v>
      </c>
      <c r="I16" s="41">
        <v>4.0000000000000001E-3</v>
      </c>
      <c r="J16" s="38">
        <v>4.4999999999999997E-3</v>
      </c>
      <c r="K16" s="38">
        <v>6.0000000000000001E-3</v>
      </c>
      <c r="L16" s="41">
        <v>6.4999999999999997E-3</v>
      </c>
      <c r="M16" s="6"/>
      <c r="N16" s="38">
        <v>6.4999999999999997E-3</v>
      </c>
      <c r="O16" s="38">
        <v>7.0000000000000001E-3</v>
      </c>
      <c r="P16" s="38">
        <v>9.4999999999999998E-3</v>
      </c>
      <c r="Q16" s="38">
        <v>1.0999999999999999E-2</v>
      </c>
      <c r="R16" s="41">
        <v>1.2999999999999999E-2</v>
      </c>
      <c r="S16" s="38">
        <v>1.4500000000000001E-2</v>
      </c>
    </row>
    <row r="17" spans="1:19" x14ac:dyDescent="0.25">
      <c r="A17" s="9"/>
      <c r="B17" t="s">
        <v>49</v>
      </c>
      <c r="C17" s="47">
        <v>8.0000000000000002E-3</v>
      </c>
      <c r="D17" s="6"/>
      <c r="E17" s="41">
        <v>6.4999999999999997E-3</v>
      </c>
      <c r="F17" s="47" t="s">
        <v>4</v>
      </c>
      <c r="G17" s="6"/>
      <c r="H17" s="38">
        <v>2.5000000000000001E-3</v>
      </c>
      <c r="I17" s="41">
        <v>4.0000000000000001E-3</v>
      </c>
      <c r="J17" s="38">
        <v>5.0000000000000001E-3</v>
      </c>
      <c r="K17" s="38">
        <v>5.4999999999999997E-3</v>
      </c>
      <c r="L17" s="38">
        <v>5.4999999999999997E-3</v>
      </c>
      <c r="M17" s="6"/>
      <c r="N17" s="38">
        <v>8.5000000000000006E-3</v>
      </c>
      <c r="O17" s="38">
        <v>0.01</v>
      </c>
      <c r="P17" s="38">
        <v>1.0500000000000001E-2</v>
      </c>
      <c r="Q17" s="38">
        <v>1.0500000000000001E-2</v>
      </c>
      <c r="R17" s="41">
        <v>1.2999999999999999E-2</v>
      </c>
      <c r="S17" s="41">
        <v>1.4999999999999999E-2</v>
      </c>
    </row>
    <row r="18" spans="1:19" x14ac:dyDescent="0.25">
      <c r="A18" s="9"/>
      <c r="B18" t="s">
        <v>50</v>
      </c>
      <c r="C18" s="38">
        <v>8.0000000000000002E-3</v>
      </c>
      <c r="D18" s="23"/>
      <c r="E18" s="38">
        <v>5.0000000000000001E-3</v>
      </c>
      <c r="F18" s="51" t="s">
        <v>4</v>
      </c>
      <c r="G18" s="23"/>
      <c r="H18" s="38">
        <v>2E-3</v>
      </c>
      <c r="I18" s="41">
        <v>4.0000000000000001E-3</v>
      </c>
      <c r="J18" s="38">
        <v>5.0000000000000001E-3</v>
      </c>
      <c r="K18" s="38">
        <v>6.0000000000000001E-3</v>
      </c>
      <c r="L18" s="41">
        <v>6.4999999999999997E-3</v>
      </c>
      <c r="M18" s="16"/>
      <c r="N18" s="38">
        <v>0.01</v>
      </c>
      <c r="O18" s="37" t="s">
        <v>4</v>
      </c>
      <c r="P18" s="38">
        <v>1.0500000000000001E-2</v>
      </c>
      <c r="Q18" s="38">
        <v>1.0999999999999999E-2</v>
      </c>
      <c r="R18" s="38">
        <v>1.2E-2</v>
      </c>
      <c r="S18" s="38">
        <v>1.2999999999999999E-2</v>
      </c>
    </row>
    <row r="19" spans="1:19" x14ac:dyDescent="0.25">
      <c r="A19" s="9"/>
      <c r="C19" s="23"/>
      <c r="D19" s="23"/>
      <c r="E19" s="26"/>
      <c r="F19" s="26"/>
      <c r="G19" s="23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</row>
    <row r="20" spans="1:19" x14ac:dyDescent="0.25">
      <c r="B20" s="9" t="s">
        <v>52</v>
      </c>
      <c r="C20" s="42">
        <v>0.02</v>
      </c>
      <c r="D20" s="12"/>
      <c r="E20" s="42">
        <f t="shared" ref="E20" si="2">MAX(E13:E18)</f>
        <v>6.4999999999999997E-3</v>
      </c>
      <c r="F20" s="42" t="s">
        <v>4</v>
      </c>
      <c r="G20" s="12"/>
      <c r="H20" s="42">
        <f t="shared" ref="H20:S20" si="3">MAX(H13:H18)</f>
        <v>4.0000000000000001E-3</v>
      </c>
      <c r="I20" s="42">
        <f t="shared" si="3"/>
        <v>4.0000000000000001E-3</v>
      </c>
      <c r="J20" s="42">
        <f t="shared" si="3"/>
        <v>6.0000000000000001E-3</v>
      </c>
      <c r="K20" s="42">
        <f t="shared" si="3"/>
        <v>6.4999999999999997E-3</v>
      </c>
      <c r="L20" s="42">
        <f t="shared" si="3"/>
        <v>6.4999999999999997E-3</v>
      </c>
      <c r="M20" s="12"/>
      <c r="N20" s="42">
        <f t="shared" si="3"/>
        <v>1.0999999999999999E-2</v>
      </c>
      <c r="O20" s="42">
        <f t="shared" si="3"/>
        <v>1.2500000000000001E-2</v>
      </c>
      <c r="P20" s="42">
        <f t="shared" si="3"/>
        <v>1.0999999999999999E-2</v>
      </c>
      <c r="Q20" s="42">
        <f t="shared" si="3"/>
        <v>1.15E-2</v>
      </c>
      <c r="R20" s="42">
        <f t="shared" si="3"/>
        <v>1.2999999999999999E-2</v>
      </c>
      <c r="S20" s="42">
        <f t="shared" si="3"/>
        <v>1.4999999999999999E-2</v>
      </c>
    </row>
    <row r="21" spans="1:19" x14ac:dyDescent="0.25">
      <c r="A21" s="9"/>
      <c r="C21" s="23"/>
      <c r="D21" s="23"/>
      <c r="E21" s="26"/>
      <c r="F21" s="27"/>
      <c r="G21" s="23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</row>
    <row r="22" spans="1:19" x14ac:dyDescent="0.25">
      <c r="B22" t="s">
        <v>11</v>
      </c>
      <c r="C22" s="37">
        <v>1.7500000000000002E-2</v>
      </c>
      <c r="D22" s="16"/>
      <c r="E22" s="37" t="s">
        <v>4</v>
      </c>
      <c r="F22" s="37" t="s">
        <v>4</v>
      </c>
      <c r="G22" s="16"/>
      <c r="H22" s="38" t="s">
        <v>4</v>
      </c>
      <c r="I22" s="38" t="s">
        <v>4</v>
      </c>
      <c r="J22" s="38" t="s">
        <v>4</v>
      </c>
      <c r="K22" s="38" t="s">
        <v>4</v>
      </c>
      <c r="L22" s="38" t="s">
        <v>4</v>
      </c>
      <c r="M22" s="19"/>
      <c r="N22" s="38">
        <v>1.7999999999999999E-2</v>
      </c>
      <c r="O22" s="58" t="s">
        <v>4</v>
      </c>
      <c r="P22" s="38">
        <v>2.01E-2</v>
      </c>
      <c r="Q22" s="38">
        <v>2.1000000000000001E-2</v>
      </c>
      <c r="R22" s="38">
        <v>2.1499999999999998E-2</v>
      </c>
      <c r="S22" s="38">
        <v>2.1999999999999999E-2</v>
      </c>
    </row>
    <row r="23" spans="1:19" x14ac:dyDescent="0.25">
      <c r="B23" t="s">
        <v>57</v>
      </c>
      <c r="C23" s="40">
        <v>1.4999999999999999E-2</v>
      </c>
      <c r="D23" s="19"/>
      <c r="E23" s="45" t="s">
        <v>4</v>
      </c>
      <c r="F23" s="45" t="s">
        <v>4</v>
      </c>
      <c r="G23" s="19"/>
      <c r="H23" s="40" t="s">
        <v>4</v>
      </c>
      <c r="I23" s="40" t="s">
        <v>4</v>
      </c>
      <c r="J23" s="40" t="s">
        <v>4</v>
      </c>
      <c r="K23" s="40" t="s">
        <v>4</v>
      </c>
      <c r="L23" s="40" t="s">
        <v>4</v>
      </c>
      <c r="M23" s="19"/>
      <c r="N23" s="38">
        <v>1.2500000000000001E-2</v>
      </c>
      <c r="O23" s="40" t="s">
        <v>4</v>
      </c>
      <c r="P23" s="38">
        <v>1.4E-2</v>
      </c>
      <c r="Q23" s="38">
        <v>1.4999999999999999E-2</v>
      </c>
      <c r="R23" s="38">
        <v>1.6500000000000001E-2</v>
      </c>
      <c r="S23" s="38">
        <v>1.95E-2</v>
      </c>
    </row>
    <row r="24" spans="1:19" x14ac:dyDescent="0.25">
      <c r="B24" t="s">
        <v>18</v>
      </c>
      <c r="C24" s="38">
        <v>1.2999999999999999E-2</v>
      </c>
      <c r="D24" s="19"/>
      <c r="E24" s="46">
        <v>7.4999999999999997E-3</v>
      </c>
      <c r="F24" s="37" t="s">
        <v>4</v>
      </c>
      <c r="G24" s="19"/>
      <c r="H24" s="38">
        <v>4.0000000000000001E-3</v>
      </c>
      <c r="I24" s="38">
        <v>4.0000000000000001E-3</v>
      </c>
      <c r="J24" s="38">
        <v>4.0000000000000001E-3</v>
      </c>
      <c r="K24" s="38">
        <v>4.0000000000000001E-3</v>
      </c>
      <c r="L24" s="38">
        <v>4.0000000000000001E-3</v>
      </c>
      <c r="M24" s="19"/>
      <c r="N24" s="38">
        <v>2.1999999999999999E-2</v>
      </c>
      <c r="O24" s="38" t="s">
        <v>4</v>
      </c>
      <c r="P24" s="38">
        <v>2.2499999999999999E-2</v>
      </c>
      <c r="Q24" s="41">
        <v>2.5000000000000001E-2</v>
      </c>
      <c r="R24" s="41">
        <v>2.75E-2</v>
      </c>
      <c r="S24" s="41">
        <v>0.03</v>
      </c>
    </row>
    <row r="25" spans="1:19" x14ac:dyDescent="0.25">
      <c r="A25" s="9"/>
      <c r="B25" t="s">
        <v>19</v>
      </c>
      <c r="C25" s="37">
        <v>1.35E-2</v>
      </c>
      <c r="D25" s="16"/>
      <c r="E25" s="37" t="s">
        <v>4</v>
      </c>
      <c r="F25" s="37" t="s">
        <v>4</v>
      </c>
      <c r="G25" s="16"/>
      <c r="H25" s="38" t="s">
        <v>4</v>
      </c>
      <c r="I25" s="38" t="s">
        <v>4</v>
      </c>
      <c r="J25" s="38" t="s">
        <v>4</v>
      </c>
      <c r="K25" s="38" t="s">
        <v>4</v>
      </c>
      <c r="L25" s="38" t="s">
        <v>4</v>
      </c>
      <c r="M25" s="19"/>
      <c r="N25" s="38">
        <v>1.2999999999999999E-2</v>
      </c>
      <c r="O25" s="38" t="s">
        <v>4</v>
      </c>
      <c r="P25" s="38">
        <v>1.4E-2</v>
      </c>
      <c r="Q25" s="37">
        <v>1.6E-2</v>
      </c>
      <c r="R25" s="37">
        <v>1.7999999999999999E-2</v>
      </c>
      <c r="S25" s="37">
        <v>0.02</v>
      </c>
    </row>
    <row r="26" spans="1:19" x14ac:dyDescent="0.25">
      <c r="B26" t="s">
        <v>230</v>
      </c>
      <c r="C26" s="41">
        <v>2.5000000000000001E-2</v>
      </c>
      <c r="D26" s="19"/>
      <c r="E26" s="37" t="s">
        <v>4</v>
      </c>
      <c r="F26" s="37" t="s">
        <v>4</v>
      </c>
      <c r="G26" s="19"/>
      <c r="H26" s="38" t="s">
        <v>4</v>
      </c>
      <c r="I26" s="38" t="s">
        <v>4</v>
      </c>
      <c r="J26" s="38">
        <v>7.4999999999999997E-3</v>
      </c>
      <c r="K26" s="38">
        <v>7.4999999999999997E-3</v>
      </c>
      <c r="L26" s="38">
        <v>7.4999999999999997E-3</v>
      </c>
      <c r="M26" s="19"/>
      <c r="N26" s="38">
        <v>1.0500000000000001E-2</v>
      </c>
      <c r="O26" s="41">
        <v>1.2E-2</v>
      </c>
      <c r="P26" s="38">
        <v>1.2999999999999999E-2</v>
      </c>
      <c r="Q26" s="38">
        <v>1.4E-2</v>
      </c>
      <c r="R26" s="38">
        <v>1.6E-2</v>
      </c>
      <c r="S26" s="38">
        <v>1.7999999999999999E-2</v>
      </c>
    </row>
    <row r="27" spans="1:19" x14ac:dyDescent="0.25">
      <c r="B27" t="s">
        <v>21</v>
      </c>
      <c r="C27" s="41">
        <v>2.5000000000000001E-2</v>
      </c>
      <c r="D27" s="19"/>
      <c r="E27" s="37" t="s">
        <v>4</v>
      </c>
      <c r="F27" s="37" t="s">
        <v>4</v>
      </c>
      <c r="G27" s="19"/>
      <c r="H27" s="38" t="s">
        <v>4</v>
      </c>
      <c r="I27" s="38" t="s">
        <v>4</v>
      </c>
      <c r="J27" s="38" t="s">
        <v>4</v>
      </c>
      <c r="K27" s="38" t="s">
        <v>4</v>
      </c>
      <c r="L27" s="38" t="s">
        <v>4</v>
      </c>
      <c r="M27" s="19"/>
      <c r="N27" s="38">
        <v>1.0500000000000001E-2</v>
      </c>
      <c r="O27" s="38" t="s">
        <v>4</v>
      </c>
      <c r="P27" s="38">
        <v>1.2999999999999999E-2</v>
      </c>
      <c r="Q27" s="38">
        <v>1.4E-2</v>
      </c>
      <c r="R27" s="38">
        <v>1.6E-2</v>
      </c>
      <c r="S27" s="38">
        <v>1.7999999999999999E-2</v>
      </c>
    </row>
    <row r="28" spans="1:19" x14ac:dyDescent="0.25">
      <c r="B28" t="s">
        <v>23</v>
      </c>
      <c r="C28" s="37">
        <v>1.7999999999999999E-2</v>
      </c>
      <c r="D28" s="16"/>
      <c r="E28" s="37" t="s">
        <v>4</v>
      </c>
      <c r="F28" s="37" t="s">
        <v>4</v>
      </c>
      <c r="G28" s="16"/>
      <c r="H28" s="41">
        <v>1.2999999999999999E-2</v>
      </c>
      <c r="I28" s="41">
        <v>1.2999999999999999E-2</v>
      </c>
      <c r="J28" s="41">
        <v>1.4500000000000001E-2</v>
      </c>
      <c r="K28" s="41">
        <v>1.4500000000000001E-2</v>
      </c>
      <c r="L28" s="41">
        <v>1.4999999999999999E-2</v>
      </c>
      <c r="M28" s="19"/>
      <c r="N28" s="41">
        <v>2.2499999999999999E-2</v>
      </c>
      <c r="O28" s="37" t="s">
        <v>4</v>
      </c>
      <c r="P28" s="39">
        <v>2.4500000000000001E-2</v>
      </c>
      <c r="Q28" s="64">
        <v>2.4500000000000001E-2</v>
      </c>
      <c r="R28" s="64">
        <v>2.5000000000000001E-2</v>
      </c>
      <c r="S28" s="38">
        <v>2.5999999999999999E-2</v>
      </c>
    </row>
    <row r="30" spans="1:19" x14ac:dyDescent="0.25">
      <c r="B30" s="9" t="s">
        <v>51</v>
      </c>
      <c r="C30" s="42">
        <f>MAX(C22:C28)</f>
        <v>2.5000000000000001E-2</v>
      </c>
      <c r="D30" s="12"/>
      <c r="E30" s="42">
        <f t="shared" ref="E30" si="4">MAX(E22:E28)</f>
        <v>7.4999999999999997E-3</v>
      </c>
      <c r="F30" s="42" t="s">
        <v>4</v>
      </c>
      <c r="G30" s="12"/>
      <c r="H30" s="42">
        <f t="shared" ref="H30:L30" si="5">MAX(H22:H28)</f>
        <v>1.2999999999999999E-2</v>
      </c>
      <c r="I30" s="42">
        <f t="shared" si="5"/>
        <v>1.2999999999999999E-2</v>
      </c>
      <c r="J30" s="42">
        <f t="shared" si="5"/>
        <v>1.4500000000000001E-2</v>
      </c>
      <c r="K30" s="42">
        <f t="shared" si="5"/>
        <v>1.4500000000000001E-2</v>
      </c>
      <c r="L30" s="42">
        <f t="shared" si="5"/>
        <v>1.4999999999999999E-2</v>
      </c>
      <c r="M30" s="12"/>
      <c r="N30" s="42">
        <f>MAX(N22:N28)</f>
        <v>2.2499999999999999E-2</v>
      </c>
      <c r="O30" s="42">
        <f t="shared" ref="O30:S30" si="6">MAX(O22:O28)</f>
        <v>1.2E-2</v>
      </c>
      <c r="P30" s="42">
        <f t="shared" si="6"/>
        <v>2.4500000000000001E-2</v>
      </c>
      <c r="Q30" s="42">
        <f t="shared" si="6"/>
        <v>2.5000000000000001E-2</v>
      </c>
      <c r="R30" s="42">
        <f t="shared" si="6"/>
        <v>2.75E-2</v>
      </c>
      <c r="S30" s="42">
        <f t="shared" si="6"/>
        <v>0.03</v>
      </c>
    </row>
    <row r="32" spans="1:19" x14ac:dyDescent="0.25">
      <c r="A32" s="9" t="s">
        <v>24</v>
      </c>
    </row>
    <row r="33" spans="1:19" x14ac:dyDescent="0.25">
      <c r="B33" t="s">
        <v>25</v>
      </c>
      <c r="C33" s="37">
        <v>1.95E-2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16"/>
      <c r="N33" s="37">
        <v>2.1000000000000001E-2</v>
      </c>
      <c r="O33" s="37" t="s">
        <v>4</v>
      </c>
      <c r="P33" s="38">
        <v>2.2499999999999999E-2</v>
      </c>
      <c r="Q33" s="38">
        <v>2.4500000000000001E-2</v>
      </c>
      <c r="R33" s="38">
        <v>2.5000000000000001E-2</v>
      </c>
      <c r="S33" s="37">
        <v>2.5999999999999999E-2</v>
      </c>
    </row>
    <row r="34" spans="1:19" x14ac:dyDescent="0.25">
      <c r="B34" t="s">
        <v>28</v>
      </c>
      <c r="C34" s="37">
        <v>1.8499999999999999E-2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16"/>
      <c r="N34" s="37">
        <v>2.0500000000000001E-2</v>
      </c>
      <c r="O34" s="37" t="s">
        <v>4</v>
      </c>
      <c r="P34" s="37">
        <v>2.1999999999999999E-2</v>
      </c>
      <c r="Q34" s="37">
        <v>2.3E-2</v>
      </c>
      <c r="R34" s="37">
        <v>2.4500000000000001E-2</v>
      </c>
      <c r="S34" s="37">
        <v>2.5499999999999998E-2</v>
      </c>
    </row>
    <row r="35" spans="1:19" x14ac:dyDescent="0.25">
      <c r="B35" t="s">
        <v>29</v>
      </c>
      <c r="C35" s="37">
        <v>1.4E-2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16"/>
      <c r="N35" s="37">
        <v>1.95E-2</v>
      </c>
      <c r="O35" s="37" t="s">
        <v>4</v>
      </c>
      <c r="P35" s="37">
        <v>2.1000000000000001E-2</v>
      </c>
      <c r="Q35" s="37">
        <v>2.1999999999999999E-2</v>
      </c>
      <c r="R35" s="37">
        <v>2.35E-2</v>
      </c>
      <c r="S35" s="37">
        <v>2.4500000000000001E-2</v>
      </c>
    </row>
    <row r="36" spans="1:19" x14ac:dyDescent="0.25">
      <c r="B36" t="s">
        <v>30</v>
      </c>
      <c r="C36" s="39">
        <v>0.02</v>
      </c>
      <c r="D36" s="16"/>
      <c r="E36" s="37" t="s">
        <v>4</v>
      </c>
      <c r="F36" s="37" t="s">
        <v>4</v>
      </c>
      <c r="G36" s="16"/>
      <c r="H36" s="37" t="s">
        <v>4</v>
      </c>
      <c r="I36" s="37" t="s">
        <v>4</v>
      </c>
      <c r="J36" s="37" t="s">
        <v>4</v>
      </c>
      <c r="K36" s="37" t="s">
        <v>4</v>
      </c>
      <c r="L36" s="37" t="s">
        <v>4</v>
      </c>
      <c r="M36" s="16"/>
      <c r="N36" s="39">
        <v>2.1499999999999998E-2</v>
      </c>
      <c r="O36" s="37" t="s">
        <v>4</v>
      </c>
      <c r="P36" s="39">
        <v>2.3E-2</v>
      </c>
      <c r="Q36" s="39">
        <v>2.5499999999999998E-2</v>
      </c>
      <c r="R36" s="39">
        <v>2.5499999999999998E-2</v>
      </c>
      <c r="S36" s="39">
        <v>2.7E-2</v>
      </c>
    </row>
    <row r="37" spans="1:19" x14ac:dyDescent="0.25">
      <c r="B37" t="s">
        <v>247</v>
      </c>
      <c r="C37" s="37">
        <v>1.8499999999999999E-2</v>
      </c>
      <c r="D37" s="16"/>
      <c r="E37" s="37" t="s">
        <v>4</v>
      </c>
      <c r="F37" s="37" t="s">
        <v>4</v>
      </c>
      <c r="G37" s="16"/>
      <c r="H37" s="37" t="s">
        <v>4</v>
      </c>
      <c r="I37" s="37" t="s">
        <v>4</v>
      </c>
      <c r="J37" s="37" t="s">
        <v>4</v>
      </c>
      <c r="K37" s="37" t="s">
        <v>4</v>
      </c>
      <c r="L37" s="37" t="s">
        <v>4</v>
      </c>
      <c r="M37" s="16"/>
      <c r="N37" s="37">
        <v>2.0500000000000001E-2</v>
      </c>
      <c r="O37" s="37" t="s">
        <v>4</v>
      </c>
      <c r="P37" s="37">
        <v>2.1999999999999999E-2</v>
      </c>
      <c r="Q37" s="37">
        <v>2.3E-2</v>
      </c>
      <c r="R37" s="37">
        <v>2.4500000000000001E-2</v>
      </c>
      <c r="S37" s="37">
        <v>2.5499999999999998E-2</v>
      </c>
    </row>
    <row r="38" spans="1:19" x14ac:dyDescent="0.25">
      <c r="B38" t="s">
        <v>36</v>
      </c>
      <c r="C38" s="37">
        <v>1.7500000000000002E-2</v>
      </c>
      <c r="D38" s="16"/>
      <c r="E38" s="37" t="s">
        <v>4</v>
      </c>
      <c r="F38" s="37" t="s">
        <v>4</v>
      </c>
      <c r="G38" s="16"/>
      <c r="H38" s="37" t="s">
        <v>4</v>
      </c>
      <c r="I38" s="37" t="s">
        <v>4</v>
      </c>
      <c r="J38" s="37" t="s">
        <v>4</v>
      </c>
      <c r="K38" s="37" t="s">
        <v>4</v>
      </c>
      <c r="L38" s="37" t="s">
        <v>4</v>
      </c>
      <c r="M38" s="16"/>
      <c r="N38" s="37">
        <v>1.95E-2</v>
      </c>
      <c r="O38" s="37" t="s">
        <v>4</v>
      </c>
      <c r="P38" s="37">
        <v>2.1000000000000001E-2</v>
      </c>
      <c r="Q38" s="37">
        <v>2.1999999999999999E-2</v>
      </c>
      <c r="R38" s="37">
        <v>2.35E-2</v>
      </c>
      <c r="S38" s="37">
        <v>2.4500000000000001E-2</v>
      </c>
    </row>
    <row r="39" spans="1:19" x14ac:dyDescent="0.25">
      <c r="N39" s="43"/>
      <c r="O39" s="44"/>
      <c r="P39" s="43"/>
      <c r="Q39" s="43"/>
      <c r="R39" s="43"/>
      <c r="S39" s="43"/>
    </row>
    <row r="40" spans="1:19" s="8" customFormat="1" x14ac:dyDescent="0.25">
      <c r="B40" s="25" t="s">
        <v>37</v>
      </c>
      <c r="C40" s="42">
        <f>MAX(C33:C38)</f>
        <v>0.02</v>
      </c>
      <c r="D40" s="12"/>
      <c r="E40" s="42" t="s">
        <v>4</v>
      </c>
      <c r="F40" s="42" t="s">
        <v>4</v>
      </c>
      <c r="G40" s="12"/>
      <c r="H40" s="42" t="s">
        <v>4</v>
      </c>
      <c r="I40" s="42" t="s">
        <v>4</v>
      </c>
      <c r="J40" s="42" t="s">
        <v>4</v>
      </c>
      <c r="K40" s="42" t="s">
        <v>4</v>
      </c>
      <c r="L40" s="42" t="s">
        <v>4</v>
      </c>
      <c r="M40" s="12"/>
      <c r="N40" s="42">
        <f>MAX(N33:N38)</f>
        <v>2.1499999999999998E-2</v>
      </c>
      <c r="O40" s="42" t="s">
        <v>4</v>
      </c>
      <c r="P40" s="42">
        <f t="shared" ref="P40:S40" si="7">MAX(P33:P38)</f>
        <v>2.3E-2</v>
      </c>
      <c r="Q40" s="42">
        <f t="shared" si="7"/>
        <v>2.5499999999999998E-2</v>
      </c>
      <c r="R40" s="42">
        <f t="shared" si="7"/>
        <v>2.5499999999999998E-2</v>
      </c>
      <c r="S40" s="42">
        <f t="shared" si="7"/>
        <v>2.7E-2</v>
      </c>
    </row>
    <row r="42" spans="1:19" x14ac:dyDescent="0.25">
      <c r="A42" s="9" t="s">
        <v>38</v>
      </c>
    </row>
    <row r="43" spans="1:19" x14ac:dyDescent="0.25">
      <c r="B43" t="s">
        <v>39</v>
      </c>
      <c r="C43" s="37">
        <v>1.4E-2</v>
      </c>
      <c r="D43" s="16"/>
      <c r="E43" s="51">
        <v>0.01</v>
      </c>
      <c r="F43" s="38">
        <v>1.2999999999999999E-2</v>
      </c>
      <c r="G43" s="16"/>
      <c r="H43" s="38">
        <v>1.0999999999999999E-2</v>
      </c>
      <c r="I43" s="38">
        <v>1.15E-2</v>
      </c>
      <c r="J43" s="38">
        <v>1.2E-2</v>
      </c>
      <c r="K43" s="38">
        <v>1.2999999999999999E-2</v>
      </c>
      <c r="L43" s="38">
        <v>1.35E-2</v>
      </c>
      <c r="M43" s="54"/>
      <c r="N43" s="38">
        <v>1.5599999999999999E-2</v>
      </c>
      <c r="O43" s="38">
        <v>1.6500000000000001E-2</v>
      </c>
      <c r="P43" s="38">
        <v>1.77E-2</v>
      </c>
      <c r="Q43" s="38">
        <v>1.7999999999999999E-2</v>
      </c>
      <c r="R43" s="38">
        <v>1.9E-2</v>
      </c>
      <c r="S43" s="38">
        <v>2.06E-2</v>
      </c>
    </row>
    <row r="44" spans="1:19" x14ac:dyDescent="0.25">
      <c r="B44" t="s">
        <v>255</v>
      </c>
      <c r="C44" s="37">
        <v>1.7500000000000002E-2</v>
      </c>
      <c r="D44" s="16"/>
      <c r="E44" s="37">
        <v>1.7500000000000002E-2</v>
      </c>
      <c r="F44" s="37">
        <v>1.7500000000000002E-2</v>
      </c>
      <c r="G44" s="16"/>
      <c r="H44" s="37">
        <v>1.7500000000000002E-2</v>
      </c>
      <c r="I44" s="37">
        <v>1.7500000000000002E-2</v>
      </c>
      <c r="J44" s="37">
        <v>1.7500000000000002E-2</v>
      </c>
      <c r="K44" s="37">
        <v>1.7500000000000002E-2</v>
      </c>
      <c r="L44" s="37">
        <v>1.7500000000000002E-2</v>
      </c>
      <c r="M44" s="44"/>
      <c r="N44" s="37">
        <v>1.7999999999999999E-2</v>
      </c>
      <c r="O44" s="37">
        <v>1.9E-2</v>
      </c>
      <c r="P44" s="37">
        <v>2.1000000000000001E-2</v>
      </c>
      <c r="Q44" s="37">
        <v>2.1499999999999998E-2</v>
      </c>
      <c r="R44" s="37">
        <v>2.1999999999999999E-2</v>
      </c>
      <c r="S44" s="37">
        <v>2.3E-2</v>
      </c>
    </row>
    <row r="45" spans="1:19" x14ac:dyDescent="0.25"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</row>
    <row r="46" spans="1:19" x14ac:dyDescent="0.25">
      <c r="C46" s="26"/>
      <c r="D46" s="26"/>
      <c r="G46" s="26"/>
      <c r="N46" s="26"/>
      <c r="O46" s="26"/>
      <c r="P46" s="26"/>
      <c r="Q46" s="26"/>
      <c r="R46" s="26"/>
      <c r="S46" s="26"/>
    </row>
    <row r="47" spans="1:19" x14ac:dyDescent="0.25">
      <c r="B47" t="s">
        <v>256</v>
      </c>
    </row>
  </sheetData>
  <customSheetViews>
    <customSheetView guid="{299C277F-2E78-4ADB-B474-2EF796E7CB2F}" scale="90" fitToPage="1" state="hidden">
      <pane xSplit="2" ySplit="3" topLeftCell="D4" activePane="bottomRight" state="frozen"/>
      <selection pane="bottomRight" sqref="A1:XFD1048576"/>
      <pageMargins left="0.7" right="0.7" top="0.75" bottom="0.75" header="0.3" footer="0.3"/>
      <pageSetup paperSize="5" scale="73" orientation="landscape" r:id="rId1"/>
    </customSheetView>
  </customSheetViews>
  <mergeCells count="3">
    <mergeCell ref="E2:F2"/>
    <mergeCell ref="H2:L2"/>
    <mergeCell ref="N2:S2"/>
  </mergeCells>
  <conditionalFormatting sqref="C8:D8 D7">
    <cfRule type="cellIs" dxfId="267" priority="10" operator="greaterThan">
      <formula>0.0165</formula>
    </cfRule>
  </conditionalFormatting>
  <conditionalFormatting sqref="S25 S28">
    <cfRule type="cellIs" dxfId="266" priority="9" operator="greaterThan">
      <formula>0.0296</formula>
    </cfRule>
  </conditionalFormatting>
  <conditionalFormatting sqref="R25 R28">
    <cfRule type="cellIs" dxfId="265" priority="8" operator="greaterThan">
      <formula>0.026</formula>
    </cfRule>
  </conditionalFormatting>
  <conditionalFormatting sqref="Q27 Q25">
    <cfRule type="cellIs" dxfId="264" priority="7" operator="greaterThan">
      <formula>0.024</formula>
    </cfRule>
  </conditionalFormatting>
  <conditionalFormatting sqref="P27 P25">
    <cfRule type="cellIs" dxfId="263" priority="6" operator="greaterThan">
      <formula>0.022</formula>
    </cfRule>
  </conditionalFormatting>
  <conditionalFormatting sqref="N27 N25">
    <cfRule type="cellIs" dxfId="262" priority="5" operator="greaterThan">
      <formula>0.02</formula>
    </cfRule>
  </conditionalFormatting>
  <conditionalFormatting sqref="L24:M24 M26">
    <cfRule type="cellIs" dxfId="261" priority="4" operator="greaterThan">
      <formula>0.018</formula>
    </cfRule>
  </conditionalFormatting>
  <conditionalFormatting sqref="C46:D46 C25:D25 D27 D24">
    <cfRule type="cellIs" dxfId="260" priority="3" operator="greaterThan">
      <formula>0.0165</formula>
    </cfRule>
  </conditionalFormatting>
  <conditionalFormatting sqref="G7:G8">
    <cfRule type="cellIs" dxfId="259" priority="2" operator="greaterThan">
      <formula>0.0165</formula>
    </cfRule>
  </conditionalFormatting>
  <conditionalFormatting sqref="G46 G24:G25 G27">
    <cfRule type="cellIs" dxfId="258" priority="1" operator="greaterThan">
      <formula>0.0165</formula>
    </cfRule>
  </conditionalFormatting>
  <pageMargins left="0.7" right="0.7" top="0.75" bottom="0.75" header="0.3" footer="0.3"/>
  <pageSetup paperSize="5" scale="73" orientation="landscape" r:id="rId2"/>
  <legacyDrawing r:id="rId3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pageSetUpPr fitToPage="1"/>
  </sheetPr>
  <dimension ref="A1:S47"/>
  <sheetViews>
    <sheetView zoomScale="90" zoomScaleNormal="90" workbookViewId="0">
      <pane xSplit="2" ySplit="3" topLeftCell="C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5" x14ac:dyDescent="0.25"/>
  <cols>
    <col min="1" max="1" width="4.5703125" customWidth="1"/>
    <col min="2" max="2" width="26.140625" customWidth="1"/>
    <col min="3" max="3" width="15.42578125" customWidth="1"/>
    <col min="4" max="4" width="4.28515625" customWidth="1"/>
    <col min="5" max="6" width="11.28515625" customWidth="1"/>
    <col min="7" max="7" width="4.28515625" customWidth="1"/>
    <col min="8" max="12" width="11.28515625" customWidth="1"/>
    <col min="13" max="13" width="3.7109375" customWidth="1"/>
    <col min="14" max="14" width="12.140625" customWidth="1"/>
    <col min="15" max="15" width="11.7109375" customWidth="1"/>
    <col min="16" max="16" width="12.140625" customWidth="1"/>
    <col min="17" max="19" width="11.28515625" customWidth="1"/>
  </cols>
  <sheetData>
    <row r="1" spans="1:19" x14ac:dyDescent="0.25">
      <c r="A1" s="1" t="s">
        <v>341</v>
      </c>
      <c r="C1" s="2"/>
    </row>
    <row r="2" spans="1:19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4"/>
      <c r="M2" s="5"/>
      <c r="N2" s="145" t="s">
        <v>3</v>
      </c>
      <c r="O2" s="146"/>
      <c r="P2" s="146"/>
      <c r="Q2" s="146"/>
      <c r="R2" s="146"/>
      <c r="S2" s="147"/>
    </row>
    <row r="3" spans="1:19" x14ac:dyDescent="0.25">
      <c r="C3" s="6" t="s">
        <v>4</v>
      </c>
      <c r="D3" s="6"/>
      <c r="E3" s="7" t="s">
        <v>5</v>
      </c>
      <c r="F3" s="7" t="s">
        <v>6</v>
      </c>
      <c r="G3" s="6"/>
      <c r="H3" s="8">
        <v>30</v>
      </c>
      <c r="I3" s="8">
        <v>60</v>
      </c>
      <c r="J3" s="8">
        <v>90</v>
      </c>
      <c r="K3" s="8">
        <v>180</v>
      </c>
      <c r="L3" s="8">
        <v>270</v>
      </c>
      <c r="M3" s="8"/>
      <c r="N3" s="8">
        <v>1</v>
      </c>
      <c r="O3" s="8">
        <v>1.5</v>
      </c>
      <c r="P3" s="8">
        <v>2</v>
      </c>
      <c r="Q3" s="8">
        <v>3</v>
      </c>
      <c r="R3" s="8">
        <v>4</v>
      </c>
      <c r="S3" s="8">
        <v>5</v>
      </c>
    </row>
    <row r="5" spans="1:19" x14ac:dyDescent="0.25">
      <c r="A5" s="9" t="s">
        <v>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</row>
    <row r="6" spans="1:19" x14ac:dyDescent="0.25">
      <c r="B6" t="s">
        <v>8</v>
      </c>
      <c r="C6" s="42">
        <v>2.1000000000000001E-2</v>
      </c>
      <c r="D6" s="12"/>
      <c r="E6" s="42">
        <v>1.7000000000000001E-2</v>
      </c>
      <c r="F6" s="42">
        <v>0.02</v>
      </c>
      <c r="G6" s="12"/>
      <c r="H6" s="62" t="s">
        <v>329</v>
      </c>
      <c r="I6" s="42">
        <v>1.2999999999999999E-2</v>
      </c>
      <c r="J6" s="42">
        <v>1.6E-2</v>
      </c>
      <c r="K6" s="62">
        <v>1.67E-2</v>
      </c>
      <c r="L6" s="62">
        <v>1.7000000000000001E-2</v>
      </c>
      <c r="M6" s="12"/>
      <c r="N6" s="62">
        <v>2.3E-2</v>
      </c>
      <c r="O6" s="42">
        <v>2.0500000000000001E-2</v>
      </c>
      <c r="P6" s="62">
        <v>2.4500000000000001E-2</v>
      </c>
      <c r="Q6" s="42">
        <v>2.5100000000000001E-2</v>
      </c>
      <c r="R6" s="42">
        <v>2.5499999999999998E-2</v>
      </c>
      <c r="S6" s="62" t="s">
        <v>307</v>
      </c>
    </row>
    <row r="7" spans="1:19" x14ac:dyDescent="0.25">
      <c r="B7" t="s">
        <v>9</v>
      </c>
      <c r="C7" s="62" t="s">
        <v>340</v>
      </c>
      <c r="D7" s="12"/>
      <c r="E7" s="42">
        <v>9.1999999999999998E-3</v>
      </c>
      <c r="F7" s="42">
        <v>1.43E-2</v>
      </c>
      <c r="G7" s="12"/>
      <c r="H7" s="62" t="s">
        <v>330</v>
      </c>
      <c r="I7" s="62" t="s">
        <v>331</v>
      </c>
      <c r="J7" s="62" t="s">
        <v>332</v>
      </c>
      <c r="K7" s="62" t="s">
        <v>333</v>
      </c>
      <c r="L7" s="62" t="s">
        <v>334</v>
      </c>
      <c r="M7" s="14"/>
      <c r="N7" s="62" t="s">
        <v>335</v>
      </c>
      <c r="O7" s="53">
        <v>1.77E-2</v>
      </c>
      <c r="P7" s="62" t="s">
        <v>336</v>
      </c>
      <c r="Q7" s="62" t="s">
        <v>337</v>
      </c>
      <c r="R7" s="62" t="s">
        <v>338</v>
      </c>
      <c r="S7" s="62" t="s">
        <v>339</v>
      </c>
    </row>
    <row r="8" spans="1:19" x14ac:dyDescent="0.25">
      <c r="C8" s="60"/>
      <c r="D8" s="12"/>
      <c r="E8" s="60"/>
      <c r="F8" s="60"/>
      <c r="G8" s="12"/>
      <c r="H8" s="60"/>
      <c r="I8" s="60"/>
      <c r="J8" s="60"/>
      <c r="K8" s="60"/>
      <c r="L8" s="61"/>
      <c r="M8" s="14"/>
      <c r="N8" s="61"/>
      <c r="O8" s="61"/>
      <c r="P8" s="61"/>
      <c r="Q8" s="61"/>
      <c r="R8" s="61"/>
      <c r="S8" s="61"/>
    </row>
    <row r="9" spans="1:19" x14ac:dyDescent="0.25">
      <c r="B9" t="s">
        <v>188</v>
      </c>
      <c r="C9" s="37">
        <v>1.7500000000000002E-2</v>
      </c>
      <c r="E9" s="37" t="s">
        <v>4</v>
      </c>
      <c r="F9" s="37" t="s">
        <v>4</v>
      </c>
      <c r="H9" s="37">
        <v>6.4999999999999997E-3</v>
      </c>
      <c r="I9" s="37">
        <v>8.0000000000000002E-3</v>
      </c>
      <c r="J9" s="37">
        <v>9.4999999999999998E-3</v>
      </c>
      <c r="K9" s="37">
        <v>1.0500000000000001E-2</v>
      </c>
      <c r="L9" s="37">
        <v>1.0500000000000001E-2</v>
      </c>
      <c r="N9" s="37">
        <v>1.4999999999999999E-2</v>
      </c>
      <c r="O9" s="37" t="s">
        <v>4</v>
      </c>
      <c r="P9" s="37">
        <v>1.6E-2</v>
      </c>
      <c r="Q9" s="37">
        <v>1.9E-2</v>
      </c>
      <c r="R9" s="37">
        <v>2.1999999999999999E-2</v>
      </c>
      <c r="S9" s="37">
        <v>2.3E-2</v>
      </c>
    </row>
    <row r="10" spans="1:19" x14ac:dyDescent="0.25">
      <c r="B10" t="s">
        <v>189</v>
      </c>
      <c r="C10" s="37">
        <v>1.8499999999999999E-2</v>
      </c>
      <c r="E10" s="37" t="s">
        <v>4</v>
      </c>
      <c r="F10" s="37" t="s">
        <v>4</v>
      </c>
      <c r="H10" s="37" t="s">
        <v>4</v>
      </c>
      <c r="I10" s="37" t="s">
        <v>4</v>
      </c>
      <c r="J10" s="37" t="s">
        <v>4</v>
      </c>
      <c r="K10" s="37">
        <v>1.55E-2</v>
      </c>
      <c r="L10" s="37">
        <v>1.5900000000000001E-2</v>
      </c>
      <c r="N10" s="38">
        <v>1.8499999999999999E-2</v>
      </c>
      <c r="O10" s="63" t="s">
        <v>4</v>
      </c>
      <c r="P10" s="38">
        <v>2.1000000000000001E-2</v>
      </c>
      <c r="Q10" s="38">
        <v>2.2499999999999999E-2</v>
      </c>
      <c r="R10" s="38">
        <v>2.3300000000000001E-2</v>
      </c>
      <c r="S10" s="38">
        <v>2.5399999999999999E-2</v>
      </c>
    </row>
    <row r="12" spans="1:19" x14ac:dyDescent="0.25">
      <c r="A12" s="9" t="s">
        <v>10</v>
      </c>
    </row>
    <row r="13" spans="1:19" x14ac:dyDescent="0.25">
      <c r="A13" s="9"/>
      <c r="B13" t="s">
        <v>46</v>
      </c>
      <c r="C13" s="47">
        <v>1.0500000000000001E-2</v>
      </c>
      <c r="D13" s="6"/>
      <c r="E13" s="41" t="s">
        <v>282</v>
      </c>
      <c r="F13" s="47" t="s">
        <v>4</v>
      </c>
      <c r="G13" s="6"/>
      <c r="H13" s="38" t="s">
        <v>317</v>
      </c>
      <c r="I13" s="41" t="s">
        <v>289</v>
      </c>
      <c r="J13" s="41" t="s">
        <v>282</v>
      </c>
      <c r="K13" s="41" t="s">
        <v>318</v>
      </c>
      <c r="L13" s="41" t="s">
        <v>318</v>
      </c>
      <c r="M13" s="6"/>
      <c r="N13" s="47">
        <v>0.01</v>
      </c>
      <c r="O13" s="47">
        <v>1.0999999999999999E-2</v>
      </c>
      <c r="P13" s="47">
        <v>1.15E-2</v>
      </c>
      <c r="Q13" s="38" t="s">
        <v>297</v>
      </c>
      <c r="R13" s="38" t="s">
        <v>316</v>
      </c>
      <c r="S13" s="38" t="s">
        <v>226</v>
      </c>
    </row>
    <row r="14" spans="1:19" x14ac:dyDescent="0.25">
      <c r="A14" s="9"/>
      <c r="B14" t="s">
        <v>47</v>
      </c>
      <c r="C14" s="48">
        <v>1.15E-2</v>
      </c>
      <c r="D14" s="23"/>
      <c r="E14" s="49">
        <v>1.5E-3</v>
      </c>
      <c r="F14" s="50" t="s">
        <v>4</v>
      </c>
      <c r="G14" s="23"/>
      <c r="H14" s="52">
        <v>1.5E-3</v>
      </c>
      <c r="I14" s="38" t="s">
        <v>280</v>
      </c>
      <c r="J14" s="38" t="s">
        <v>289</v>
      </c>
      <c r="K14" s="38" t="s">
        <v>290</v>
      </c>
      <c r="L14" s="38" t="s">
        <v>282</v>
      </c>
      <c r="M14" s="16"/>
      <c r="N14" s="39">
        <v>1.2999999999999999E-2</v>
      </c>
      <c r="O14" s="39">
        <v>1.4999999999999999E-2</v>
      </c>
      <c r="P14" s="52">
        <v>1.0999999999999999E-2</v>
      </c>
      <c r="Q14" s="52">
        <v>1.2500000000000001E-2</v>
      </c>
      <c r="R14" s="56">
        <v>1.4E-2</v>
      </c>
      <c r="S14" s="41" t="s">
        <v>185</v>
      </c>
    </row>
    <row r="15" spans="1:19" x14ac:dyDescent="0.25">
      <c r="A15" s="9"/>
      <c r="B15" t="s">
        <v>48</v>
      </c>
      <c r="C15" s="57" t="s">
        <v>138</v>
      </c>
      <c r="D15" s="6"/>
      <c r="E15" s="41" t="s">
        <v>282</v>
      </c>
      <c r="F15" s="47" t="s">
        <v>4</v>
      </c>
      <c r="G15" s="6"/>
      <c r="H15" s="38" t="s">
        <v>319</v>
      </c>
      <c r="I15" s="38" t="s">
        <v>279</v>
      </c>
      <c r="J15" s="38" t="s">
        <v>279</v>
      </c>
      <c r="K15" s="38" t="s">
        <v>289</v>
      </c>
      <c r="L15" s="38" t="s">
        <v>281</v>
      </c>
      <c r="M15" s="6"/>
      <c r="N15" s="38" t="s">
        <v>282</v>
      </c>
      <c r="O15" s="38" t="s">
        <v>320</v>
      </c>
      <c r="P15" s="38" t="s">
        <v>321</v>
      </c>
      <c r="Q15" s="38" t="s">
        <v>322</v>
      </c>
      <c r="R15" s="38" t="s">
        <v>323</v>
      </c>
      <c r="S15" s="38" t="s">
        <v>275</v>
      </c>
    </row>
    <row r="16" spans="1:19" x14ac:dyDescent="0.25">
      <c r="A16" s="9"/>
      <c r="B16" t="s">
        <v>65</v>
      </c>
      <c r="C16" s="37">
        <v>1.2E-2</v>
      </c>
      <c r="D16" s="6"/>
      <c r="E16" s="57">
        <v>6.4999999999999997E-3</v>
      </c>
      <c r="F16" s="47" t="s">
        <v>4</v>
      </c>
      <c r="G16" s="6"/>
      <c r="H16" s="57">
        <v>4.0000000000000001E-3</v>
      </c>
      <c r="I16" s="38" t="s">
        <v>280</v>
      </c>
      <c r="J16" s="38" t="s">
        <v>324</v>
      </c>
      <c r="K16" s="38" t="s">
        <v>290</v>
      </c>
      <c r="L16" s="38" t="s">
        <v>282</v>
      </c>
      <c r="M16" s="6"/>
      <c r="N16" s="38" t="s">
        <v>282</v>
      </c>
      <c r="O16" s="38" t="s">
        <v>320</v>
      </c>
      <c r="P16" s="38" t="s">
        <v>322</v>
      </c>
      <c r="Q16" s="38" t="s">
        <v>325</v>
      </c>
      <c r="R16" s="38" t="s">
        <v>284</v>
      </c>
      <c r="S16" s="38" t="s">
        <v>251</v>
      </c>
    </row>
    <row r="17" spans="1:19" x14ac:dyDescent="0.25">
      <c r="A17" s="9"/>
      <c r="B17" t="s">
        <v>49</v>
      </c>
      <c r="C17" s="38" t="s">
        <v>287</v>
      </c>
      <c r="D17" s="6"/>
      <c r="E17" s="41">
        <v>6.4999999999999997E-3</v>
      </c>
      <c r="F17" s="47" t="s">
        <v>4</v>
      </c>
      <c r="G17" s="6"/>
      <c r="H17" s="38">
        <v>2.5000000000000001E-3</v>
      </c>
      <c r="I17" s="38">
        <v>4.0000000000000001E-3</v>
      </c>
      <c r="J17" s="38" t="s">
        <v>289</v>
      </c>
      <c r="K17" s="38" t="s">
        <v>281</v>
      </c>
      <c r="L17" s="38" t="s">
        <v>281</v>
      </c>
      <c r="M17" s="6"/>
      <c r="N17" s="38" t="s">
        <v>326</v>
      </c>
      <c r="O17" s="38" t="s">
        <v>325</v>
      </c>
      <c r="P17" s="41" t="s">
        <v>283</v>
      </c>
      <c r="Q17" s="41">
        <v>1.2999999999999999E-2</v>
      </c>
      <c r="R17" s="38" t="s">
        <v>284</v>
      </c>
      <c r="S17" s="38">
        <v>1.6500000000000001E-2</v>
      </c>
    </row>
    <row r="18" spans="1:19" x14ac:dyDescent="0.25">
      <c r="A18" s="9"/>
      <c r="B18" t="s">
        <v>50</v>
      </c>
      <c r="C18" s="38">
        <v>8.0000000000000002E-3</v>
      </c>
      <c r="D18" s="23"/>
      <c r="E18" s="38" t="s">
        <v>289</v>
      </c>
      <c r="F18" s="51" t="s">
        <v>4</v>
      </c>
      <c r="G18" s="23"/>
      <c r="H18" s="38">
        <v>2E-3</v>
      </c>
      <c r="I18" s="38">
        <v>4.0000000000000001E-3</v>
      </c>
      <c r="J18" s="38">
        <v>5.0000000000000001E-3</v>
      </c>
      <c r="K18" s="38">
        <v>6.0000000000000001E-3</v>
      </c>
      <c r="L18" s="38">
        <v>6.4999999999999997E-3</v>
      </c>
      <c r="M18" s="16"/>
      <c r="N18" s="38" t="s">
        <v>326</v>
      </c>
      <c r="O18" s="37" t="s">
        <v>4</v>
      </c>
      <c r="P18" s="38" t="s">
        <v>184</v>
      </c>
      <c r="Q18" s="38" t="s">
        <v>325</v>
      </c>
      <c r="R18" s="38" t="s">
        <v>284</v>
      </c>
      <c r="S18" s="38" t="s">
        <v>251</v>
      </c>
    </row>
    <row r="19" spans="1:19" x14ac:dyDescent="0.25">
      <c r="A19" s="9"/>
      <c r="C19" s="23"/>
      <c r="D19" s="23"/>
      <c r="E19" s="26"/>
      <c r="F19" s="26"/>
      <c r="G19" s="23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</row>
    <row r="20" spans="1:19" x14ac:dyDescent="0.25">
      <c r="B20" s="9" t="s">
        <v>52</v>
      </c>
      <c r="C20" s="42">
        <v>0.02</v>
      </c>
      <c r="D20" s="12"/>
      <c r="E20" s="42">
        <f t="shared" ref="E20" si="0">MAX(E13:E18)</f>
        <v>6.4999999999999997E-3</v>
      </c>
      <c r="F20" s="42" t="s">
        <v>4</v>
      </c>
      <c r="G20" s="12"/>
      <c r="H20" s="42">
        <f t="shared" ref="H20" si="1">MAX(H13:H18)</f>
        <v>4.0000000000000001E-3</v>
      </c>
      <c r="I20" s="42">
        <v>5.0000000000000001E-3</v>
      </c>
      <c r="J20" s="42">
        <v>6.4999999999999997E-3</v>
      </c>
      <c r="K20" s="42">
        <v>7.4999999999999997E-3</v>
      </c>
      <c r="L20" s="42">
        <v>7.4999999999999997E-3</v>
      </c>
      <c r="M20" s="12"/>
      <c r="N20" s="42">
        <f t="shared" ref="N20:R20" si="2">MAX(N13:N18)</f>
        <v>1.2999999999999999E-2</v>
      </c>
      <c r="O20" s="42">
        <v>1.4999999999999999E-2</v>
      </c>
      <c r="P20" s="42">
        <v>1.2E-2</v>
      </c>
      <c r="Q20" s="42">
        <f t="shared" si="2"/>
        <v>1.2999999999999999E-2</v>
      </c>
      <c r="R20" s="42">
        <f t="shared" si="2"/>
        <v>1.4E-2</v>
      </c>
      <c r="S20" s="42">
        <v>1.7500000000000002E-2</v>
      </c>
    </row>
    <row r="21" spans="1:19" x14ac:dyDescent="0.25">
      <c r="A21" s="9"/>
      <c r="C21" s="23"/>
      <c r="D21" s="23"/>
      <c r="E21" s="26"/>
      <c r="F21" s="27"/>
      <c r="G21" s="23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</row>
    <row r="22" spans="1:19" x14ac:dyDescent="0.25">
      <c r="B22" t="s">
        <v>11</v>
      </c>
      <c r="C22" s="37">
        <v>1.9E-2</v>
      </c>
      <c r="D22" s="16"/>
      <c r="E22" s="37" t="s">
        <v>4</v>
      </c>
      <c r="F22" s="37" t="s">
        <v>4</v>
      </c>
      <c r="G22" s="16"/>
      <c r="H22" s="38" t="s">
        <v>4</v>
      </c>
      <c r="I22" s="38" t="s">
        <v>4</v>
      </c>
      <c r="J22" s="38" t="s">
        <v>4</v>
      </c>
      <c r="K22" s="38" t="s">
        <v>4</v>
      </c>
      <c r="L22" s="38" t="s">
        <v>4</v>
      </c>
      <c r="M22" s="19"/>
      <c r="N22" s="38" t="s">
        <v>226</v>
      </c>
      <c r="O22" s="58" t="s">
        <v>4</v>
      </c>
      <c r="P22" s="38" t="s">
        <v>195</v>
      </c>
      <c r="Q22" s="38" t="s">
        <v>249</v>
      </c>
      <c r="R22" s="38" t="s">
        <v>327</v>
      </c>
      <c r="S22" s="38">
        <v>2.4E-2</v>
      </c>
    </row>
    <row r="23" spans="1:19" x14ac:dyDescent="0.25">
      <c r="B23" t="s">
        <v>57</v>
      </c>
      <c r="C23" s="40">
        <v>1.4999999999999999E-2</v>
      </c>
      <c r="D23" s="19"/>
      <c r="E23" s="45" t="s">
        <v>4</v>
      </c>
      <c r="F23" s="45" t="s">
        <v>4</v>
      </c>
      <c r="G23" s="19"/>
      <c r="H23" s="40" t="s">
        <v>4</v>
      </c>
      <c r="I23" s="40" t="s">
        <v>4</v>
      </c>
      <c r="J23" s="40" t="s">
        <v>4</v>
      </c>
      <c r="K23" s="40" t="s">
        <v>4</v>
      </c>
      <c r="L23" s="40" t="s">
        <v>4</v>
      </c>
      <c r="M23" s="19"/>
      <c r="N23" s="38" t="s">
        <v>326</v>
      </c>
      <c r="O23" s="40" t="s">
        <v>4</v>
      </c>
      <c r="P23" s="38" t="s">
        <v>283</v>
      </c>
      <c r="Q23" s="38" t="s">
        <v>316</v>
      </c>
      <c r="R23" s="38" t="s">
        <v>275</v>
      </c>
      <c r="S23" s="38" t="s">
        <v>227</v>
      </c>
    </row>
    <row r="24" spans="1:19" x14ac:dyDescent="0.25">
      <c r="B24" t="s">
        <v>18</v>
      </c>
      <c r="C24" s="41">
        <v>0.03</v>
      </c>
      <c r="D24" s="19"/>
      <c r="E24" s="46">
        <v>7.4999999999999997E-3</v>
      </c>
      <c r="F24" s="37" t="s">
        <v>4</v>
      </c>
      <c r="G24" s="19"/>
      <c r="H24" s="38">
        <v>4.0000000000000001E-3</v>
      </c>
      <c r="I24" s="38">
        <v>4.0000000000000001E-3</v>
      </c>
      <c r="J24" s="38">
        <v>4.0000000000000001E-3</v>
      </c>
      <c r="K24" s="38">
        <v>4.0000000000000001E-3</v>
      </c>
      <c r="L24" s="38">
        <v>4.0000000000000001E-3</v>
      </c>
      <c r="M24" s="19"/>
      <c r="N24" s="38">
        <v>1.4500000000000001E-2</v>
      </c>
      <c r="O24" s="38" t="s">
        <v>4</v>
      </c>
      <c r="P24" s="38">
        <v>1.6E-2</v>
      </c>
      <c r="Q24" s="38">
        <v>1.8499999999999999E-2</v>
      </c>
      <c r="R24" s="38">
        <v>0.02</v>
      </c>
      <c r="S24" s="38">
        <v>2.2499999999999999E-2</v>
      </c>
    </row>
    <row r="25" spans="1:19" x14ac:dyDescent="0.25">
      <c r="A25" s="9"/>
      <c r="B25" t="s">
        <v>19</v>
      </c>
      <c r="C25" s="37">
        <v>1.4500000000000001E-2</v>
      </c>
      <c r="D25" s="16"/>
      <c r="E25" s="37" t="s">
        <v>4</v>
      </c>
      <c r="F25" s="37" t="s">
        <v>4</v>
      </c>
      <c r="G25" s="16"/>
      <c r="H25" s="38" t="s">
        <v>4</v>
      </c>
      <c r="I25" s="38" t="s">
        <v>4</v>
      </c>
      <c r="J25" s="38" t="s">
        <v>4</v>
      </c>
      <c r="K25" s="38" t="s">
        <v>4</v>
      </c>
      <c r="L25" s="38" t="s">
        <v>4</v>
      </c>
      <c r="M25" s="19"/>
      <c r="N25" s="38">
        <v>1.7500000000000002E-2</v>
      </c>
      <c r="O25" s="38" t="s">
        <v>4</v>
      </c>
      <c r="P25" s="38">
        <v>2.0500000000000001E-2</v>
      </c>
      <c r="Q25" s="37">
        <v>2.35E-2</v>
      </c>
      <c r="R25" s="39">
        <v>2.5000000000000001E-2</v>
      </c>
      <c r="S25" s="39">
        <v>2.8500000000000001E-2</v>
      </c>
    </row>
    <row r="26" spans="1:19" x14ac:dyDescent="0.25">
      <c r="B26" t="s">
        <v>230</v>
      </c>
      <c r="C26" s="38">
        <v>2.5000000000000001E-2</v>
      </c>
      <c r="D26" s="19"/>
      <c r="E26" s="37" t="s">
        <v>4</v>
      </c>
      <c r="F26" s="37" t="s">
        <v>4</v>
      </c>
      <c r="G26" s="19"/>
      <c r="H26" s="38" t="s">
        <v>4</v>
      </c>
      <c r="I26" s="38" t="s">
        <v>4</v>
      </c>
      <c r="J26" s="38" t="s">
        <v>318</v>
      </c>
      <c r="K26" s="38" t="s">
        <v>318</v>
      </c>
      <c r="L26" s="38" t="s">
        <v>318</v>
      </c>
      <c r="M26" s="19"/>
      <c r="N26" s="38" t="s">
        <v>184</v>
      </c>
      <c r="O26" s="38" t="s">
        <v>283</v>
      </c>
      <c r="P26" s="38" t="s">
        <v>284</v>
      </c>
      <c r="Q26" s="38" t="s">
        <v>285</v>
      </c>
      <c r="R26" s="38" t="s">
        <v>226</v>
      </c>
      <c r="S26" s="38" t="s">
        <v>196</v>
      </c>
    </row>
    <row r="27" spans="1:19" x14ac:dyDescent="0.25">
      <c r="B27" t="s">
        <v>21</v>
      </c>
      <c r="C27" s="38">
        <v>1.2999999999999999E-2</v>
      </c>
      <c r="D27" s="19"/>
      <c r="E27" s="37" t="s">
        <v>4</v>
      </c>
      <c r="F27" s="37" t="s">
        <v>4</v>
      </c>
      <c r="G27" s="19"/>
      <c r="H27" s="38" t="s">
        <v>4</v>
      </c>
      <c r="I27" s="38" t="s">
        <v>4</v>
      </c>
      <c r="J27" s="38" t="s">
        <v>4</v>
      </c>
      <c r="K27" s="38" t="s">
        <v>4</v>
      </c>
      <c r="L27" s="38" t="s">
        <v>4</v>
      </c>
      <c r="M27" s="19"/>
      <c r="N27" s="38">
        <v>1.4E-2</v>
      </c>
      <c r="O27" s="38" t="s">
        <v>4</v>
      </c>
      <c r="P27" s="38">
        <v>1.6500000000000001E-2</v>
      </c>
      <c r="Q27" s="38">
        <v>1.9E-2</v>
      </c>
      <c r="R27" s="38">
        <v>2.1999999999999999E-2</v>
      </c>
      <c r="S27" s="38">
        <v>2.5000000000000001E-2</v>
      </c>
    </row>
    <row r="28" spans="1:19" x14ac:dyDescent="0.25">
      <c r="B28" t="s">
        <v>23</v>
      </c>
      <c r="C28" s="37">
        <v>1.7999999999999999E-2</v>
      </c>
      <c r="D28" s="16"/>
      <c r="E28" s="37" t="s">
        <v>4</v>
      </c>
      <c r="F28" s="37" t="s">
        <v>4</v>
      </c>
      <c r="G28" s="16"/>
      <c r="H28" s="41">
        <v>1.2999999999999999E-2</v>
      </c>
      <c r="I28" s="41">
        <v>1.2999999999999999E-2</v>
      </c>
      <c r="J28" s="41">
        <v>1.4500000000000001E-2</v>
      </c>
      <c r="K28" s="41">
        <v>1.4500000000000001E-2</v>
      </c>
      <c r="L28" s="41">
        <v>1.4999999999999999E-2</v>
      </c>
      <c r="M28" s="19"/>
      <c r="N28" s="41">
        <v>2.4E-2</v>
      </c>
      <c r="O28" s="37" t="s">
        <v>4</v>
      </c>
      <c r="P28" s="39">
        <v>2.4500000000000001E-2</v>
      </c>
      <c r="Q28" s="59">
        <v>2.4500000000000001E-2</v>
      </c>
      <c r="R28" s="59">
        <v>2.5000000000000001E-2</v>
      </c>
      <c r="S28" s="38">
        <v>2.5999999999999999E-2</v>
      </c>
    </row>
    <row r="30" spans="1:19" x14ac:dyDescent="0.25">
      <c r="B30" s="9" t="s">
        <v>51</v>
      </c>
      <c r="C30" s="42">
        <f>MAX(C22:C28)</f>
        <v>0.03</v>
      </c>
      <c r="D30" s="12"/>
      <c r="E30" s="42">
        <f t="shared" ref="E30" si="3">MAX(E22:E28)</f>
        <v>7.4999999999999997E-3</v>
      </c>
      <c r="F30" s="42" t="s">
        <v>4</v>
      </c>
      <c r="G30" s="12"/>
      <c r="H30" s="42">
        <f t="shared" ref="H30:L30" si="4">MAX(H22:H28)</f>
        <v>1.2999999999999999E-2</v>
      </c>
      <c r="I30" s="42">
        <f t="shared" si="4"/>
        <v>1.2999999999999999E-2</v>
      </c>
      <c r="J30" s="42">
        <f t="shared" si="4"/>
        <v>1.4500000000000001E-2</v>
      </c>
      <c r="K30" s="42">
        <f t="shared" si="4"/>
        <v>1.4500000000000001E-2</v>
      </c>
      <c r="L30" s="42">
        <f t="shared" si="4"/>
        <v>1.4999999999999999E-2</v>
      </c>
      <c r="M30" s="12"/>
      <c r="N30" s="42">
        <f>MAX(N22:N28)</f>
        <v>2.4E-2</v>
      </c>
      <c r="O30" s="42">
        <v>1.2E-2</v>
      </c>
      <c r="P30" s="42">
        <f t="shared" ref="P30:S30" si="5">MAX(P22:P28)</f>
        <v>2.4500000000000001E-2</v>
      </c>
      <c r="Q30" s="42">
        <f t="shared" si="5"/>
        <v>2.4500000000000001E-2</v>
      </c>
      <c r="R30" s="42">
        <f t="shared" si="5"/>
        <v>2.5000000000000001E-2</v>
      </c>
      <c r="S30" s="42">
        <f t="shared" si="5"/>
        <v>2.8500000000000001E-2</v>
      </c>
    </row>
    <row r="32" spans="1:19" x14ac:dyDescent="0.25">
      <c r="A32" s="9" t="s">
        <v>24</v>
      </c>
    </row>
    <row r="33" spans="1:19" x14ac:dyDescent="0.25">
      <c r="B33" t="s">
        <v>25</v>
      </c>
      <c r="C33" s="39">
        <v>2.1000000000000001E-2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16"/>
      <c r="N33" s="39">
        <v>2.2499999999999999E-2</v>
      </c>
      <c r="O33" s="37" t="s">
        <v>4</v>
      </c>
      <c r="P33" s="38">
        <v>2.4E-2</v>
      </c>
      <c r="Q33" s="38">
        <v>2.5000000000000001E-2</v>
      </c>
      <c r="R33" s="41">
        <v>2.75E-2</v>
      </c>
      <c r="S33" s="39">
        <v>2.8000000000000001E-2</v>
      </c>
    </row>
    <row r="34" spans="1:19" x14ac:dyDescent="0.25">
      <c r="B34" t="s">
        <v>28</v>
      </c>
      <c r="C34" s="37">
        <v>0.02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16"/>
      <c r="N34" s="39">
        <v>2.2499999999999999E-2</v>
      </c>
      <c r="O34" s="37" t="s">
        <v>4</v>
      </c>
      <c r="P34" s="37">
        <v>2.4E-2</v>
      </c>
      <c r="Q34" s="37">
        <v>2.5000000000000001E-2</v>
      </c>
      <c r="R34" s="37">
        <v>2.6499999999999999E-2</v>
      </c>
      <c r="S34" s="39">
        <v>2.8000000000000001E-2</v>
      </c>
    </row>
    <row r="35" spans="1:19" x14ac:dyDescent="0.25">
      <c r="B35" t="s">
        <v>29</v>
      </c>
      <c r="C35" s="37">
        <v>1.4E-2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16"/>
      <c r="N35" s="37">
        <v>2.1499999999999998E-2</v>
      </c>
      <c r="O35" s="37" t="s">
        <v>4</v>
      </c>
      <c r="P35" s="37">
        <v>2.3E-2</v>
      </c>
      <c r="Q35" s="37">
        <v>2.4E-2</v>
      </c>
      <c r="R35" s="37">
        <v>2.5499999999999998E-2</v>
      </c>
      <c r="S35" s="37">
        <v>2.7E-2</v>
      </c>
    </row>
    <row r="36" spans="1:19" x14ac:dyDescent="0.25">
      <c r="B36" t="s">
        <v>30</v>
      </c>
      <c r="C36" s="37">
        <v>0.02</v>
      </c>
      <c r="D36" s="16"/>
      <c r="E36" s="37" t="s">
        <v>4</v>
      </c>
      <c r="F36" s="37" t="s">
        <v>4</v>
      </c>
      <c r="G36" s="16"/>
      <c r="H36" s="37" t="s">
        <v>4</v>
      </c>
      <c r="I36" s="37" t="s">
        <v>4</v>
      </c>
      <c r="J36" s="37" t="s">
        <v>4</v>
      </c>
      <c r="K36" s="37" t="s">
        <v>4</v>
      </c>
      <c r="L36" s="37" t="s">
        <v>4</v>
      </c>
      <c r="M36" s="16"/>
      <c r="N36" s="39">
        <v>2.2499999999999999E-2</v>
      </c>
      <c r="O36" s="37" t="s">
        <v>4</v>
      </c>
      <c r="P36" s="39">
        <v>2.41E-2</v>
      </c>
      <c r="Q36" s="39">
        <v>2.5100000000000001E-2</v>
      </c>
      <c r="R36" s="37">
        <v>2.6499999999999999E-2</v>
      </c>
      <c r="S36" s="39">
        <v>2.8000000000000001E-2</v>
      </c>
    </row>
    <row r="37" spans="1:19" x14ac:dyDescent="0.25">
      <c r="B37" t="s">
        <v>247</v>
      </c>
      <c r="C37" s="37">
        <v>0.02</v>
      </c>
      <c r="D37" s="16"/>
      <c r="E37" s="37" t="s">
        <v>4</v>
      </c>
      <c r="F37" s="37" t="s">
        <v>4</v>
      </c>
      <c r="G37" s="16"/>
      <c r="H37" s="37" t="s">
        <v>4</v>
      </c>
      <c r="I37" s="37" t="s">
        <v>4</v>
      </c>
      <c r="J37" s="37" t="s">
        <v>4</v>
      </c>
      <c r="K37" s="37" t="s">
        <v>4</v>
      </c>
      <c r="L37" s="37" t="s">
        <v>4</v>
      </c>
      <c r="M37" s="16"/>
      <c r="N37" s="37">
        <v>2.1999999999999999E-2</v>
      </c>
      <c r="O37" s="37" t="s">
        <v>4</v>
      </c>
      <c r="P37" s="37">
        <v>2.4E-2</v>
      </c>
      <c r="Q37" s="37">
        <v>2.5000000000000001E-2</v>
      </c>
      <c r="R37" s="37">
        <v>2.6499999999999999E-2</v>
      </c>
      <c r="S37" s="39">
        <v>2.8000000000000001E-2</v>
      </c>
    </row>
    <row r="38" spans="1:19" x14ac:dyDescent="0.25">
      <c r="B38" t="s">
        <v>36</v>
      </c>
      <c r="C38" s="37">
        <v>1.9E-2</v>
      </c>
      <c r="D38" s="16"/>
      <c r="E38" s="37" t="s">
        <v>4</v>
      </c>
      <c r="F38" s="37" t="s">
        <v>4</v>
      </c>
      <c r="G38" s="16"/>
      <c r="H38" s="37" t="s">
        <v>4</v>
      </c>
      <c r="I38" s="37" t="s">
        <v>4</v>
      </c>
      <c r="J38" s="37" t="s">
        <v>4</v>
      </c>
      <c r="K38" s="37" t="s">
        <v>4</v>
      </c>
      <c r="L38" s="37" t="s">
        <v>4</v>
      </c>
      <c r="M38" s="16"/>
      <c r="N38" s="37">
        <v>2.1499999999999998E-2</v>
      </c>
      <c r="O38" s="37" t="s">
        <v>4</v>
      </c>
      <c r="P38" s="37">
        <v>2.3E-2</v>
      </c>
      <c r="Q38" s="37">
        <v>2.4E-2</v>
      </c>
      <c r="R38" s="37">
        <v>2.5499999999999998E-2</v>
      </c>
      <c r="S38" s="37">
        <v>2.7E-2</v>
      </c>
    </row>
    <row r="39" spans="1:19" x14ac:dyDescent="0.25">
      <c r="N39" s="43"/>
      <c r="O39" s="44"/>
      <c r="P39" s="43"/>
      <c r="Q39" s="43"/>
      <c r="R39" s="43"/>
      <c r="S39" s="43"/>
    </row>
    <row r="40" spans="1:19" s="8" customFormat="1" x14ac:dyDescent="0.25">
      <c r="B40" s="25" t="s">
        <v>37</v>
      </c>
      <c r="C40" s="42">
        <f>MAX(C33:C38)</f>
        <v>2.1000000000000001E-2</v>
      </c>
      <c r="D40" s="12"/>
      <c r="E40" s="42" t="s">
        <v>4</v>
      </c>
      <c r="F40" s="42" t="s">
        <v>4</v>
      </c>
      <c r="G40" s="12"/>
      <c r="H40" s="42" t="s">
        <v>4</v>
      </c>
      <c r="I40" s="42" t="s">
        <v>4</v>
      </c>
      <c r="J40" s="42" t="s">
        <v>4</v>
      </c>
      <c r="K40" s="42" t="s">
        <v>4</v>
      </c>
      <c r="L40" s="42" t="s">
        <v>4</v>
      </c>
      <c r="M40" s="12"/>
      <c r="N40" s="42">
        <f>MAX(N33:N38)</f>
        <v>2.2499999999999999E-2</v>
      </c>
      <c r="O40" s="42" t="s">
        <v>4</v>
      </c>
      <c r="P40" s="42">
        <f t="shared" ref="P40:S40" si="6">MAX(P33:P38)</f>
        <v>2.41E-2</v>
      </c>
      <c r="Q40" s="42">
        <f t="shared" si="6"/>
        <v>2.5100000000000001E-2</v>
      </c>
      <c r="R40" s="42">
        <f t="shared" si="6"/>
        <v>2.75E-2</v>
      </c>
      <c r="S40" s="42">
        <f t="shared" si="6"/>
        <v>2.8000000000000001E-2</v>
      </c>
    </row>
    <row r="42" spans="1:19" x14ac:dyDescent="0.25">
      <c r="A42" s="9" t="s">
        <v>38</v>
      </c>
    </row>
    <row r="43" spans="1:19" x14ac:dyDescent="0.25">
      <c r="B43" t="s">
        <v>39</v>
      </c>
      <c r="C43" s="37">
        <v>1.4E-2</v>
      </c>
      <c r="D43" s="16"/>
      <c r="E43" s="51">
        <v>1.15E-2</v>
      </c>
      <c r="F43" s="38">
        <v>1.4500000000000001E-2</v>
      </c>
      <c r="G43" s="16"/>
      <c r="H43" s="38">
        <v>1.2E-2</v>
      </c>
      <c r="I43" s="38">
        <v>1.2500000000000001E-2</v>
      </c>
      <c r="J43" s="38">
        <v>1.2999999999999999E-2</v>
      </c>
      <c r="K43" s="38">
        <v>1.4E-2</v>
      </c>
      <c r="L43" s="38">
        <v>1.55E-2</v>
      </c>
      <c r="M43" s="54"/>
      <c r="N43" s="38" t="s">
        <v>328</v>
      </c>
      <c r="O43" s="38" t="s">
        <v>185</v>
      </c>
      <c r="P43" s="38" t="s">
        <v>195</v>
      </c>
      <c r="Q43" s="38" t="s">
        <v>228</v>
      </c>
      <c r="R43" s="38" t="s">
        <v>292</v>
      </c>
      <c r="S43" s="38" t="s">
        <v>229</v>
      </c>
    </row>
    <row r="44" spans="1:19" x14ac:dyDescent="0.25">
      <c r="B44" t="s">
        <v>255</v>
      </c>
      <c r="C44" s="37">
        <v>1.7500000000000002E-2</v>
      </c>
      <c r="D44" s="16"/>
      <c r="E44" s="37">
        <v>1.7500000000000002E-2</v>
      </c>
      <c r="F44" s="37">
        <v>0.02</v>
      </c>
      <c r="G44" s="16"/>
      <c r="H44" s="37">
        <v>1.7500000000000002E-2</v>
      </c>
      <c r="I44" s="37">
        <v>1.7500000000000002E-2</v>
      </c>
      <c r="J44" s="37">
        <v>1.7500000000000002E-2</v>
      </c>
      <c r="K44" s="37">
        <v>1.8499999999999999E-2</v>
      </c>
      <c r="L44" s="37">
        <v>1.9E-2</v>
      </c>
      <c r="M44" s="44"/>
      <c r="N44" s="37">
        <v>2.0500000000000001E-2</v>
      </c>
      <c r="O44" s="37">
        <v>2.2499999999999999E-2</v>
      </c>
      <c r="P44" s="37">
        <v>2.35E-2</v>
      </c>
      <c r="Q44" s="37">
        <v>2.4E-2</v>
      </c>
      <c r="R44" s="37">
        <v>2.5999999999999999E-2</v>
      </c>
      <c r="S44" s="37">
        <v>2.8000000000000001E-2</v>
      </c>
    </row>
    <row r="45" spans="1:19" x14ac:dyDescent="0.25"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</row>
    <row r="46" spans="1:19" x14ac:dyDescent="0.25">
      <c r="C46" s="26"/>
      <c r="D46" s="26"/>
      <c r="G46" s="26"/>
      <c r="N46" s="26"/>
      <c r="O46" s="26"/>
      <c r="P46" s="26"/>
      <c r="Q46" s="26"/>
      <c r="R46" s="26"/>
      <c r="S46" s="26"/>
    </row>
    <row r="47" spans="1:19" x14ac:dyDescent="0.25">
      <c r="B47" t="s">
        <v>256</v>
      </c>
    </row>
  </sheetData>
  <customSheetViews>
    <customSheetView guid="{299C277F-2E78-4ADB-B474-2EF796E7CB2F}" scale="90" fitToPage="1" state="hidden">
      <pane xSplit="2" ySplit="3" topLeftCell="C4" activePane="bottomRight" state="frozen"/>
      <selection pane="bottomRight" sqref="A1:XFD1048576"/>
      <pageMargins left="0.7" right="0.7" top="0.75" bottom="0.75" header="0.3" footer="0.3"/>
      <pageSetup paperSize="5" scale="73" orientation="landscape" r:id="rId1"/>
    </customSheetView>
  </customSheetViews>
  <mergeCells count="3">
    <mergeCell ref="E2:F2"/>
    <mergeCell ref="H2:L2"/>
    <mergeCell ref="N2:S2"/>
  </mergeCells>
  <conditionalFormatting sqref="C8:D8 D7">
    <cfRule type="cellIs" dxfId="257" priority="10" operator="greaterThan">
      <formula>0.0165</formula>
    </cfRule>
  </conditionalFormatting>
  <conditionalFormatting sqref="S25 S28">
    <cfRule type="cellIs" dxfId="256" priority="9" operator="greaterThan">
      <formula>0.0296</formula>
    </cfRule>
  </conditionalFormatting>
  <conditionalFormatting sqref="R25 R27:R28">
    <cfRule type="cellIs" dxfId="255" priority="8" operator="greaterThan">
      <formula>0.026</formula>
    </cfRule>
  </conditionalFormatting>
  <conditionalFormatting sqref="Q27 Q25">
    <cfRule type="cellIs" dxfId="254" priority="7" operator="greaterThan">
      <formula>0.024</formula>
    </cfRule>
  </conditionalFormatting>
  <conditionalFormatting sqref="P27 P25">
    <cfRule type="cellIs" dxfId="253" priority="6" operator="greaterThan">
      <formula>0.022</formula>
    </cfRule>
  </conditionalFormatting>
  <conditionalFormatting sqref="N27 N25">
    <cfRule type="cellIs" dxfId="252" priority="5" operator="greaterThan">
      <formula>0.02</formula>
    </cfRule>
  </conditionalFormatting>
  <conditionalFormatting sqref="L24:M24 M26">
    <cfRule type="cellIs" dxfId="251" priority="4" operator="greaterThan">
      <formula>0.018</formula>
    </cfRule>
  </conditionalFormatting>
  <conditionalFormatting sqref="C46:D46 C25:D25 D27 D24">
    <cfRule type="cellIs" dxfId="250" priority="3" operator="greaterThan">
      <formula>0.0165</formula>
    </cfRule>
  </conditionalFormatting>
  <conditionalFormatting sqref="G7:G8">
    <cfRule type="cellIs" dxfId="249" priority="2" operator="greaterThan">
      <formula>0.0165</formula>
    </cfRule>
  </conditionalFormatting>
  <conditionalFormatting sqref="G46 G24:G25 G27">
    <cfRule type="cellIs" dxfId="248" priority="1" operator="greaterThan">
      <formula>0.0165</formula>
    </cfRule>
  </conditionalFormatting>
  <pageMargins left="0.7" right="0.7" top="0.75" bottom="0.75" header="0.3" footer="0.3"/>
  <pageSetup paperSize="5" scale="73" orientation="landscape" r:id="rId2"/>
  <legacyDrawing r:id="rId3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pageSetUpPr fitToPage="1"/>
  </sheetPr>
  <dimension ref="A1:S47"/>
  <sheetViews>
    <sheetView zoomScale="90" zoomScaleNormal="90" workbookViewId="0">
      <pane xSplit="13" ySplit="5" topLeftCell="N6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5" x14ac:dyDescent="0.25"/>
  <cols>
    <col min="1" max="1" width="4.5703125" customWidth="1"/>
    <col min="2" max="2" width="26.140625" customWidth="1"/>
    <col min="3" max="3" width="15.42578125" customWidth="1"/>
    <col min="4" max="4" width="4.28515625" customWidth="1"/>
    <col min="5" max="6" width="11.28515625" customWidth="1"/>
    <col min="7" max="7" width="4.28515625" customWidth="1"/>
    <col min="8" max="12" width="11.28515625" customWidth="1"/>
    <col min="13" max="13" width="3.7109375" customWidth="1"/>
    <col min="14" max="14" width="12.140625" customWidth="1"/>
    <col min="15" max="15" width="11.7109375" customWidth="1"/>
    <col min="16" max="16" width="12.140625" customWidth="1"/>
    <col min="17" max="19" width="11.28515625" customWidth="1"/>
  </cols>
  <sheetData>
    <row r="1" spans="1:19" x14ac:dyDescent="0.25">
      <c r="A1" s="1" t="s">
        <v>278</v>
      </c>
      <c r="C1" s="2"/>
    </row>
    <row r="2" spans="1:19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4"/>
      <c r="M2" s="5"/>
      <c r="N2" s="145" t="s">
        <v>3</v>
      </c>
      <c r="O2" s="146"/>
      <c r="P2" s="146"/>
      <c r="Q2" s="146"/>
      <c r="R2" s="146"/>
      <c r="S2" s="147"/>
    </row>
    <row r="3" spans="1:19" x14ac:dyDescent="0.25">
      <c r="C3" s="6" t="s">
        <v>4</v>
      </c>
      <c r="D3" s="6"/>
      <c r="E3" s="7" t="s">
        <v>5</v>
      </c>
      <c r="F3" s="7" t="s">
        <v>6</v>
      </c>
      <c r="G3" s="6"/>
      <c r="H3" s="8">
        <v>30</v>
      </c>
      <c r="I3" s="8">
        <v>60</v>
      </c>
      <c r="J3" s="8">
        <v>90</v>
      </c>
      <c r="K3" s="8">
        <v>180</v>
      </c>
      <c r="L3" s="8">
        <v>270</v>
      </c>
      <c r="M3" s="8"/>
      <c r="N3" s="8">
        <v>1</v>
      </c>
      <c r="O3" s="8">
        <v>1.5</v>
      </c>
      <c r="P3" s="8">
        <v>2</v>
      </c>
      <c r="Q3" s="8">
        <v>3</v>
      </c>
      <c r="R3" s="8">
        <v>4</v>
      </c>
      <c r="S3" s="8">
        <v>5</v>
      </c>
    </row>
    <row r="5" spans="1:19" x14ac:dyDescent="0.25">
      <c r="A5" s="9" t="s">
        <v>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</row>
    <row r="6" spans="1:19" x14ac:dyDescent="0.25">
      <c r="B6" t="s">
        <v>8</v>
      </c>
      <c r="C6" s="42">
        <v>2.1000000000000001E-2</v>
      </c>
      <c r="D6" s="12"/>
      <c r="E6" s="42">
        <v>1.7000000000000001E-2</v>
      </c>
      <c r="F6" s="42">
        <v>0.02</v>
      </c>
      <c r="G6" s="12"/>
      <c r="H6" s="42">
        <v>1.2500000000000001E-2</v>
      </c>
      <c r="I6" s="42">
        <v>1.2999999999999999E-2</v>
      </c>
      <c r="J6" s="42">
        <v>1.6E-2</v>
      </c>
      <c r="K6" s="62" t="s">
        <v>302</v>
      </c>
      <c r="L6" s="62" t="s">
        <v>299</v>
      </c>
      <c r="M6" s="12"/>
      <c r="N6" s="62" t="s">
        <v>305</v>
      </c>
      <c r="O6" s="42">
        <v>2.0500000000000001E-2</v>
      </c>
      <c r="P6" s="62" t="s">
        <v>306</v>
      </c>
      <c r="Q6" s="42">
        <v>2.5100000000000001E-2</v>
      </c>
      <c r="R6" s="42">
        <v>2.5499999999999998E-2</v>
      </c>
      <c r="S6" s="62" t="s">
        <v>307</v>
      </c>
    </row>
    <row r="7" spans="1:19" x14ac:dyDescent="0.25">
      <c r="B7" t="s">
        <v>9</v>
      </c>
      <c r="C7" s="62" t="s">
        <v>313</v>
      </c>
      <c r="D7" s="12"/>
      <c r="E7" s="42">
        <v>9.1999999999999998E-3</v>
      </c>
      <c r="F7" s="42">
        <v>1.43E-2</v>
      </c>
      <c r="G7" s="12"/>
      <c r="H7" s="62" t="s">
        <v>300</v>
      </c>
      <c r="I7" s="62" t="s">
        <v>301</v>
      </c>
      <c r="J7" s="42">
        <v>8.5000000000000006E-3</v>
      </c>
      <c r="K7" s="62" t="s">
        <v>303</v>
      </c>
      <c r="L7" s="62" t="s">
        <v>304</v>
      </c>
      <c r="M7" s="14"/>
      <c r="N7" s="62" t="s">
        <v>308</v>
      </c>
      <c r="O7" s="53">
        <v>1.77E-2</v>
      </c>
      <c r="P7" s="62" t="s">
        <v>309</v>
      </c>
      <c r="Q7" s="62" t="s">
        <v>310</v>
      </c>
      <c r="R7" s="62" t="s">
        <v>311</v>
      </c>
      <c r="S7" s="62" t="s">
        <v>312</v>
      </c>
    </row>
    <row r="8" spans="1:19" x14ac:dyDescent="0.25">
      <c r="C8" s="60"/>
      <c r="D8" s="12"/>
      <c r="E8" s="60"/>
      <c r="F8" s="60"/>
      <c r="G8" s="12"/>
      <c r="H8" s="60"/>
      <c r="I8" s="60"/>
      <c r="J8" s="60"/>
      <c r="K8" s="60"/>
      <c r="L8" s="61"/>
      <c r="M8" s="14"/>
      <c r="N8" s="61"/>
      <c r="O8" s="61"/>
      <c r="P8" s="61"/>
      <c r="Q8" s="61"/>
      <c r="R8" s="61"/>
      <c r="S8" s="61"/>
    </row>
    <row r="9" spans="1:19" x14ac:dyDescent="0.25">
      <c r="B9" t="s">
        <v>188</v>
      </c>
      <c r="C9" s="37">
        <v>1.7500000000000002E-2</v>
      </c>
      <c r="E9" s="37" t="s">
        <v>4</v>
      </c>
      <c r="F9" s="37" t="s">
        <v>4</v>
      </c>
      <c r="H9" s="37">
        <v>6.4999999999999997E-3</v>
      </c>
      <c r="I9" s="37">
        <v>8.0000000000000002E-3</v>
      </c>
      <c r="J9" s="37">
        <v>9.4999999999999998E-3</v>
      </c>
      <c r="K9" s="37">
        <v>1.0500000000000001E-2</v>
      </c>
      <c r="L9" s="37">
        <v>1.0500000000000001E-2</v>
      </c>
      <c r="N9" s="37">
        <v>1.4999999999999999E-2</v>
      </c>
      <c r="O9" s="37" t="s">
        <v>4</v>
      </c>
      <c r="P9" s="37">
        <v>1.6E-2</v>
      </c>
      <c r="Q9" s="37">
        <v>1.9E-2</v>
      </c>
      <c r="R9" s="37">
        <v>2.1999999999999999E-2</v>
      </c>
      <c r="S9" s="37">
        <v>2.3E-2</v>
      </c>
    </row>
    <row r="10" spans="1:19" x14ac:dyDescent="0.25">
      <c r="B10" t="s">
        <v>189</v>
      </c>
      <c r="C10" s="37">
        <v>1.8499999999999999E-2</v>
      </c>
      <c r="E10" s="37" t="s">
        <v>4</v>
      </c>
      <c r="F10" s="37" t="s">
        <v>4</v>
      </c>
      <c r="H10" s="37" t="s">
        <v>4</v>
      </c>
      <c r="I10" s="37" t="s">
        <v>4</v>
      </c>
      <c r="J10" s="37" t="s">
        <v>4</v>
      </c>
      <c r="K10" s="37">
        <v>1.55E-2</v>
      </c>
      <c r="L10" s="37">
        <v>1.5900000000000001E-2</v>
      </c>
      <c r="N10" s="38" t="s">
        <v>227</v>
      </c>
      <c r="O10" s="63" t="s">
        <v>4</v>
      </c>
      <c r="P10" s="38" t="s">
        <v>292</v>
      </c>
      <c r="Q10" s="38" t="s">
        <v>229</v>
      </c>
      <c r="R10" s="38" t="s">
        <v>314</v>
      </c>
      <c r="S10" s="38" t="s">
        <v>315</v>
      </c>
    </row>
    <row r="12" spans="1:19" x14ac:dyDescent="0.25">
      <c r="A12" s="9" t="s">
        <v>10</v>
      </c>
    </row>
    <row r="13" spans="1:19" x14ac:dyDescent="0.25">
      <c r="A13" s="9"/>
      <c r="B13" t="s">
        <v>46</v>
      </c>
      <c r="C13" s="47">
        <v>1.0500000000000001E-2</v>
      </c>
      <c r="D13" s="6"/>
      <c r="E13" s="39">
        <v>8.0000000000000002E-3</v>
      </c>
      <c r="F13" s="47" t="s">
        <v>4</v>
      </c>
      <c r="G13" s="6"/>
      <c r="H13" s="39">
        <v>6.0000000000000001E-3</v>
      </c>
      <c r="I13" s="39">
        <v>7.4999999999999997E-3</v>
      </c>
      <c r="J13" s="39">
        <v>8.9999999999999993E-3</v>
      </c>
      <c r="K13" s="39">
        <v>0.01</v>
      </c>
      <c r="L13" s="39">
        <v>0.01</v>
      </c>
      <c r="M13" s="6"/>
      <c r="N13" s="47">
        <v>0.01</v>
      </c>
      <c r="O13" s="47">
        <v>1.0999999999999999E-2</v>
      </c>
      <c r="P13" s="47">
        <v>1.15E-2</v>
      </c>
      <c r="Q13" s="47">
        <v>1.35E-2</v>
      </c>
      <c r="R13" s="37">
        <v>1.6E-2</v>
      </c>
      <c r="S13" s="47">
        <v>1.95E-2</v>
      </c>
    </row>
    <row r="14" spans="1:19" x14ac:dyDescent="0.25">
      <c r="A14" s="9"/>
      <c r="B14" t="s">
        <v>47</v>
      </c>
      <c r="C14" s="48">
        <v>1.15E-2</v>
      </c>
      <c r="D14" s="23"/>
      <c r="E14" s="49">
        <v>1.5E-3</v>
      </c>
      <c r="F14" s="50" t="s">
        <v>4</v>
      </c>
      <c r="G14" s="23"/>
      <c r="H14" s="52">
        <v>1.5E-3</v>
      </c>
      <c r="I14" s="52">
        <v>5.4999999999999997E-3</v>
      </c>
      <c r="J14" s="52">
        <v>6.0000000000000001E-3</v>
      </c>
      <c r="K14" s="52">
        <v>7.4999999999999997E-3</v>
      </c>
      <c r="L14" s="52">
        <v>8.5000000000000006E-3</v>
      </c>
      <c r="M14" s="16"/>
      <c r="N14" s="39">
        <v>1.2999999999999999E-2</v>
      </c>
      <c r="O14" s="39">
        <v>1.4999999999999999E-2</v>
      </c>
      <c r="P14" s="52">
        <v>1.0999999999999999E-2</v>
      </c>
      <c r="Q14" s="52">
        <v>1.2500000000000001E-2</v>
      </c>
      <c r="R14" s="52">
        <v>1.4E-2</v>
      </c>
      <c r="S14" s="56">
        <v>2.3E-2</v>
      </c>
    </row>
    <row r="15" spans="1:19" x14ac:dyDescent="0.25">
      <c r="A15" s="9"/>
      <c r="B15" t="s">
        <v>48</v>
      </c>
      <c r="C15" s="57" t="s">
        <v>138</v>
      </c>
      <c r="D15" s="6"/>
      <c r="E15" s="57">
        <v>8.0000000000000002E-3</v>
      </c>
      <c r="F15" s="47" t="s">
        <v>4</v>
      </c>
      <c r="G15" s="6"/>
      <c r="H15" s="47">
        <v>4.0000000000000001E-3</v>
      </c>
      <c r="I15" s="47">
        <v>5.0000000000000001E-3</v>
      </c>
      <c r="J15" s="47">
        <v>5.0000000000000001E-3</v>
      </c>
      <c r="K15" s="47">
        <v>7.4999999999999997E-3</v>
      </c>
      <c r="L15" s="47">
        <v>8.0000000000000002E-3</v>
      </c>
      <c r="M15" s="6"/>
      <c r="N15" s="47">
        <v>8.9999999999999993E-3</v>
      </c>
      <c r="O15" s="47">
        <v>9.4999999999999998E-3</v>
      </c>
      <c r="P15" s="47">
        <v>1.0999999999999999E-2</v>
      </c>
      <c r="Q15" s="47">
        <v>1.2500000000000001E-2</v>
      </c>
      <c r="R15" s="47">
        <v>1.4E-2</v>
      </c>
      <c r="S15" s="47">
        <v>1.7500000000000002E-2</v>
      </c>
    </row>
    <row r="16" spans="1:19" x14ac:dyDescent="0.25">
      <c r="A16" s="9"/>
      <c r="B16" t="s">
        <v>65</v>
      </c>
      <c r="C16" s="37">
        <v>1.2E-2</v>
      </c>
      <c r="D16" s="6"/>
      <c r="E16" s="47">
        <v>6.4999999999999997E-3</v>
      </c>
      <c r="F16" s="47" t="s">
        <v>4</v>
      </c>
      <c r="G16" s="6"/>
      <c r="H16" s="47">
        <v>4.0000000000000001E-3</v>
      </c>
      <c r="I16" s="47">
        <v>5.0000000000000001E-3</v>
      </c>
      <c r="J16" s="38">
        <v>5.4999999999999997E-3</v>
      </c>
      <c r="K16" s="47">
        <v>7.0000000000000001E-3</v>
      </c>
      <c r="L16" s="47">
        <v>7.4999999999999997E-3</v>
      </c>
      <c r="M16" s="6"/>
      <c r="N16" s="47">
        <v>8.9999999999999993E-3</v>
      </c>
      <c r="O16" s="47">
        <v>9.4999999999999998E-3</v>
      </c>
      <c r="P16" s="47">
        <v>1.15E-2</v>
      </c>
      <c r="Q16" s="47">
        <v>1.2500000000000001E-2</v>
      </c>
      <c r="R16" s="47">
        <v>1.4999999999999999E-2</v>
      </c>
      <c r="S16" s="47">
        <v>1.7500000000000002E-2</v>
      </c>
    </row>
    <row r="17" spans="1:19" x14ac:dyDescent="0.25">
      <c r="A17" s="9"/>
      <c r="B17" t="s">
        <v>49</v>
      </c>
      <c r="C17" s="47">
        <v>1.0500000000000001E-2</v>
      </c>
      <c r="D17" s="6"/>
      <c r="E17" s="38" t="s">
        <v>282</v>
      </c>
      <c r="F17" s="47" t="s">
        <v>4</v>
      </c>
      <c r="G17" s="6"/>
      <c r="H17" s="38" t="s">
        <v>279</v>
      </c>
      <c r="I17" s="38" t="s">
        <v>280</v>
      </c>
      <c r="J17" s="38" t="s">
        <v>281</v>
      </c>
      <c r="K17" s="38" t="s">
        <v>282</v>
      </c>
      <c r="L17" s="38" t="s">
        <v>282</v>
      </c>
      <c r="M17" s="6"/>
      <c r="N17" s="38" t="s">
        <v>184</v>
      </c>
      <c r="O17" s="38" t="s">
        <v>283</v>
      </c>
      <c r="P17" s="38" t="s">
        <v>284</v>
      </c>
      <c r="Q17" s="38" t="s">
        <v>284</v>
      </c>
      <c r="R17" s="38" t="s">
        <v>285</v>
      </c>
      <c r="S17" s="38" t="s">
        <v>286</v>
      </c>
    </row>
    <row r="18" spans="1:19" x14ac:dyDescent="0.25">
      <c r="A18" s="9"/>
      <c r="B18" t="s">
        <v>50</v>
      </c>
      <c r="C18" s="38" t="s">
        <v>287</v>
      </c>
      <c r="D18" s="23"/>
      <c r="E18" s="39">
        <v>8.0000000000000002E-3</v>
      </c>
      <c r="F18" s="51" t="s">
        <v>4</v>
      </c>
      <c r="G18" s="23"/>
      <c r="H18" s="38" t="s">
        <v>288</v>
      </c>
      <c r="I18" s="38" t="s">
        <v>280</v>
      </c>
      <c r="J18" s="38" t="s">
        <v>289</v>
      </c>
      <c r="K18" s="38" t="s">
        <v>290</v>
      </c>
      <c r="L18" s="38" t="s">
        <v>282</v>
      </c>
      <c r="M18" s="16"/>
      <c r="N18" s="39">
        <v>1.2999999999999999E-2</v>
      </c>
      <c r="O18" s="37" t="s">
        <v>4</v>
      </c>
      <c r="P18" s="39">
        <v>1.35E-2</v>
      </c>
      <c r="Q18" s="39">
        <v>1.4E-2</v>
      </c>
      <c r="R18" s="39">
        <v>1.6E-2</v>
      </c>
      <c r="S18" s="38" t="s">
        <v>185</v>
      </c>
    </row>
    <row r="19" spans="1:19" x14ac:dyDescent="0.25">
      <c r="A19" s="9"/>
      <c r="C19" s="23"/>
      <c r="D19" s="23"/>
      <c r="E19" s="26"/>
      <c r="F19" s="26"/>
      <c r="G19" s="23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</row>
    <row r="20" spans="1:19" x14ac:dyDescent="0.25">
      <c r="B20" s="9" t="s">
        <v>52</v>
      </c>
      <c r="C20" s="42">
        <v>0.02</v>
      </c>
      <c r="D20" s="12"/>
      <c r="E20" s="42">
        <f t="shared" ref="E20" si="0">MAX(E13:E18)</f>
        <v>8.0000000000000002E-3</v>
      </c>
      <c r="F20" s="42" t="s">
        <v>4</v>
      </c>
      <c r="G20" s="12"/>
      <c r="H20" s="42">
        <f t="shared" ref="H20:L20" si="1">MAX(H13:H18)</f>
        <v>6.0000000000000001E-3</v>
      </c>
      <c r="I20" s="42">
        <f t="shared" si="1"/>
        <v>7.4999999999999997E-3</v>
      </c>
      <c r="J20" s="42">
        <f t="shared" si="1"/>
        <v>8.9999999999999993E-3</v>
      </c>
      <c r="K20" s="42">
        <f t="shared" si="1"/>
        <v>0.01</v>
      </c>
      <c r="L20" s="42">
        <f t="shared" si="1"/>
        <v>0.01</v>
      </c>
      <c r="M20" s="12"/>
      <c r="N20" s="42">
        <f t="shared" ref="N20:S20" si="2">MAX(N13:N18)</f>
        <v>1.2999999999999999E-2</v>
      </c>
      <c r="O20" s="42">
        <v>1.4999999999999999E-2</v>
      </c>
      <c r="P20" s="42">
        <f t="shared" si="2"/>
        <v>1.35E-2</v>
      </c>
      <c r="Q20" s="42">
        <f t="shared" si="2"/>
        <v>1.4E-2</v>
      </c>
      <c r="R20" s="42">
        <f t="shared" si="2"/>
        <v>1.6E-2</v>
      </c>
      <c r="S20" s="42">
        <f t="shared" si="2"/>
        <v>2.3E-2</v>
      </c>
    </row>
    <row r="21" spans="1:19" x14ac:dyDescent="0.25">
      <c r="A21" s="9"/>
      <c r="C21" s="23"/>
      <c r="D21" s="23"/>
      <c r="E21" s="26"/>
      <c r="F21" s="27"/>
      <c r="G21" s="23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</row>
    <row r="22" spans="1:19" x14ac:dyDescent="0.25">
      <c r="B22" t="s">
        <v>11</v>
      </c>
      <c r="C22" s="37">
        <v>1.9E-2</v>
      </c>
      <c r="D22" s="16"/>
      <c r="E22" s="37" t="s">
        <v>4</v>
      </c>
      <c r="F22" s="37" t="s">
        <v>4</v>
      </c>
      <c r="G22" s="16"/>
      <c r="H22" s="38" t="s">
        <v>4</v>
      </c>
      <c r="I22" s="38" t="s">
        <v>4</v>
      </c>
      <c r="J22" s="38" t="s">
        <v>4</v>
      </c>
      <c r="K22" s="38" t="s">
        <v>4</v>
      </c>
      <c r="L22" s="38" t="s">
        <v>4</v>
      </c>
      <c r="M22" s="19"/>
      <c r="N22" s="38" t="s">
        <v>248</v>
      </c>
      <c r="O22" s="58" t="s">
        <v>4</v>
      </c>
      <c r="P22" s="38" t="s">
        <v>291</v>
      </c>
      <c r="Q22" s="38" t="s">
        <v>292</v>
      </c>
      <c r="R22" s="38" t="s">
        <v>229</v>
      </c>
      <c r="S22" s="38" t="s">
        <v>293</v>
      </c>
    </row>
    <row r="23" spans="1:19" x14ac:dyDescent="0.25">
      <c r="B23" t="s">
        <v>57</v>
      </c>
      <c r="C23" s="40">
        <v>1.4999999999999999E-2</v>
      </c>
      <c r="D23" s="19"/>
      <c r="E23" s="45" t="s">
        <v>4</v>
      </c>
      <c r="F23" s="45" t="s">
        <v>4</v>
      </c>
      <c r="G23" s="19"/>
      <c r="H23" s="40" t="s">
        <v>4</v>
      </c>
      <c r="I23" s="40" t="s">
        <v>4</v>
      </c>
      <c r="J23" s="40" t="s">
        <v>4</v>
      </c>
      <c r="K23" s="40" t="s">
        <v>4</v>
      </c>
      <c r="L23" s="40" t="s">
        <v>4</v>
      </c>
      <c r="M23" s="19"/>
      <c r="N23" s="40">
        <v>1.0500000000000001E-2</v>
      </c>
      <c r="O23" s="40" t="s">
        <v>4</v>
      </c>
      <c r="P23" s="40">
        <v>1.2500000000000001E-2</v>
      </c>
      <c r="Q23" s="40">
        <v>1.4999999999999999E-2</v>
      </c>
      <c r="R23" s="40">
        <v>1.7500000000000002E-2</v>
      </c>
      <c r="S23" s="38" t="s">
        <v>292</v>
      </c>
    </row>
    <row r="24" spans="1:19" x14ac:dyDescent="0.25">
      <c r="B24" t="s">
        <v>18</v>
      </c>
      <c r="C24" s="41">
        <v>0.03</v>
      </c>
      <c r="D24" s="19"/>
      <c r="E24" s="46">
        <v>7.4999999999999997E-3</v>
      </c>
      <c r="F24" s="37" t="s">
        <v>4</v>
      </c>
      <c r="G24" s="19"/>
      <c r="H24" s="38">
        <v>4.0000000000000001E-3</v>
      </c>
      <c r="I24" s="38">
        <v>4.0000000000000001E-3</v>
      </c>
      <c r="J24" s="38">
        <v>4.0000000000000001E-3</v>
      </c>
      <c r="K24" s="38">
        <v>4.0000000000000001E-3</v>
      </c>
      <c r="L24" s="38">
        <v>4.0000000000000001E-3</v>
      </c>
      <c r="M24" s="19"/>
      <c r="N24" s="38">
        <v>1.4500000000000001E-2</v>
      </c>
      <c r="O24" s="38" t="s">
        <v>4</v>
      </c>
      <c r="P24" s="38">
        <v>1.6E-2</v>
      </c>
      <c r="Q24" s="38">
        <v>1.8499999999999999E-2</v>
      </c>
      <c r="R24" s="38">
        <v>0.02</v>
      </c>
      <c r="S24" s="38">
        <v>2.2499999999999999E-2</v>
      </c>
    </row>
    <row r="25" spans="1:19" x14ac:dyDescent="0.25">
      <c r="A25" s="9"/>
      <c r="B25" t="s">
        <v>19</v>
      </c>
      <c r="C25" s="37">
        <v>1.4500000000000001E-2</v>
      </c>
      <c r="D25" s="16"/>
      <c r="E25" s="37" t="s">
        <v>4</v>
      </c>
      <c r="F25" s="37" t="s">
        <v>4</v>
      </c>
      <c r="G25" s="16"/>
      <c r="H25" s="38" t="s">
        <v>4</v>
      </c>
      <c r="I25" s="38" t="s">
        <v>4</v>
      </c>
      <c r="J25" s="38" t="s">
        <v>4</v>
      </c>
      <c r="K25" s="38" t="s">
        <v>4</v>
      </c>
      <c r="L25" s="38" t="s">
        <v>4</v>
      </c>
      <c r="M25" s="19"/>
      <c r="N25" s="38">
        <v>1.7500000000000002E-2</v>
      </c>
      <c r="O25" s="38" t="s">
        <v>4</v>
      </c>
      <c r="P25" s="38">
        <v>2.0500000000000001E-2</v>
      </c>
      <c r="Q25" s="37">
        <v>2.35E-2</v>
      </c>
      <c r="R25" s="39">
        <v>2.5000000000000001E-2</v>
      </c>
      <c r="S25" s="39">
        <v>2.8500000000000001E-2</v>
      </c>
    </row>
    <row r="26" spans="1:19" x14ac:dyDescent="0.25">
      <c r="B26" t="s">
        <v>230</v>
      </c>
      <c r="C26" s="38">
        <v>1.2999999999999999E-2</v>
      </c>
      <c r="D26" s="19"/>
      <c r="E26" s="37" t="s">
        <v>4</v>
      </c>
      <c r="F26" s="37" t="s">
        <v>4</v>
      </c>
      <c r="G26" s="19"/>
      <c r="H26" s="38" t="s">
        <v>4</v>
      </c>
      <c r="I26" s="38" t="s">
        <v>4</v>
      </c>
      <c r="J26" s="38">
        <v>0.01</v>
      </c>
      <c r="K26" s="38">
        <v>1.0500000000000001E-2</v>
      </c>
      <c r="L26" s="38">
        <v>1.2500000000000001E-2</v>
      </c>
      <c r="M26" s="19"/>
      <c r="N26" s="38">
        <v>1.35E-2</v>
      </c>
      <c r="O26" s="39">
        <v>1.55E-2</v>
      </c>
      <c r="P26" s="38">
        <v>1.6500000000000001E-2</v>
      </c>
      <c r="Q26" s="38">
        <v>1.9E-2</v>
      </c>
      <c r="R26" s="38">
        <v>2.1999999999999999E-2</v>
      </c>
      <c r="S26" s="38">
        <v>2.5499999999999998E-2</v>
      </c>
    </row>
    <row r="27" spans="1:19" x14ac:dyDescent="0.25">
      <c r="B27" t="s">
        <v>21</v>
      </c>
      <c r="C27" s="38">
        <v>1.2999999999999999E-2</v>
      </c>
      <c r="D27" s="19"/>
      <c r="E27" s="37" t="s">
        <v>4</v>
      </c>
      <c r="F27" s="37" t="s">
        <v>4</v>
      </c>
      <c r="G27" s="19"/>
      <c r="H27" s="38" t="s">
        <v>4</v>
      </c>
      <c r="I27" s="38" t="s">
        <v>4</v>
      </c>
      <c r="J27" s="38" t="s">
        <v>4</v>
      </c>
      <c r="K27" s="38" t="s">
        <v>4</v>
      </c>
      <c r="L27" s="38" t="s">
        <v>4</v>
      </c>
      <c r="M27" s="19"/>
      <c r="N27" s="38">
        <v>1.4E-2</v>
      </c>
      <c r="O27" s="38" t="s">
        <v>4</v>
      </c>
      <c r="P27" s="38">
        <v>1.6500000000000001E-2</v>
      </c>
      <c r="Q27" s="38">
        <v>1.9E-2</v>
      </c>
      <c r="R27" s="38">
        <v>2.1999999999999999E-2</v>
      </c>
      <c r="S27" s="38">
        <v>2.5000000000000001E-2</v>
      </c>
    </row>
    <row r="28" spans="1:19" x14ac:dyDescent="0.25">
      <c r="B28" t="s">
        <v>23</v>
      </c>
      <c r="C28" s="37">
        <v>1.7999999999999999E-2</v>
      </c>
      <c r="D28" s="16"/>
      <c r="E28" s="37" t="s">
        <v>4</v>
      </c>
      <c r="F28" s="37" t="s">
        <v>4</v>
      </c>
      <c r="G28" s="16"/>
      <c r="H28" s="41">
        <v>1.2999999999999999E-2</v>
      </c>
      <c r="I28" s="41">
        <v>1.2999999999999999E-2</v>
      </c>
      <c r="J28" s="41">
        <v>1.4500000000000001E-2</v>
      </c>
      <c r="K28" s="41">
        <v>1.4500000000000001E-2</v>
      </c>
      <c r="L28" s="41">
        <v>1.4999999999999999E-2</v>
      </c>
      <c r="M28" s="19"/>
      <c r="N28" s="41">
        <v>2.4E-2</v>
      </c>
      <c r="O28" s="37" t="s">
        <v>4</v>
      </c>
      <c r="P28" s="39">
        <v>2.4500000000000001E-2</v>
      </c>
      <c r="Q28" s="59">
        <v>2.4500000000000001E-2</v>
      </c>
      <c r="R28" s="59">
        <v>2.5000000000000001E-2</v>
      </c>
      <c r="S28" s="38">
        <v>2.5999999999999999E-2</v>
      </c>
    </row>
    <row r="30" spans="1:19" x14ac:dyDescent="0.25">
      <c r="B30" s="9" t="s">
        <v>51</v>
      </c>
      <c r="C30" s="42">
        <f>MAX(C22:C28)</f>
        <v>0.03</v>
      </c>
      <c r="D30" s="12"/>
      <c r="E30" s="42">
        <f t="shared" ref="E30" si="3">MAX(E22:E28)</f>
        <v>7.4999999999999997E-3</v>
      </c>
      <c r="F30" s="42" t="s">
        <v>4</v>
      </c>
      <c r="G30" s="12"/>
      <c r="H30" s="42">
        <f t="shared" ref="H30:L30" si="4">MAX(H22:H28)</f>
        <v>1.2999999999999999E-2</v>
      </c>
      <c r="I30" s="42">
        <f t="shared" si="4"/>
        <v>1.2999999999999999E-2</v>
      </c>
      <c r="J30" s="42">
        <f t="shared" si="4"/>
        <v>1.4500000000000001E-2</v>
      </c>
      <c r="K30" s="42">
        <f t="shared" si="4"/>
        <v>1.4500000000000001E-2</v>
      </c>
      <c r="L30" s="42">
        <f t="shared" si="4"/>
        <v>1.4999999999999999E-2</v>
      </c>
      <c r="M30" s="12"/>
      <c r="N30" s="42">
        <f>MAX(N22:N28)</f>
        <v>2.4E-2</v>
      </c>
      <c r="O30" s="42">
        <f>MAX(O22:O28)</f>
        <v>1.55E-2</v>
      </c>
      <c r="P30" s="42">
        <f t="shared" ref="P30:S30" si="5">MAX(P22:P28)</f>
        <v>2.4500000000000001E-2</v>
      </c>
      <c r="Q30" s="42">
        <f t="shared" si="5"/>
        <v>2.4500000000000001E-2</v>
      </c>
      <c r="R30" s="42">
        <f t="shared" si="5"/>
        <v>2.5000000000000001E-2</v>
      </c>
      <c r="S30" s="42">
        <f t="shared" si="5"/>
        <v>2.8500000000000001E-2</v>
      </c>
    </row>
    <row r="32" spans="1:19" x14ac:dyDescent="0.25">
      <c r="A32" s="9" t="s">
        <v>24</v>
      </c>
    </row>
    <row r="33" spans="1:19" x14ac:dyDescent="0.25">
      <c r="B33" t="s">
        <v>25</v>
      </c>
      <c r="C33" s="39">
        <v>2.1000000000000001E-2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16"/>
      <c r="N33" s="39">
        <v>2.2499999999999999E-2</v>
      </c>
      <c r="O33" s="37" t="s">
        <v>4</v>
      </c>
      <c r="P33" s="38">
        <v>2.4E-2</v>
      </c>
      <c r="Q33" s="38">
        <v>2.5000000000000001E-2</v>
      </c>
      <c r="R33" s="41">
        <v>2.75E-2</v>
      </c>
      <c r="S33" s="39">
        <v>2.8000000000000001E-2</v>
      </c>
    </row>
    <row r="34" spans="1:19" x14ac:dyDescent="0.25">
      <c r="B34" t="s">
        <v>28</v>
      </c>
      <c r="C34" s="37">
        <v>0.02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16"/>
      <c r="N34" s="39">
        <v>2.2499999999999999E-2</v>
      </c>
      <c r="O34" s="37" t="s">
        <v>4</v>
      </c>
      <c r="P34" s="37">
        <v>2.4E-2</v>
      </c>
      <c r="Q34" s="37">
        <v>2.5000000000000001E-2</v>
      </c>
      <c r="R34" s="37">
        <v>2.6499999999999999E-2</v>
      </c>
      <c r="S34" s="39">
        <v>2.8000000000000001E-2</v>
      </c>
    </row>
    <row r="35" spans="1:19" x14ac:dyDescent="0.25">
      <c r="B35" t="s">
        <v>29</v>
      </c>
      <c r="C35" s="37">
        <v>1.4E-2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16"/>
      <c r="N35" s="37">
        <v>2.1499999999999998E-2</v>
      </c>
      <c r="O35" s="37" t="s">
        <v>4</v>
      </c>
      <c r="P35" s="37">
        <v>2.3E-2</v>
      </c>
      <c r="Q35" s="37">
        <v>2.4E-2</v>
      </c>
      <c r="R35" s="37">
        <v>2.5499999999999998E-2</v>
      </c>
      <c r="S35" s="37">
        <v>2.7E-2</v>
      </c>
    </row>
    <row r="36" spans="1:19" x14ac:dyDescent="0.25">
      <c r="B36" t="s">
        <v>30</v>
      </c>
      <c r="C36" s="37">
        <v>0.02</v>
      </c>
      <c r="D36" s="16"/>
      <c r="E36" s="37" t="s">
        <v>4</v>
      </c>
      <c r="F36" s="37" t="s">
        <v>4</v>
      </c>
      <c r="G36" s="16"/>
      <c r="H36" s="37" t="s">
        <v>4</v>
      </c>
      <c r="I36" s="37" t="s">
        <v>4</v>
      </c>
      <c r="J36" s="37" t="s">
        <v>4</v>
      </c>
      <c r="K36" s="37" t="s">
        <v>4</v>
      </c>
      <c r="L36" s="37" t="s">
        <v>4</v>
      </c>
      <c r="M36" s="16"/>
      <c r="N36" s="39">
        <v>2.2499999999999999E-2</v>
      </c>
      <c r="O36" s="37" t="s">
        <v>4</v>
      </c>
      <c r="P36" s="39">
        <v>2.41E-2</v>
      </c>
      <c r="Q36" s="39">
        <v>2.5100000000000001E-2</v>
      </c>
      <c r="R36" s="37">
        <v>2.6499999999999999E-2</v>
      </c>
      <c r="S36" s="39">
        <v>2.8000000000000001E-2</v>
      </c>
    </row>
    <row r="37" spans="1:19" x14ac:dyDescent="0.25">
      <c r="B37" t="s">
        <v>247</v>
      </c>
      <c r="C37" s="37">
        <v>0.02</v>
      </c>
      <c r="D37" s="16"/>
      <c r="E37" s="37" t="s">
        <v>4</v>
      </c>
      <c r="F37" s="37" t="s">
        <v>4</v>
      </c>
      <c r="G37" s="16"/>
      <c r="H37" s="37" t="s">
        <v>4</v>
      </c>
      <c r="I37" s="37" t="s">
        <v>4</v>
      </c>
      <c r="J37" s="37" t="s">
        <v>4</v>
      </c>
      <c r="K37" s="37" t="s">
        <v>4</v>
      </c>
      <c r="L37" s="37" t="s">
        <v>4</v>
      </c>
      <c r="M37" s="16"/>
      <c r="N37" s="37">
        <v>2.1999999999999999E-2</v>
      </c>
      <c r="O37" s="37" t="s">
        <v>4</v>
      </c>
      <c r="P37" s="37">
        <v>2.4E-2</v>
      </c>
      <c r="Q37" s="37">
        <v>2.5000000000000001E-2</v>
      </c>
      <c r="R37" s="37">
        <v>2.6499999999999999E-2</v>
      </c>
      <c r="S37" s="39">
        <v>2.8000000000000001E-2</v>
      </c>
    </row>
    <row r="38" spans="1:19" x14ac:dyDescent="0.25">
      <c r="B38" t="s">
        <v>36</v>
      </c>
      <c r="C38" s="37">
        <v>1.9E-2</v>
      </c>
      <c r="D38" s="16"/>
      <c r="E38" s="37" t="s">
        <v>4</v>
      </c>
      <c r="F38" s="37" t="s">
        <v>4</v>
      </c>
      <c r="G38" s="16"/>
      <c r="H38" s="37" t="s">
        <v>4</v>
      </c>
      <c r="I38" s="37" t="s">
        <v>4</v>
      </c>
      <c r="J38" s="37" t="s">
        <v>4</v>
      </c>
      <c r="K38" s="37" t="s">
        <v>4</v>
      </c>
      <c r="L38" s="37" t="s">
        <v>4</v>
      </c>
      <c r="M38" s="16"/>
      <c r="N38" s="37">
        <v>2.1499999999999998E-2</v>
      </c>
      <c r="O38" s="37" t="s">
        <v>4</v>
      </c>
      <c r="P38" s="37">
        <v>2.3E-2</v>
      </c>
      <c r="Q38" s="37">
        <v>2.4E-2</v>
      </c>
      <c r="R38" s="37">
        <v>2.5499999999999998E-2</v>
      </c>
      <c r="S38" s="37">
        <v>2.7E-2</v>
      </c>
    </row>
    <row r="39" spans="1:19" x14ac:dyDescent="0.25">
      <c r="N39" s="43"/>
      <c r="O39" s="44"/>
      <c r="P39" s="43"/>
      <c r="Q39" s="43"/>
      <c r="R39" s="43"/>
      <c r="S39" s="43"/>
    </row>
    <row r="40" spans="1:19" s="8" customFormat="1" x14ac:dyDescent="0.25">
      <c r="B40" s="25" t="s">
        <v>37</v>
      </c>
      <c r="C40" s="42">
        <f>MAX(C33:C38)</f>
        <v>2.1000000000000001E-2</v>
      </c>
      <c r="D40" s="12"/>
      <c r="E40" s="42" t="s">
        <v>4</v>
      </c>
      <c r="F40" s="42" t="s">
        <v>4</v>
      </c>
      <c r="G40" s="12"/>
      <c r="H40" s="42" t="s">
        <v>4</v>
      </c>
      <c r="I40" s="42" t="s">
        <v>4</v>
      </c>
      <c r="J40" s="42" t="s">
        <v>4</v>
      </c>
      <c r="K40" s="42" t="s">
        <v>4</v>
      </c>
      <c r="L40" s="42" t="s">
        <v>4</v>
      </c>
      <c r="M40" s="12"/>
      <c r="N40" s="42">
        <f>MAX(N33:N38)</f>
        <v>2.2499999999999999E-2</v>
      </c>
      <c r="O40" s="42" t="s">
        <v>4</v>
      </c>
      <c r="P40" s="42">
        <f t="shared" ref="P40:S40" si="6">MAX(P33:P38)</f>
        <v>2.41E-2</v>
      </c>
      <c r="Q40" s="42">
        <f t="shared" si="6"/>
        <v>2.5100000000000001E-2</v>
      </c>
      <c r="R40" s="42">
        <f t="shared" si="6"/>
        <v>2.75E-2</v>
      </c>
      <c r="S40" s="42">
        <f t="shared" si="6"/>
        <v>2.8000000000000001E-2</v>
      </c>
    </row>
    <row r="42" spans="1:19" x14ac:dyDescent="0.25">
      <c r="A42" s="9" t="s">
        <v>38</v>
      </c>
    </row>
    <row r="43" spans="1:19" x14ac:dyDescent="0.25">
      <c r="B43" t="s">
        <v>39</v>
      </c>
      <c r="C43" s="37">
        <v>1.4E-2</v>
      </c>
      <c r="D43" s="16"/>
      <c r="E43" s="51">
        <v>1.15E-2</v>
      </c>
      <c r="F43" s="38">
        <v>1.4500000000000001E-2</v>
      </c>
      <c r="G43" s="16"/>
      <c r="H43" s="38" t="s">
        <v>283</v>
      </c>
      <c r="I43" s="38" t="s">
        <v>297</v>
      </c>
      <c r="J43" s="38" t="s">
        <v>284</v>
      </c>
      <c r="K43" s="38" t="s">
        <v>285</v>
      </c>
      <c r="L43" s="38" t="s">
        <v>298</v>
      </c>
      <c r="M43" s="54"/>
      <c r="N43" s="38" t="s">
        <v>294</v>
      </c>
      <c r="O43" s="38">
        <v>1.8499999999999999E-2</v>
      </c>
      <c r="P43" s="38" t="s">
        <v>295</v>
      </c>
      <c r="Q43" s="38">
        <v>2.1000000000000001E-2</v>
      </c>
      <c r="R43" s="38" t="s">
        <v>276</v>
      </c>
      <c r="S43" s="38" t="s">
        <v>296</v>
      </c>
    </row>
    <row r="44" spans="1:19" x14ac:dyDescent="0.25">
      <c r="B44" t="s">
        <v>255</v>
      </c>
      <c r="C44" s="37">
        <v>1.7500000000000002E-2</v>
      </c>
      <c r="D44" s="16"/>
      <c r="E44" s="37">
        <v>1.7500000000000002E-2</v>
      </c>
      <c r="F44" s="37">
        <v>0.02</v>
      </c>
      <c r="G44" s="16"/>
      <c r="H44" s="37">
        <v>1.7500000000000002E-2</v>
      </c>
      <c r="I44" s="37">
        <v>1.7500000000000002E-2</v>
      </c>
      <c r="J44" s="37">
        <v>1.7500000000000002E-2</v>
      </c>
      <c r="K44" s="37">
        <v>1.8499999999999999E-2</v>
      </c>
      <c r="L44" s="37">
        <v>1.9E-2</v>
      </c>
      <c r="M44" s="44"/>
      <c r="N44" s="37">
        <v>2.0500000000000001E-2</v>
      </c>
      <c r="O44" s="37">
        <v>2.2499999999999999E-2</v>
      </c>
      <c r="P44" s="37">
        <v>2.35E-2</v>
      </c>
      <c r="Q44" s="37">
        <v>2.4E-2</v>
      </c>
      <c r="R44" s="37">
        <v>2.5999999999999999E-2</v>
      </c>
      <c r="S44" s="37">
        <v>2.8000000000000001E-2</v>
      </c>
    </row>
    <row r="45" spans="1:19" x14ac:dyDescent="0.25"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</row>
    <row r="46" spans="1:19" x14ac:dyDescent="0.25">
      <c r="C46" s="26"/>
      <c r="D46" s="26"/>
      <c r="G46" s="26"/>
      <c r="N46" s="26"/>
      <c r="O46" s="26"/>
      <c r="P46" s="26"/>
      <c r="Q46" s="26"/>
      <c r="R46" s="26"/>
      <c r="S46" s="26"/>
    </row>
    <row r="47" spans="1:19" x14ac:dyDescent="0.25">
      <c r="B47" t="s">
        <v>256</v>
      </c>
    </row>
  </sheetData>
  <customSheetViews>
    <customSheetView guid="{299C277F-2E78-4ADB-B474-2EF796E7CB2F}" scale="90" fitToPage="1" state="hidden">
      <pane xSplit="13" ySplit="5" topLeftCell="N6" activePane="bottomRight" state="frozen"/>
      <selection pane="bottomRight" sqref="A1:XFD1048576"/>
      <pageMargins left="0.7" right="0.7" top="0.75" bottom="0.75" header="0.3" footer="0.3"/>
      <pageSetup paperSize="5" scale="73" orientation="landscape" r:id="rId1"/>
    </customSheetView>
  </customSheetViews>
  <mergeCells count="3">
    <mergeCell ref="E2:F2"/>
    <mergeCell ref="H2:L2"/>
    <mergeCell ref="N2:S2"/>
  </mergeCells>
  <conditionalFormatting sqref="C8:D8 D7">
    <cfRule type="cellIs" dxfId="247" priority="10" operator="greaterThan">
      <formula>0.0165</formula>
    </cfRule>
  </conditionalFormatting>
  <conditionalFormatting sqref="S25:S26 S28">
    <cfRule type="cellIs" dxfId="246" priority="9" operator="greaterThan">
      <formula>0.0296</formula>
    </cfRule>
  </conditionalFormatting>
  <conditionalFormatting sqref="R25 R27:R28">
    <cfRule type="cellIs" dxfId="245" priority="8" operator="greaterThan">
      <formula>0.026</formula>
    </cfRule>
  </conditionalFormatting>
  <conditionalFormatting sqref="Q23 Q27 Q25">
    <cfRule type="cellIs" dxfId="244" priority="7" operator="greaterThan">
      <formula>0.024</formula>
    </cfRule>
  </conditionalFormatting>
  <conditionalFormatting sqref="P23 P27 P25">
    <cfRule type="cellIs" dxfId="243" priority="6" operator="greaterThan">
      <formula>0.022</formula>
    </cfRule>
  </conditionalFormatting>
  <conditionalFormatting sqref="N27 N25">
    <cfRule type="cellIs" dxfId="242" priority="5" operator="greaterThan">
      <formula>0.02</formula>
    </cfRule>
  </conditionalFormatting>
  <conditionalFormatting sqref="L24:M24 L26:M26">
    <cfRule type="cellIs" dxfId="241" priority="4" operator="greaterThan">
      <formula>0.018</formula>
    </cfRule>
  </conditionalFormatting>
  <conditionalFormatting sqref="C46:D46 C25:D25 D27 D24">
    <cfRule type="cellIs" dxfId="240" priority="3" operator="greaterThan">
      <formula>0.0165</formula>
    </cfRule>
  </conditionalFormatting>
  <conditionalFormatting sqref="G7:G8">
    <cfRule type="cellIs" dxfId="239" priority="2" operator="greaterThan">
      <formula>0.0165</formula>
    </cfRule>
  </conditionalFormatting>
  <conditionalFormatting sqref="G46 G24:G25 G27">
    <cfRule type="cellIs" dxfId="238" priority="1" operator="greaterThan">
      <formula>0.0165</formula>
    </cfRule>
  </conditionalFormatting>
  <pageMargins left="0.7" right="0.7" top="0.75" bottom="0.75" header="0.3" footer="0.3"/>
  <pageSetup paperSize="5" scale="73" orientation="landscape" r:id="rId2"/>
  <legacyDrawing r:id="rId3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pageSetUpPr fitToPage="1"/>
  </sheetPr>
  <dimension ref="A1:S47"/>
  <sheetViews>
    <sheetView zoomScale="90" zoomScaleNormal="90" workbookViewId="0">
      <pane xSplit="2" ySplit="3" topLeftCell="D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5" x14ac:dyDescent="0.25"/>
  <cols>
    <col min="1" max="1" width="4.5703125" customWidth="1"/>
    <col min="2" max="2" width="26.140625" customWidth="1"/>
    <col min="3" max="3" width="15.42578125" customWidth="1"/>
    <col min="4" max="4" width="4.28515625" customWidth="1"/>
    <col min="5" max="6" width="11.28515625" customWidth="1"/>
    <col min="7" max="7" width="4.28515625" customWidth="1"/>
    <col min="8" max="12" width="11.28515625" customWidth="1"/>
    <col min="13" max="13" width="3.7109375" customWidth="1"/>
    <col min="14" max="14" width="12.140625" customWidth="1"/>
    <col min="15" max="15" width="11.7109375" customWidth="1"/>
    <col min="16" max="16" width="12.140625" customWidth="1"/>
    <col min="17" max="19" width="11.28515625" customWidth="1"/>
  </cols>
  <sheetData>
    <row r="1" spans="1:19" x14ac:dyDescent="0.25">
      <c r="A1" s="1" t="s">
        <v>277</v>
      </c>
      <c r="C1" s="2"/>
    </row>
    <row r="2" spans="1:19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4"/>
      <c r="M2" s="5"/>
      <c r="N2" s="145" t="s">
        <v>3</v>
      </c>
      <c r="O2" s="146"/>
      <c r="P2" s="146"/>
      <c r="Q2" s="146"/>
      <c r="R2" s="146"/>
      <c r="S2" s="147"/>
    </row>
    <row r="3" spans="1:19" x14ac:dyDescent="0.25">
      <c r="C3" s="6" t="s">
        <v>4</v>
      </c>
      <c r="D3" s="6"/>
      <c r="E3" s="7" t="s">
        <v>5</v>
      </c>
      <c r="F3" s="7" t="s">
        <v>6</v>
      </c>
      <c r="G3" s="6"/>
      <c r="H3" s="8">
        <v>30</v>
      </c>
      <c r="I3" s="8">
        <v>60</v>
      </c>
      <c r="J3" s="8">
        <v>90</v>
      </c>
      <c r="K3" s="8">
        <v>180</v>
      </c>
      <c r="L3" s="8">
        <v>270</v>
      </c>
      <c r="M3" s="8"/>
      <c r="N3" s="8">
        <v>1</v>
      </c>
      <c r="O3" s="8">
        <v>1.5</v>
      </c>
      <c r="P3" s="8">
        <v>2</v>
      </c>
      <c r="Q3" s="8">
        <v>3</v>
      </c>
      <c r="R3" s="8">
        <v>4</v>
      </c>
      <c r="S3" s="8">
        <v>5</v>
      </c>
    </row>
    <row r="5" spans="1:19" x14ac:dyDescent="0.25">
      <c r="A5" s="9" t="s">
        <v>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</row>
    <row r="6" spans="1:19" x14ac:dyDescent="0.25">
      <c r="B6" t="s">
        <v>8</v>
      </c>
      <c r="C6" s="42">
        <v>3.2500000000000001E-2</v>
      </c>
      <c r="D6" s="12"/>
      <c r="E6" s="42">
        <v>1.7000000000000001E-2</v>
      </c>
      <c r="F6" s="42">
        <v>0.02</v>
      </c>
      <c r="G6" s="12"/>
      <c r="H6" s="42">
        <v>1.2500000000000001E-2</v>
      </c>
      <c r="I6" s="42">
        <v>1.2999999999999999E-2</v>
      </c>
      <c r="J6" s="42">
        <v>1.6E-2</v>
      </c>
      <c r="K6" s="42">
        <v>1.6799999999999999E-2</v>
      </c>
      <c r="L6" s="42">
        <v>1.7100000000000001E-2</v>
      </c>
      <c r="M6" s="12"/>
      <c r="N6" s="42">
        <v>2.3599999999999999E-2</v>
      </c>
      <c r="O6" s="42">
        <v>2.0500000000000001E-2</v>
      </c>
      <c r="P6" s="42">
        <v>2.4899999999999999E-2</v>
      </c>
      <c r="Q6" s="42">
        <v>2.5100000000000001E-2</v>
      </c>
      <c r="R6" s="42">
        <v>2.5499999999999998E-2</v>
      </c>
      <c r="S6" s="42">
        <v>2.8299999999999999E-2</v>
      </c>
    </row>
    <row r="7" spans="1:19" x14ac:dyDescent="0.25">
      <c r="B7" t="s">
        <v>9</v>
      </c>
      <c r="C7" s="42">
        <v>1.21E-2</v>
      </c>
      <c r="D7" s="12"/>
      <c r="E7" s="42">
        <v>9.1999999999999998E-3</v>
      </c>
      <c r="F7" s="42">
        <v>1.43E-2</v>
      </c>
      <c r="G7" s="12"/>
      <c r="H7" s="42">
        <v>6.4000000000000003E-3</v>
      </c>
      <c r="I7" s="42">
        <v>7.1999999999999998E-3</v>
      </c>
      <c r="J7" s="42">
        <v>8.5000000000000006E-3</v>
      </c>
      <c r="K7" s="42">
        <v>1.0200000000000001E-2</v>
      </c>
      <c r="L7" s="53">
        <v>1.09E-2</v>
      </c>
      <c r="M7" s="14"/>
      <c r="N7" s="53">
        <v>1.43E-2</v>
      </c>
      <c r="O7" s="53">
        <v>1.77E-2</v>
      </c>
      <c r="P7" s="53">
        <v>1.66E-2</v>
      </c>
      <c r="Q7" s="53">
        <v>1.7999999999999999E-2</v>
      </c>
      <c r="R7" s="53">
        <v>1.9400000000000001E-2</v>
      </c>
      <c r="S7" s="53">
        <v>2.1700000000000001E-2</v>
      </c>
    </row>
    <row r="8" spans="1:19" x14ac:dyDescent="0.25">
      <c r="C8" s="60"/>
      <c r="D8" s="12"/>
      <c r="E8" s="60"/>
      <c r="F8" s="60"/>
      <c r="G8" s="12"/>
      <c r="H8" s="60"/>
      <c r="I8" s="60"/>
      <c r="J8" s="60"/>
      <c r="K8" s="60"/>
      <c r="L8" s="61"/>
      <c r="M8" s="14"/>
      <c r="N8" s="61"/>
      <c r="O8" s="61"/>
      <c r="P8" s="61"/>
      <c r="Q8" s="61"/>
      <c r="R8" s="61"/>
      <c r="S8" s="61"/>
    </row>
    <row r="9" spans="1:19" x14ac:dyDescent="0.25">
      <c r="B9" t="s">
        <v>188</v>
      </c>
      <c r="C9" s="37">
        <v>1.7500000000000002E-2</v>
      </c>
      <c r="E9" s="37" t="s">
        <v>4</v>
      </c>
      <c r="F9" s="37" t="s">
        <v>4</v>
      </c>
      <c r="H9" s="37">
        <v>6.4999999999999997E-3</v>
      </c>
      <c r="I9" s="37">
        <v>8.0000000000000002E-3</v>
      </c>
      <c r="J9" s="37">
        <v>9.4999999999999998E-3</v>
      </c>
      <c r="K9" s="37">
        <v>1.0500000000000001E-2</v>
      </c>
      <c r="L9" s="37">
        <v>1.0500000000000001E-2</v>
      </c>
      <c r="N9" s="37">
        <v>1.4999999999999999E-2</v>
      </c>
      <c r="O9" s="37" t="s">
        <v>4</v>
      </c>
      <c r="P9" s="37">
        <v>1.6E-2</v>
      </c>
      <c r="Q9" s="37">
        <v>1.9E-2</v>
      </c>
      <c r="R9" s="37">
        <v>2.1999999999999999E-2</v>
      </c>
      <c r="S9" s="37">
        <v>2.3E-2</v>
      </c>
    </row>
    <row r="10" spans="1:19" x14ac:dyDescent="0.25">
      <c r="B10" t="s">
        <v>189</v>
      </c>
      <c r="C10" s="37">
        <v>1.8499999999999999E-2</v>
      </c>
      <c r="E10" s="37" t="s">
        <v>4</v>
      </c>
      <c r="F10" s="37" t="s">
        <v>4</v>
      </c>
      <c r="H10" s="37" t="s">
        <v>4</v>
      </c>
      <c r="I10" s="37" t="s">
        <v>4</v>
      </c>
      <c r="J10" s="37" t="s">
        <v>4</v>
      </c>
      <c r="K10" s="37">
        <v>1.55E-2</v>
      </c>
      <c r="L10" s="37">
        <v>1.5900000000000001E-2</v>
      </c>
      <c r="N10" s="37">
        <v>2.3300000000000001E-2</v>
      </c>
      <c r="O10" s="37" t="s">
        <v>4</v>
      </c>
      <c r="P10" s="37">
        <v>2.4299999999999999E-2</v>
      </c>
      <c r="Q10" s="37">
        <v>2.4199999999999999E-2</v>
      </c>
      <c r="R10" s="37">
        <v>2.3300000000000001E-2</v>
      </c>
      <c r="S10" s="37">
        <v>2.5399999999999999E-2</v>
      </c>
    </row>
    <row r="12" spans="1:19" x14ac:dyDescent="0.25">
      <c r="A12" s="9" t="s">
        <v>10</v>
      </c>
    </row>
    <row r="13" spans="1:19" x14ac:dyDescent="0.25">
      <c r="A13" s="9"/>
      <c r="B13" t="s">
        <v>46</v>
      </c>
      <c r="C13" s="47">
        <v>1.0500000000000001E-2</v>
      </c>
      <c r="D13" s="6"/>
      <c r="E13" s="39">
        <v>8.0000000000000002E-3</v>
      </c>
      <c r="F13" s="47" t="s">
        <v>4</v>
      </c>
      <c r="G13" s="6"/>
      <c r="H13" s="39">
        <v>6.0000000000000001E-3</v>
      </c>
      <c r="I13" s="39">
        <v>7.4999999999999997E-3</v>
      </c>
      <c r="J13" s="39">
        <v>8.9999999999999993E-3</v>
      </c>
      <c r="K13" s="39">
        <v>0.01</v>
      </c>
      <c r="L13" s="39">
        <v>0.01</v>
      </c>
      <c r="M13" s="6"/>
      <c r="N13" s="47">
        <v>0.01</v>
      </c>
      <c r="O13" s="47">
        <v>1.0999999999999999E-2</v>
      </c>
      <c r="P13" s="47">
        <v>1.15E-2</v>
      </c>
      <c r="Q13" s="47">
        <v>1.35E-2</v>
      </c>
      <c r="R13" s="37">
        <v>1.6E-2</v>
      </c>
      <c r="S13" s="47">
        <v>1.95E-2</v>
      </c>
    </row>
    <row r="14" spans="1:19" x14ac:dyDescent="0.25">
      <c r="A14" s="9"/>
      <c r="B14" t="s">
        <v>47</v>
      </c>
      <c r="C14" s="48">
        <v>1.15E-2</v>
      </c>
      <c r="D14" s="23"/>
      <c r="E14" s="49">
        <v>1.5E-3</v>
      </c>
      <c r="F14" s="50" t="s">
        <v>4</v>
      </c>
      <c r="G14" s="23"/>
      <c r="H14" s="52">
        <v>1.5E-3</v>
      </c>
      <c r="I14" s="52">
        <v>5.4999999999999997E-3</v>
      </c>
      <c r="J14" s="52">
        <v>6.0000000000000001E-3</v>
      </c>
      <c r="K14" s="52">
        <v>7.4999999999999997E-3</v>
      </c>
      <c r="L14" s="52">
        <v>8.5000000000000006E-3</v>
      </c>
      <c r="M14" s="16"/>
      <c r="N14" s="39">
        <v>1.8800000000000001E-2</v>
      </c>
      <c r="O14" s="39">
        <v>1.4999999999999999E-2</v>
      </c>
      <c r="P14" s="52">
        <v>1.0999999999999999E-2</v>
      </c>
      <c r="Q14" s="52">
        <v>1.2500000000000001E-2</v>
      </c>
      <c r="R14" s="52">
        <v>1.4E-2</v>
      </c>
      <c r="S14" s="56">
        <v>2.3E-2</v>
      </c>
    </row>
    <row r="15" spans="1:19" x14ac:dyDescent="0.25">
      <c r="A15" s="9"/>
      <c r="B15" t="s">
        <v>48</v>
      </c>
      <c r="C15" s="57" t="s">
        <v>138</v>
      </c>
      <c r="D15" s="6"/>
      <c r="E15" s="57">
        <v>8.0000000000000002E-3</v>
      </c>
      <c r="F15" s="47" t="s">
        <v>4</v>
      </c>
      <c r="G15" s="6"/>
      <c r="H15" s="47">
        <v>4.0000000000000001E-3</v>
      </c>
      <c r="I15" s="47">
        <v>5.0000000000000001E-3</v>
      </c>
      <c r="J15" s="47">
        <v>5.0000000000000001E-3</v>
      </c>
      <c r="K15" s="47">
        <v>7.4999999999999997E-3</v>
      </c>
      <c r="L15" s="47">
        <v>8.0000000000000002E-3</v>
      </c>
      <c r="M15" s="6"/>
      <c r="N15" s="47">
        <v>8.9999999999999993E-3</v>
      </c>
      <c r="O15" s="47">
        <v>9.4999999999999998E-3</v>
      </c>
      <c r="P15" s="47">
        <v>1.0999999999999999E-2</v>
      </c>
      <c r="Q15" s="47">
        <v>1.2500000000000001E-2</v>
      </c>
      <c r="R15" s="47">
        <v>1.4E-2</v>
      </c>
      <c r="S15" s="47">
        <v>1.7500000000000002E-2</v>
      </c>
    </row>
    <row r="16" spans="1:19" x14ac:dyDescent="0.25">
      <c r="A16" s="9"/>
      <c r="B16" t="s">
        <v>65</v>
      </c>
      <c r="C16" s="37">
        <v>1.2E-2</v>
      </c>
      <c r="D16" s="6"/>
      <c r="E16" s="47">
        <v>6.4999999999999997E-3</v>
      </c>
      <c r="F16" s="47" t="s">
        <v>4</v>
      </c>
      <c r="G16" s="6"/>
      <c r="H16" s="47">
        <v>4.0000000000000001E-3</v>
      </c>
      <c r="I16" s="47">
        <v>5.0000000000000001E-3</v>
      </c>
      <c r="J16" s="38">
        <v>5.4999999999999997E-3</v>
      </c>
      <c r="K16" s="47">
        <v>7.0000000000000001E-3</v>
      </c>
      <c r="L16" s="47">
        <v>7.4999999999999997E-3</v>
      </c>
      <c r="M16" s="6"/>
      <c r="N16" s="47">
        <v>8.9999999999999993E-3</v>
      </c>
      <c r="O16" s="47">
        <v>9.4999999999999998E-3</v>
      </c>
      <c r="P16" s="47">
        <v>1.15E-2</v>
      </c>
      <c r="Q16" s="47">
        <v>1.2500000000000001E-2</v>
      </c>
      <c r="R16" s="47">
        <v>1.4999999999999999E-2</v>
      </c>
      <c r="S16" s="47">
        <v>1.7500000000000002E-2</v>
      </c>
    </row>
    <row r="17" spans="1:19" x14ac:dyDescent="0.25">
      <c r="A17" s="9"/>
      <c r="B17" t="s">
        <v>49</v>
      </c>
      <c r="C17" s="47">
        <v>1.0500000000000001E-2</v>
      </c>
      <c r="D17" s="6"/>
      <c r="E17" s="39">
        <v>8.0000000000000002E-3</v>
      </c>
      <c r="F17" s="47" t="s">
        <v>4</v>
      </c>
      <c r="G17" s="6"/>
      <c r="H17" s="47">
        <v>5.0000000000000001E-3</v>
      </c>
      <c r="I17" s="47">
        <v>6.4999999999999997E-3</v>
      </c>
      <c r="J17" s="47">
        <v>8.0000000000000002E-3</v>
      </c>
      <c r="K17" s="47">
        <v>8.9999999999999993E-3</v>
      </c>
      <c r="L17" s="47">
        <v>8.9999999999999993E-3</v>
      </c>
      <c r="M17" s="6"/>
      <c r="N17" s="37">
        <v>1.2999999999999999E-2</v>
      </c>
      <c r="O17" s="41" t="s">
        <v>275</v>
      </c>
      <c r="P17" s="39">
        <v>1.6500000000000001E-2</v>
      </c>
      <c r="Q17" s="39">
        <v>1.7000000000000001E-2</v>
      </c>
      <c r="R17" s="39">
        <v>1.7500000000000002E-2</v>
      </c>
      <c r="S17" s="37">
        <v>0.02</v>
      </c>
    </row>
    <row r="18" spans="1:19" x14ac:dyDescent="0.25">
      <c r="A18" s="9"/>
      <c r="B18" t="s">
        <v>50</v>
      </c>
      <c r="C18" s="47">
        <v>1.0500000000000001E-2</v>
      </c>
      <c r="D18" s="23"/>
      <c r="E18" s="39">
        <v>8.0000000000000002E-3</v>
      </c>
      <c r="F18" s="51" t="s">
        <v>4</v>
      </c>
      <c r="G18" s="23"/>
      <c r="H18" s="37">
        <v>4.4999999999999997E-3</v>
      </c>
      <c r="I18" s="37">
        <v>6.4999999999999997E-3</v>
      </c>
      <c r="J18" s="37">
        <v>7.4999999999999997E-3</v>
      </c>
      <c r="K18" s="37">
        <v>8.5000000000000006E-3</v>
      </c>
      <c r="L18" s="37">
        <v>8.9999999999999993E-3</v>
      </c>
      <c r="M18" s="16"/>
      <c r="N18" s="37">
        <v>1.2999999999999999E-2</v>
      </c>
      <c r="O18" s="37" t="s">
        <v>4</v>
      </c>
      <c r="P18" s="37">
        <v>1.35E-2</v>
      </c>
      <c r="Q18" s="37">
        <v>1.4E-2</v>
      </c>
      <c r="R18" s="37">
        <v>1.6E-2</v>
      </c>
      <c r="S18" s="37">
        <v>0.02</v>
      </c>
    </row>
    <row r="19" spans="1:19" x14ac:dyDescent="0.25">
      <c r="A19" s="9"/>
      <c r="C19" s="23"/>
      <c r="D19" s="23"/>
      <c r="E19" s="26"/>
      <c r="F19" s="26"/>
      <c r="G19" s="23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</row>
    <row r="20" spans="1:19" x14ac:dyDescent="0.25">
      <c r="B20" s="9" t="s">
        <v>52</v>
      </c>
      <c r="C20" s="42">
        <v>0.02</v>
      </c>
      <c r="D20" s="12"/>
      <c r="E20" s="42">
        <f t="shared" ref="E20" si="0">MAX(E13:E18)</f>
        <v>8.0000000000000002E-3</v>
      </c>
      <c r="F20" s="42" t="s">
        <v>4</v>
      </c>
      <c r="G20" s="12"/>
      <c r="H20" s="42">
        <f t="shared" ref="H20:L20" si="1">MAX(H13:H18)</f>
        <v>6.0000000000000001E-3</v>
      </c>
      <c r="I20" s="42">
        <f t="shared" si="1"/>
        <v>7.4999999999999997E-3</v>
      </c>
      <c r="J20" s="42">
        <f t="shared" si="1"/>
        <v>8.9999999999999993E-3</v>
      </c>
      <c r="K20" s="42">
        <f t="shared" si="1"/>
        <v>0.01</v>
      </c>
      <c r="L20" s="42">
        <f t="shared" si="1"/>
        <v>0.01</v>
      </c>
      <c r="M20" s="12"/>
      <c r="N20" s="42">
        <f t="shared" ref="N20:S20" si="2">MAX(N13:N18)</f>
        <v>1.8800000000000001E-2</v>
      </c>
      <c r="O20" s="42">
        <v>1.4999999999999999E-2</v>
      </c>
      <c r="P20" s="42">
        <v>1.6500000000000001E-2</v>
      </c>
      <c r="Q20" s="42">
        <v>1.7000000000000001E-2</v>
      </c>
      <c r="R20" s="42">
        <v>1.7500000000000002E-2</v>
      </c>
      <c r="S20" s="42">
        <f t="shared" si="2"/>
        <v>2.3E-2</v>
      </c>
    </row>
    <row r="21" spans="1:19" x14ac:dyDescent="0.25">
      <c r="A21" s="9"/>
      <c r="C21" s="23"/>
      <c r="D21" s="23"/>
      <c r="E21" s="26"/>
      <c r="F21" s="27"/>
      <c r="G21" s="23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</row>
    <row r="22" spans="1:19" x14ac:dyDescent="0.25">
      <c r="B22" t="s">
        <v>11</v>
      </c>
      <c r="C22" s="37">
        <v>1.9E-2</v>
      </c>
      <c r="D22" s="16"/>
      <c r="E22" s="37" t="s">
        <v>4</v>
      </c>
      <c r="F22" s="37" t="s">
        <v>4</v>
      </c>
      <c r="G22" s="16"/>
      <c r="H22" s="38" t="s">
        <v>4</v>
      </c>
      <c r="I22" s="38" t="s">
        <v>4</v>
      </c>
      <c r="J22" s="38" t="s">
        <v>4</v>
      </c>
      <c r="K22" s="38" t="s">
        <v>4</v>
      </c>
      <c r="L22" s="38" t="s">
        <v>4</v>
      </c>
      <c r="M22" s="19"/>
      <c r="N22" s="37" t="s">
        <v>235</v>
      </c>
      <c r="O22" s="58" t="s">
        <v>4</v>
      </c>
      <c r="P22" s="37" t="s">
        <v>238</v>
      </c>
      <c r="Q22" s="39" t="s">
        <v>272</v>
      </c>
      <c r="R22" s="39" t="s">
        <v>239</v>
      </c>
      <c r="S22" s="37">
        <v>2.6499999999999999E-2</v>
      </c>
    </row>
    <row r="23" spans="1:19" x14ac:dyDescent="0.25">
      <c r="B23" t="s">
        <v>57</v>
      </c>
      <c r="C23" s="40">
        <v>1.4999999999999999E-2</v>
      </c>
      <c r="D23" s="19"/>
      <c r="E23" s="45" t="s">
        <v>4</v>
      </c>
      <c r="F23" s="45" t="s">
        <v>4</v>
      </c>
      <c r="G23" s="19"/>
      <c r="H23" s="40" t="s">
        <v>4</v>
      </c>
      <c r="I23" s="40" t="s">
        <v>4</v>
      </c>
      <c r="J23" s="40" t="s">
        <v>4</v>
      </c>
      <c r="K23" s="40" t="s">
        <v>4</v>
      </c>
      <c r="L23" s="40" t="s">
        <v>4</v>
      </c>
      <c r="M23" s="19"/>
      <c r="N23" s="40">
        <v>1.0500000000000001E-2</v>
      </c>
      <c r="O23" s="40" t="s">
        <v>4</v>
      </c>
      <c r="P23" s="40">
        <v>1.2500000000000001E-2</v>
      </c>
      <c r="Q23" s="40">
        <v>1.4999999999999999E-2</v>
      </c>
      <c r="R23" s="40">
        <v>1.7500000000000002E-2</v>
      </c>
      <c r="S23" s="38" t="s">
        <v>276</v>
      </c>
    </row>
    <row r="24" spans="1:19" x14ac:dyDescent="0.25">
      <c r="B24" t="s">
        <v>18</v>
      </c>
      <c r="C24" s="41">
        <v>0.03</v>
      </c>
      <c r="D24" s="19"/>
      <c r="E24" s="46">
        <v>7.4999999999999997E-3</v>
      </c>
      <c r="F24" s="37" t="s">
        <v>4</v>
      </c>
      <c r="G24" s="19"/>
      <c r="H24" s="38">
        <v>4.0000000000000001E-3</v>
      </c>
      <c r="I24" s="38">
        <v>4.0000000000000001E-3</v>
      </c>
      <c r="J24" s="38">
        <v>4.0000000000000001E-3</v>
      </c>
      <c r="K24" s="38">
        <v>4.0000000000000001E-3</v>
      </c>
      <c r="L24" s="38">
        <v>4.0000000000000001E-3</v>
      </c>
      <c r="M24" s="19"/>
      <c r="N24" s="38">
        <v>1.4500000000000001E-2</v>
      </c>
      <c r="O24" s="38" t="s">
        <v>4</v>
      </c>
      <c r="P24" s="38">
        <v>1.6E-2</v>
      </c>
      <c r="Q24" s="38">
        <v>1.8499999999999999E-2</v>
      </c>
      <c r="R24" s="38">
        <v>0.02</v>
      </c>
      <c r="S24" s="38">
        <v>2.2499999999999999E-2</v>
      </c>
    </row>
    <row r="25" spans="1:19" x14ac:dyDescent="0.25">
      <c r="A25" s="9"/>
      <c r="B25" t="s">
        <v>19</v>
      </c>
      <c r="C25" s="37">
        <v>1.4500000000000001E-2</v>
      </c>
      <c r="D25" s="16"/>
      <c r="E25" s="37" t="s">
        <v>4</v>
      </c>
      <c r="F25" s="37" t="s">
        <v>4</v>
      </c>
      <c r="G25" s="16"/>
      <c r="H25" s="38" t="s">
        <v>4</v>
      </c>
      <c r="I25" s="38" t="s">
        <v>4</v>
      </c>
      <c r="J25" s="38" t="s">
        <v>4</v>
      </c>
      <c r="K25" s="38" t="s">
        <v>4</v>
      </c>
      <c r="L25" s="38" t="s">
        <v>4</v>
      </c>
      <c r="M25" s="19"/>
      <c r="N25" s="38">
        <v>1.7500000000000002E-2</v>
      </c>
      <c r="O25" s="38" t="s">
        <v>4</v>
      </c>
      <c r="P25" s="38">
        <v>2.0500000000000001E-2</v>
      </c>
      <c r="Q25" s="37">
        <v>2.35E-2</v>
      </c>
      <c r="R25" s="39">
        <v>2.5000000000000001E-2</v>
      </c>
      <c r="S25" s="39">
        <v>2.8500000000000001E-2</v>
      </c>
    </row>
    <row r="26" spans="1:19" x14ac:dyDescent="0.25">
      <c r="B26" t="s">
        <v>230</v>
      </c>
      <c r="C26" s="38">
        <v>1.2999999999999999E-2</v>
      </c>
      <c r="D26" s="19"/>
      <c r="E26" s="37" t="s">
        <v>4</v>
      </c>
      <c r="F26" s="37" t="s">
        <v>4</v>
      </c>
      <c r="G26" s="19"/>
      <c r="H26" s="38" t="s">
        <v>4</v>
      </c>
      <c r="I26" s="38" t="s">
        <v>4</v>
      </c>
      <c r="J26" s="38">
        <v>0.01</v>
      </c>
      <c r="K26" s="38">
        <v>1.0500000000000001E-2</v>
      </c>
      <c r="L26" s="38">
        <v>1.2500000000000001E-2</v>
      </c>
      <c r="M26" s="19"/>
      <c r="N26" s="38">
        <v>1.35E-2</v>
      </c>
      <c r="O26" s="39">
        <v>1.55E-2</v>
      </c>
      <c r="P26" s="38">
        <v>1.6500000000000001E-2</v>
      </c>
      <c r="Q26" s="38">
        <v>1.9E-2</v>
      </c>
      <c r="R26" s="38">
        <v>2.1999999999999999E-2</v>
      </c>
      <c r="S26" s="38">
        <v>2.5499999999999998E-2</v>
      </c>
    </row>
    <row r="27" spans="1:19" x14ac:dyDescent="0.25">
      <c r="B27" t="s">
        <v>21</v>
      </c>
      <c r="C27" s="38">
        <v>1.2999999999999999E-2</v>
      </c>
      <c r="D27" s="19"/>
      <c r="E27" s="37" t="s">
        <v>4</v>
      </c>
      <c r="F27" s="37" t="s">
        <v>4</v>
      </c>
      <c r="G27" s="19"/>
      <c r="H27" s="38" t="s">
        <v>4</v>
      </c>
      <c r="I27" s="38" t="s">
        <v>4</v>
      </c>
      <c r="J27" s="38" t="s">
        <v>4</v>
      </c>
      <c r="K27" s="38" t="s">
        <v>4</v>
      </c>
      <c r="L27" s="38" t="s">
        <v>4</v>
      </c>
      <c r="M27" s="19"/>
      <c r="N27" s="38">
        <v>1.4E-2</v>
      </c>
      <c r="O27" s="38" t="s">
        <v>4</v>
      </c>
      <c r="P27" s="38">
        <v>1.6500000000000001E-2</v>
      </c>
      <c r="Q27" s="38">
        <v>1.9E-2</v>
      </c>
      <c r="R27" s="38">
        <v>2.1999999999999999E-2</v>
      </c>
      <c r="S27" s="38">
        <v>2.5000000000000001E-2</v>
      </c>
    </row>
    <row r="28" spans="1:19" x14ac:dyDescent="0.25">
      <c r="B28" t="s">
        <v>23</v>
      </c>
      <c r="C28" s="37">
        <v>1.7999999999999999E-2</v>
      </c>
      <c r="D28" s="16"/>
      <c r="E28" s="37" t="s">
        <v>4</v>
      </c>
      <c r="F28" s="37" t="s">
        <v>4</v>
      </c>
      <c r="G28" s="16"/>
      <c r="H28" s="41">
        <v>1.2999999999999999E-2</v>
      </c>
      <c r="I28" s="41">
        <v>1.2999999999999999E-2</v>
      </c>
      <c r="J28" s="41">
        <v>1.4500000000000001E-2</v>
      </c>
      <c r="K28" s="41">
        <v>1.4500000000000001E-2</v>
      </c>
      <c r="L28" s="41">
        <v>1.4999999999999999E-2</v>
      </c>
      <c r="M28" s="19"/>
      <c r="N28" s="41">
        <v>2.4E-2</v>
      </c>
      <c r="O28" s="37" t="s">
        <v>4</v>
      </c>
      <c r="P28" s="39">
        <v>2.4500000000000001E-2</v>
      </c>
      <c r="Q28" s="59">
        <v>2.4500000000000001E-2</v>
      </c>
      <c r="R28" s="59">
        <v>2.5000000000000001E-2</v>
      </c>
      <c r="S28" s="38">
        <v>2.5999999999999999E-2</v>
      </c>
    </row>
    <row r="30" spans="1:19" x14ac:dyDescent="0.25">
      <c r="B30" s="9" t="s">
        <v>51</v>
      </c>
      <c r="C30" s="42">
        <f>MAX(C22:C28)</f>
        <v>0.03</v>
      </c>
      <c r="D30" s="12"/>
      <c r="E30" s="42">
        <f t="shared" ref="E30" si="3">MAX(E22:E28)</f>
        <v>7.4999999999999997E-3</v>
      </c>
      <c r="F30" s="42" t="s">
        <v>4</v>
      </c>
      <c r="G30" s="12"/>
      <c r="H30" s="42">
        <f t="shared" ref="H30:L30" si="4">MAX(H22:H28)</f>
        <v>1.2999999999999999E-2</v>
      </c>
      <c r="I30" s="42">
        <f t="shared" si="4"/>
        <v>1.2999999999999999E-2</v>
      </c>
      <c r="J30" s="42">
        <f t="shared" si="4"/>
        <v>1.4500000000000001E-2</v>
      </c>
      <c r="K30" s="42">
        <f t="shared" si="4"/>
        <v>1.4500000000000001E-2</v>
      </c>
      <c r="L30" s="42">
        <f t="shared" si="4"/>
        <v>1.4999999999999999E-2</v>
      </c>
      <c r="M30" s="12"/>
      <c r="N30" s="42">
        <f>MAX(N22:N28)</f>
        <v>2.4E-2</v>
      </c>
      <c r="O30" s="42">
        <f>MAX(O22:O28)</f>
        <v>1.55E-2</v>
      </c>
      <c r="P30" s="42">
        <f t="shared" ref="P30:S30" si="5">MAX(P22:P28)</f>
        <v>2.4500000000000001E-2</v>
      </c>
      <c r="Q30" s="42">
        <f t="shared" si="5"/>
        <v>2.4500000000000001E-2</v>
      </c>
      <c r="R30" s="42">
        <f t="shared" si="5"/>
        <v>2.5000000000000001E-2</v>
      </c>
      <c r="S30" s="42">
        <f t="shared" si="5"/>
        <v>2.8500000000000001E-2</v>
      </c>
    </row>
    <row r="32" spans="1:19" x14ac:dyDescent="0.25">
      <c r="A32" s="9" t="s">
        <v>24</v>
      </c>
    </row>
    <row r="33" spans="1:19" x14ac:dyDescent="0.25">
      <c r="B33" t="s">
        <v>25</v>
      </c>
      <c r="C33" s="39">
        <v>2.1000000000000001E-2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16"/>
      <c r="N33" s="39">
        <v>2.2499999999999999E-2</v>
      </c>
      <c r="O33" s="37" t="s">
        <v>4</v>
      </c>
      <c r="P33" s="38">
        <v>2.4E-2</v>
      </c>
      <c r="Q33" s="38">
        <v>2.5000000000000001E-2</v>
      </c>
      <c r="R33" s="41">
        <v>2.75E-2</v>
      </c>
      <c r="S33" s="39">
        <v>2.8000000000000001E-2</v>
      </c>
    </row>
    <row r="34" spans="1:19" x14ac:dyDescent="0.25">
      <c r="B34" t="s">
        <v>28</v>
      </c>
      <c r="C34" s="37">
        <v>0.02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16"/>
      <c r="N34" s="39">
        <v>2.2499999999999999E-2</v>
      </c>
      <c r="O34" s="37" t="s">
        <v>4</v>
      </c>
      <c r="P34" s="37">
        <v>2.4E-2</v>
      </c>
      <c r="Q34" s="37">
        <v>2.5000000000000001E-2</v>
      </c>
      <c r="R34" s="37">
        <v>2.6499999999999999E-2</v>
      </c>
      <c r="S34" s="39">
        <v>2.8000000000000001E-2</v>
      </c>
    </row>
    <row r="35" spans="1:19" x14ac:dyDescent="0.25">
      <c r="B35" t="s">
        <v>29</v>
      </c>
      <c r="C35" s="37">
        <v>1.4E-2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16"/>
      <c r="N35" s="37">
        <v>2.1499999999999998E-2</v>
      </c>
      <c r="O35" s="37" t="s">
        <v>4</v>
      </c>
      <c r="P35" s="37">
        <v>2.3E-2</v>
      </c>
      <c r="Q35" s="37">
        <v>2.4E-2</v>
      </c>
      <c r="R35" s="37">
        <v>2.5499999999999998E-2</v>
      </c>
      <c r="S35" s="37">
        <v>2.7E-2</v>
      </c>
    </row>
    <row r="36" spans="1:19" x14ac:dyDescent="0.25">
      <c r="B36" t="s">
        <v>30</v>
      </c>
      <c r="C36" s="37">
        <v>0.02</v>
      </c>
      <c r="D36" s="16"/>
      <c r="E36" s="37" t="s">
        <v>4</v>
      </c>
      <c r="F36" s="37" t="s">
        <v>4</v>
      </c>
      <c r="G36" s="16"/>
      <c r="H36" s="37" t="s">
        <v>4</v>
      </c>
      <c r="I36" s="37" t="s">
        <v>4</v>
      </c>
      <c r="J36" s="37" t="s">
        <v>4</v>
      </c>
      <c r="K36" s="37" t="s">
        <v>4</v>
      </c>
      <c r="L36" s="37" t="s">
        <v>4</v>
      </c>
      <c r="M36" s="16"/>
      <c r="N36" s="39">
        <v>2.2499999999999999E-2</v>
      </c>
      <c r="O36" s="37" t="s">
        <v>4</v>
      </c>
      <c r="P36" s="39">
        <v>2.41E-2</v>
      </c>
      <c r="Q36" s="39">
        <v>2.5100000000000001E-2</v>
      </c>
      <c r="R36" s="37">
        <v>2.6499999999999999E-2</v>
      </c>
      <c r="S36" s="39">
        <v>2.8000000000000001E-2</v>
      </c>
    </row>
    <row r="37" spans="1:19" x14ac:dyDescent="0.25">
      <c r="B37" t="s">
        <v>247</v>
      </c>
      <c r="C37" s="37">
        <v>0.02</v>
      </c>
      <c r="D37" s="16"/>
      <c r="E37" s="37" t="s">
        <v>4</v>
      </c>
      <c r="F37" s="37" t="s">
        <v>4</v>
      </c>
      <c r="G37" s="16"/>
      <c r="H37" s="37" t="s">
        <v>4</v>
      </c>
      <c r="I37" s="37" t="s">
        <v>4</v>
      </c>
      <c r="J37" s="37" t="s">
        <v>4</v>
      </c>
      <c r="K37" s="37" t="s">
        <v>4</v>
      </c>
      <c r="L37" s="37" t="s">
        <v>4</v>
      </c>
      <c r="M37" s="16"/>
      <c r="N37" s="37">
        <v>2.1999999999999999E-2</v>
      </c>
      <c r="O37" s="37" t="s">
        <v>4</v>
      </c>
      <c r="P37" s="37">
        <v>2.4E-2</v>
      </c>
      <c r="Q37" s="37">
        <v>2.5000000000000001E-2</v>
      </c>
      <c r="R37" s="37">
        <v>2.6499999999999999E-2</v>
      </c>
      <c r="S37" s="39">
        <v>2.8000000000000001E-2</v>
      </c>
    </row>
    <row r="38" spans="1:19" x14ac:dyDescent="0.25">
      <c r="B38" t="s">
        <v>36</v>
      </c>
      <c r="C38" s="37">
        <v>1.9E-2</v>
      </c>
      <c r="D38" s="16"/>
      <c r="E38" s="37" t="s">
        <v>4</v>
      </c>
      <c r="F38" s="37" t="s">
        <v>4</v>
      </c>
      <c r="G38" s="16"/>
      <c r="H38" s="37" t="s">
        <v>4</v>
      </c>
      <c r="I38" s="37" t="s">
        <v>4</v>
      </c>
      <c r="J38" s="37" t="s">
        <v>4</v>
      </c>
      <c r="K38" s="37" t="s">
        <v>4</v>
      </c>
      <c r="L38" s="37" t="s">
        <v>4</v>
      </c>
      <c r="M38" s="16"/>
      <c r="N38" s="37" t="s">
        <v>242</v>
      </c>
      <c r="O38" s="37" t="s">
        <v>4</v>
      </c>
      <c r="P38" s="37" t="s">
        <v>243</v>
      </c>
      <c r="Q38" s="37" t="s">
        <v>238</v>
      </c>
      <c r="R38" s="37" t="s">
        <v>244</v>
      </c>
      <c r="S38" s="37" t="s">
        <v>245</v>
      </c>
    </row>
    <row r="39" spans="1:19" x14ac:dyDescent="0.25">
      <c r="N39" s="43"/>
      <c r="O39" s="44"/>
      <c r="P39" s="43"/>
      <c r="Q39" s="43"/>
      <c r="R39" s="43"/>
      <c r="S39" s="43"/>
    </row>
    <row r="40" spans="1:19" s="8" customFormat="1" x14ac:dyDescent="0.25">
      <c r="B40" s="25" t="s">
        <v>37</v>
      </c>
      <c r="C40" s="42">
        <f>MAX(C33:C38)</f>
        <v>2.1000000000000001E-2</v>
      </c>
      <c r="D40" s="12"/>
      <c r="E40" s="42" t="s">
        <v>4</v>
      </c>
      <c r="F40" s="42" t="s">
        <v>4</v>
      </c>
      <c r="G40" s="12"/>
      <c r="H40" s="42" t="s">
        <v>4</v>
      </c>
      <c r="I40" s="42" t="s">
        <v>4</v>
      </c>
      <c r="J40" s="42" t="s">
        <v>4</v>
      </c>
      <c r="K40" s="42" t="s">
        <v>4</v>
      </c>
      <c r="L40" s="42" t="s">
        <v>4</v>
      </c>
      <c r="M40" s="12"/>
      <c r="N40" s="42">
        <f>MAX(N33:N38)</f>
        <v>2.2499999999999999E-2</v>
      </c>
      <c r="O40" s="42" t="s">
        <v>4</v>
      </c>
      <c r="P40" s="42">
        <f t="shared" ref="P40:S40" si="6">MAX(P33:P38)</f>
        <v>2.41E-2</v>
      </c>
      <c r="Q40" s="42">
        <f t="shared" si="6"/>
        <v>2.5100000000000001E-2</v>
      </c>
      <c r="R40" s="42">
        <f t="shared" si="6"/>
        <v>2.75E-2</v>
      </c>
      <c r="S40" s="42">
        <f t="shared" si="6"/>
        <v>2.8000000000000001E-2</v>
      </c>
    </row>
    <row r="42" spans="1:19" x14ac:dyDescent="0.25">
      <c r="A42" s="9" t="s">
        <v>38</v>
      </c>
    </row>
    <row r="43" spans="1:19" x14ac:dyDescent="0.25">
      <c r="B43" t="s">
        <v>39</v>
      </c>
      <c r="C43" s="37">
        <v>1.4E-2</v>
      </c>
      <c r="D43" s="16"/>
      <c r="E43" s="51">
        <v>1.15E-2</v>
      </c>
      <c r="F43" s="38">
        <v>1.4500000000000001E-2</v>
      </c>
      <c r="G43" s="16"/>
      <c r="H43" s="51">
        <v>1.2500000000000001E-2</v>
      </c>
      <c r="I43" s="51">
        <v>1.2999999999999999E-2</v>
      </c>
      <c r="J43" s="51">
        <v>1.35E-2</v>
      </c>
      <c r="K43" s="51">
        <v>1.4500000000000001E-2</v>
      </c>
      <c r="L43" s="37">
        <v>1.6E-2</v>
      </c>
      <c r="M43" s="54"/>
      <c r="N43" s="38">
        <v>1.7600000000000001E-2</v>
      </c>
      <c r="O43" s="38">
        <v>1.8499999999999999E-2</v>
      </c>
      <c r="P43" s="38">
        <v>0.02</v>
      </c>
      <c r="Q43" s="38">
        <v>2.1000000000000001E-2</v>
      </c>
      <c r="R43" s="38">
        <v>2.2499999999999999E-2</v>
      </c>
      <c r="S43" s="38">
        <v>2.4500000000000001E-2</v>
      </c>
    </row>
    <row r="44" spans="1:19" x14ac:dyDescent="0.25">
      <c r="B44" t="s">
        <v>255</v>
      </c>
      <c r="C44" s="37">
        <v>1.7500000000000002E-2</v>
      </c>
      <c r="D44" s="16"/>
      <c r="E44" s="37">
        <v>1.7500000000000002E-2</v>
      </c>
      <c r="F44" s="37">
        <v>0.02</v>
      </c>
      <c r="G44" s="16"/>
      <c r="H44" s="37">
        <v>1.7500000000000002E-2</v>
      </c>
      <c r="I44" s="37">
        <v>1.7500000000000002E-2</v>
      </c>
      <c r="J44" s="37">
        <v>1.7500000000000002E-2</v>
      </c>
      <c r="K44" s="37">
        <v>1.8499999999999999E-2</v>
      </c>
      <c r="L44" s="37">
        <v>1.9E-2</v>
      </c>
      <c r="M44" s="44"/>
      <c r="N44" s="37">
        <v>2.1499999999999998E-2</v>
      </c>
      <c r="O44" s="37">
        <v>2.2499999999999999E-2</v>
      </c>
      <c r="P44" s="37">
        <v>2.35E-2</v>
      </c>
      <c r="Q44" s="37">
        <v>2.4E-2</v>
      </c>
      <c r="R44" s="37">
        <v>2.5999999999999999E-2</v>
      </c>
      <c r="S44" s="37">
        <v>2.8000000000000001E-2</v>
      </c>
    </row>
    <row r="45" spans="1:19" x14ac:dyDescent="0.25"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</row>
    <row r="46" spans="1:19" x14ac:dyDescent="0.25">
      <c r="C46" s="26"/>
      <c r="D46" s="26"/>
      <c r="G46" s="26"/>
      <c r="N46" s="26"/>
      <c r="O46" s="26"/>
      <c r="P46" s="26"/>
      <c r="Q46" s="26"/>
      <c r="R46" s="26"/>
      <c r="S46" s="26"/>
    </row>
    <row r="47" spans="1:19" x14ac:dyDescent="0.25">
      <c r="B47" t="s">
        <v>256</v>
      </c>
    </row>
  </sheetData>
  <customSheetViews>
    <customSheetView guid="{299C277F-2E78-4ADB-B474-2EF796E7CB2F}" scale="90" fitToPage="1" state="hidden">
      <pane xSplit="2" ySplit="3" topLeftCell="D4" activePane="bottomRight" state="frozen"/>
      <selection pane="bottomRight" sqref="A1:XFD1048576"/>
      <pageMargins left="0.7" right="0.7" top="0.75" bottom="0.75" header="0.3" footer="0.3"/>
      <pageSetup paperSize="5" scale="73" orientation="landscape" r:id="rId1"/>
    </customSheetView>
  </customSheetViews>
  <mergeCells count="3">
    <mergeCell ref="E2:F2"/>
    <mergeCell ref="H2:L2"/>
    <mergeCell ref="N2:S2"/>
  </mergeCells>
  <conditionalFormatting sqref="C7:D8">
    <cfRule type="cellIs" dxfId="237" priority="10" operator="greaterThan">
      <formula>0.0165</formula>
    </cfRule>
  </conditionalFormatting>
  <conditionalFormatting sqref="S25:S26 S28">
    <cfRule type="cellIs" dxfId="236" priority="9" operator="greaterThan">
      <formula>0.0296</formula>
    </cfRule>
  </conditionalFormatting>
  <conditionalFormatting sqref="R25 R27:R28">
    <cfRule type="cellIs" dxfId="235" priority="8" operator="greaterThan">
      <formula>0.026</formula>
    </cfRule>
  </conditionalFormatting>
  <conditionalFormatting sqref="Q23 Q27 Q25">
    <cfRule type="cellIs" dxfId="234" priority="7" operator="greaterThan">
      <formula>0.024</formula>
    </cfRule>
  </conditionalFormatting>
  <conditionalFormatting sqref="P23 P27 P25">
    <cfRule type="cellIs" dxfId="233" priority="6" operator="greaterThan">
      <formula>0.022</formula>
    </cfRule>
  </conditionalFormatting>
  <conditionalFormatting sqref="N27 N25">
    <cfRule type="cellIs" dxfId="232" priority="5" operator="greaterThan">
      <formula>0.02</formula>
    </cfRule>
  </conditionalFormatting>
  <conditionalFormatting sqref="L24:M24 L26:M26">
    <cfRule type="cellIs" dxfId="231" priority="4" operator="greaterThan">
      <formula>0.018</formula>
    </cfRule>
  </conditionalFormatting>
  <conditionalFormatting sqref="C46:D46 C25:D25 D27 D24">
    <cfRule type="cellIs" dxfId="230" priority="3" operator="greaterThan">
      <formula>0.0165</formula>
    </cfRule>
  </conditionalFormatting>
  <conditionalFormatting sqref="G7:G8">
    <cfRule type="cellIs" dxfId="229" priority="2" operator="greaterThan">
      <formula>0.0165</formula>
    </cfRule>
  </conditionalFormatting>
  <conditionalFormatting sqref="G46 G24:G25 G27">
    <cfRule type="cellIs" dxfId="228" priority="1" operator="greaterThan">
      <formula>0.0165</formula>
    </cfRule>
  </conditionalFormatting>
  <pageMargins left="0.7" right="0.7" top="0.75" bottom="0.75" header="0.3" footer="0.3"/>
  <pageSetup paperSize="5" scale="73" orientation="landscape" r:id="rId2"/>
  <legacyDrawing r:id="rId3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S48"/>
  <sheetViews>
    <sheetView zoomScale="90" zoomScaleNormal="90" workbookViewId="0">
      <pane xSplit="2" ySplit="3" topLeftCell="C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5" x14ac:dyDescent="0.25"/>
  <cols>
    <col min="1" max="1" width="4.5703125" customWidth="1"/>
    <col min="2" max="2" width="26.140625" customWidth="1"/>
    <col min="3" max="3" width="15.42578125" customWidth="1"/>
    <col min="4" max="4" width="4.28515625" customWidth="1"/>
    <col min="5" max="6" width="11.28515625" customWidth="1"/>
    <col min="7" max="7" width="4.28515625" customWidth="1"/>
    <col min="8" max="12" width="11.28515625" customWidth="1"/>
    <col min="13" max="13" width="3.7109375" customWidth="1"/>
    <col min="14" max="14" width="12.140625" customWidth="1"/>
    <col min="15" max="15" width="11.7109375" customWidth="1"/>
    <col min="16" max="16" width="12.140625" customWidth="1"/>
    <col min="17" max="19" width="11.28515625" customWidth="1"/>
  </cols>
  <sheetData>
    <row r="1" spans="1:19" x14ac:dyDescent="0.25">
      <c r="A1" s="1" t="s">
        <v>269</v>
      </c>
      <c r="C1" s="2"/>
    </row>
    <row r="2" spans="1:19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4"/>
      <c r="M2" s="5"/>
      <c r="N2" s="145" t="s">
        <v>3</v>
      </c>
      <c r="O2" s="146"/>
      <c r="P2" s="146"/>
      <c r="Q2" s="146"/>
      <c r="R2" s="146"/>
      <c r="S2" s="147"/>
    </row>
    <row r="3" spans="1:19" x14ac:dyDescent="0.25">
      <c r="C3" s="6" t="s">
        <v>4</v>
      </c>
      <c r="D3" s="6"/>
      <c r="E3" s="7" t="s">
        <v>5</v>
      </c>
      <c r="F3" s="7" t="s">
        <v>6</v>
      </c>
      <c r="G3" s="6"/>
      <c r="H3" s="8">
        <v>30</v>
      </c>
      <c r="I3" s="8">
        <v>60</v>
      </c>
      <c r="J3" s="8">
        <v>90</v>
      </c>
      <c r="K3" s="8">
        <v>180</v>
      </c>
      <c r="L3" s="8">
        <v>270</v>
      </c>
      <c r="M3" s="8"/>
      <c r="N3" s="8">
        <v>1</v>
      </c>
      <c r="O3" s="8">
        <v>1.5</v>
      </c>
      <c r="P3" s="8">
        <v>2</v>
      </c>
      <c r="Q3" s="8">
        <v>3</v>
      </c>
      <c r="R3" s="8">
        <v>4</v>
      </c>
      <c r="S3" s="8">
        <v>5</v>
      </c>
    </row>
    <row r="5" spans="1:19" x14ac:dyDescent="0.25">
      <c r="A5" s="9" t="s">
        <v>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</row>
    <row r="6" spans="1:19" x14ac:dyDescent="0.25">
      <c r="B6" t="s">
        <v>8</v>
      </c>
      <c r="C6" s="42">
        <v>3.2500000000000001E-2</v>
      </c>
      <c r="D6" s="12"/>
      <c r="E6" s="42">
        <v>1.7000000000000001E-2</v>
      </c>
      <c r="F6" s="42">
        <v>0.02</v>
      </c>
      <c r="G6" s="12"/>
      <c r="H6" s="42">
        <v>1.2500000000000001E-2</v>
      </c>
      <c r="I6" s="42">
        <v>1.2999999999999999E-2</v>
      </c>
      <c r="J6" s="42">
        <v>1.6E-2</v>
      </c>
      <c r="K6" s="42">
        <v>1.6799999999999999E-2</v>
      </c>
      <c r="L6" s="42">
        <v>1.7100000000000001E-2</v>
      </c>
      <c r="M6" s="12"/>
      <c r="N6" s="42">
        <v>2.3599999999999999E-2</v>
      </c>
      <c r="O6" s="42">
        <v>2.0500000000000001E-2</v>
      </c>
      <c r="P6" s="42">
        <v>2.4899999999999999E-2</v>
      </c>
      <c r="Q6" s="42">
        <v>2.5100000000000001E-2</v>
      </c>
      <c r="R6" s="42">
        <v>2.5499999999999998E-2</v>
      </c>
      <c r="S6" s="42">
        <v>2.8299999999999999E-2</v>
      </c>
    </row>
    <row r="7" spans="1:19" x14ac:dyDescent="0.25">
      <c r="B7" t="s">
        <v>9</v>
      </c>
      <c r="C7" s="42">
        <v>1.21E-2</v>
      </c>
      <c r="D7" s="12"/>
      <c r="E7" s="42">
        <v>9.1999999999999998E-3</v>
      </c>
      <c r="F7" s="42">
        <v>1.43E-2</v>
      </c>
      <c r="G7" s="12"/>
      <c r="H7" s="42">
        <v>6.4000000000000003E-3</v>
      </c>
      <c r="I7" s="42">
        <v>7.1999999999999998E-3</v>
      </c>
      <c r="J7" s="42">
        <v>8.5000000000000006E-3</v>
      </c>
      <c r="K7" s="42">
        <v>1.0200000000000001E-2</v>
      </c>
      <c r="L7" s="53">
        <v>1.09E-2</v>
      </c>
      <c r="M7" s="14"/>
      <c r="N7" s="53">
        <v>1.43E-2</v>
      </c>
      <c r="O7" s="53">
        <v>1.77E-2</v>
      </c>
      <c r="P7" s="53">
        <v>1.66E-2</v>
      </c>
      <c r="Q7" s="53">
        <v>1.7999999999999999E-2</v>
      </c>
      <c r="R7" s="53">
        <v>1.9400000000000001E-2</v>
      </c>
      <c r="S7" s="53">
        <v>2.1700000000000001E-2</v>
      </c>
    </row>
    <row r="8" spans="1:19" x14ac:dyDescent="0.25">
      <c r="C8" s="60"/>
      <c r="D8" s="12"/>
      <c r="E8" s="60"/>
      <c r="F8" s="60"/>
      <c r="G8" s="12"/>
      <c r="H8" s="60"/>
      <c r="I8" s="60"/>
      <c r="J8" s="60"/>
      <c r="K8" s="60"/>
      <c r="L8" s="61"/>
      <c r="M8" s="14"/>
      <c r="N8" s="61"/>
      <c r="O8" s="61"/>
      <c r="P8" s="61"/>
      <c r="Q8" s="61"/>
      <c r="R8" s="61"/>
      <c r="S8" s="61"/>
    </row>
    <row r="9" spans="1:19" x14ac:dyDescent="0.25">
      <c r="B9" t="s">
        <v>188</v>
      </c>
      <c r="C9" s="37">
        <v>1.7500000000000002E-2</v>
      </c>
      <c r="E9" s="37" t="s">
        <v>4</v>
      </c>
      <c r="F9" s="37" t="s">
        <v>4</v>
      </c>
      <c r="H9" s="37">
        <v>6.4999999999999997E-3</v>
      </c>
      <c r="I9" s="37" t="s">
        <v>214</v>
      </c>
      <c r="J9" s="37" t="s">
        <v>215</v>
      </c>
      <c r="K9" s="37" t="s">
        <v>216</v>
      </c>
      <c r="L9" s="37" t="s">
        <v>216</v>
      </c>
      <c r="N9" s="37" t="s">
        <v>209</v>
      </c>
      <c r="O9" s="37" t="s">
        <v>4</v>
      </c>
      <c r="P9" s="37" t="s">
        <v>210</v>
      </c>
      <c r="Q9" s="37" t="s">
        <v>211</v>
      </c>
      <c r="R9" s="37" t="s">
        <v>212</v>
      </c>
      <c r="S9" s="37" t="s">
        <v>213</v>
      </c>
    </row>
    <row r="10" spans="1:19" x14ac:dyDescent="0.25">
      <c r="B10" t="s">
        <v>189</v>
      </c>
      <c r="C10" s="37">
        <v>1.8499999999999999E-2</v>
      </c>
      <c r="E10" s="37" t="s">
        <v>4</v>
      </c>
      <c r="F10" s="37" t="s">
        <v>4</v>
      </c>
      <c r="H10" s="37" t="s">
        <v>4</v>
      </c>
      <c r="I10" s="37" t="s">
        <v>4</v>
      </c>
      <c r="J10" s="37" t="s">
        <v>4</v>
      </c>
      <c r="K10" s="37">
        <v>1.55E-2</v>
      </c>
      <c r="L10" s="37">
        <v>1.5900000000000001E-2</v>
      </c>
      <c r="N10" s="37" t="s">
        <v>273</v>
      </c>
      <c r="O10" s="37" t="s">
        <v>4</v>
      </c>
      <c r="P10" s="37" t="s">
        <v>274</v>
      </c>
      <c r="Q10" s="37">
        <v>2.4199999999999999E-2</v>
      </c>
      <c r="R10" s="37">
        <v>2.3300000000000001E-2</v>
      </c>
      <c r="S10" s="37">
        <v>2.5399999999999999E-2</v>
      </c>
    </row>
    <row r="12" spans="1:19" x14ac:dyDescent="0.25">
      <c r="A12" s="9" t="s">
        <v>10</v>
      </c>
    </row>
    <row r="13" spans="1:19" x14ac:dyDescent="0.25">
      <c r="A13" s="9"/>
      <c r="B13" t="s">
        <v>46</v>
      </c>
      <c r="C13" s="47">
        <v>1.0500000000000001E-2</v>
      </c>
      <c r="D13" s="6"/>
      <c r="E13" s="39">
        <v>8.0000000000000002E-3</v>
      </c>
      <c r="F13" s="47" t="s">
        <v>4</v>
      </c>
      <c r="G13" s="6"/>
      <c r="H13" s="39">
        <v>6.0000000000000001E-3</v>
      </c>
      <c r="I13" s="39">
        <v>7.4999999999999997E-3</v>
      </c>
      <c r="J13" s="39">
        <v>8.9999999999999993E-3</v>
      </c>
      <c r="K13" s="39">
        <v>0.01</v>
      </c>
      <c r="L13" s="39">
        <v>0.01</v>
      </c>
      <c r="M13" s="6"/>
      <c r="N13" s="47">
        <v>0.01</v>
      </c>
      <c r="O13" s="47">
        <v>1.0999999999999999E-2</v>
      </c>
      <c r="P13" s="47">
        <v>1.15E-2</v>
      </c>
      <c r="Q13" s="47">
        <v>1.35E-2</v>
      </c>
      <c r="R13" s="37">
        <v>1.6E-2</v>
      </c>
      <c r="S13" s="47">
        <v>1.95E-2</v>
      </c>
    </row>
    <row r="14" spans="1:19" x14ac:dyDescent="0.25">
      <c r="A14" s="9"/>
      <c r="B14" t="s">
        <v>47</v>
      </c>
      <c r="C14" s="48">
        <v>1.0500000000000001E-2</v>
      </c>
      <c r="D14" s="23"/>
      <c r="E14" s="49">
        <v>1.5E-3</v>
      </c>
      <c r="F14" s="50" t="s">
        <v>4</v>
      </c>
      <c r="G14" s="23"/>
      <c r="H14" s="52">
        <v>1.5E-3</v>
      </c>
      <c r="I14" s="52">
        <v>5.4999999999999997E-3</v>
      </c>
      <c r="J14" s="52">
        <v>6.0000000000000001E-3</v>
      </c>
      <c r="K14" s="52">
        <v>7.4999999999999997E-3</v>
      </c>
      <c r="L14" s="52">
        <v>8.5000000000000006E-3</v>
      </c>
      <c r="M14" s="16"/>
      <c r="N14" s="39">
        <v>1.2999999999999999E-2</v>
      </c>
      <c r="O14" s="37">
        <v>1.4999999999999999E-2</v>
      </c>
      <c r="P14" s="52">
        <v>1.0999999999999999E-2</v>
      </c>
      <c r="Q14" s="52">
        <v>1.2500000000000001E-2</v>
      </c>
      <c r="R14" s="52">
        <v>1.4E-2</v>
      </c>
      <c r="S14" s="56">
        <v>2.3E-2</v>
      </c>
    </row>
    <row r="15" spans="1:19" x14ac:dyDescent="0.25">
      <c r="A15" s="9"/>
      <c r="B15" t="s">
        <v>48</v>
      </c>
      <c r="C15" s="57" t="s">
        <v>138</v>
      </c>
      <c r="D15" s="6"/>
      <c r="E15" s="57">
        <v>8.0000000000000002E-3</v>
      </c>
      <c r="F15" s="47" t="s">
        <v>4</v>
      </c>
      <c r="G15" s="6"/>
      <c r="H15" s="47">
        <v>4.0000000000000001E-3</v>
      </c>
      <c r="I15" s="47">
        <v>5.0000000000000001E-3</v>
      </c>
      <c r="J15" s="47">
        <v>5.0000000000000001E-3</v>
      </c>
      <c r="K15" s="47">
        <v>7.4999999999999997E-3</v>
      </c>
      <c r="L15" s="47">
        <v>8.0000000000000002E-3</v>
      </c>
      <c r="M15" s="6"/>
      <c r="N15" s="47">
        <v>8.9999999999999993E-3</v>
      </c>
      <c r="O15" s="47">
        <v>9.4999999999999998E-3</v>
      </c>
      <c r="P15" s="47">
        <v>1.0999999999999999E-2</v>
      </c>
      <c r="Q15" s="47">
        <v>1.2500000000000001E-2</v>
      </c>
      <c r="R15" s="47">
        <v>1.4E-2</v>
      </c>
      <c r="S15" s="47">
        <v>1.7500000000000002E-2</v>
      </c>
    </row>
    <row r="16" spans="1:19" x14ac:dyDescent="0.25">
      <c r="A16" s="9"/>
      <c r="B16" t="s">
        <v>65</v>
      </c>
      <c r="C16" s="37">
        <v>1.2E-2</v>
      </c>
      <c r="D16" s="6"/>
      <c r="E16" s="47">
        <v>6.4999999999999997E-3</v>
      </c>
      <c r="F16" s="47" t="s">
        <v>4</v>
      </c>
      <c r="G16" s="6"/>
      <c r="H16" s="47">
        <v>4.0000000000000001E-3</v>
      </c>
      <c r="I16" s="47">
        <v>5.0000000000000001E-3</v>
      </c>
      <c r="J16" s="38">
        <v>5.4999999999999997E-3</v>
      </c>
      <c r="K16" s="47">
        <v>7.0000000000000001E-3</v>
      </c>
      <c r="L16" s="47">
        <v>7.4999999999999997E-3</v>
      </c>
      <c r="M16" s="6"/>
      <c r="N16" s="47">
        <v>8.9999999999999993E-3</v>
      </c>
      <c r="O16" s="47">
        <v>9.4999999999999998E-3</v>
      </c>
      <c r="P16" s="47">
        <v>1.15E-2</v>
      </c>
      <c r="Q16" s="47">
        <v>1.2500000000000001E-2</v>
      </c>
      <c r="R16" s="47">
        <v>1.4999999999999999E-2</v>
      </c>
      <c r="S16" s="47">
        <v>1.7500000000000002E-2</v>
      </c>
    </row>
    <row r="17" spans="1:19" x14ac:dyDescent="0.25">
      <c r="A17" s="9"/>
      <c r="B17" t="s">
        <v>49</v>
      </c>
      <c r="C17" s="47">
        <v>1.0500000000000001E-2</v>
      </c>
      <c r="D17" s="6"/>
      <c r="E17" s="39">
        <v>8.0000000000000002E-3</v>
      </c>
      <c r="F17" s="47" t="s">
        <v>4</v>
      </c>
      <c r="G17" s="6"/>
      <c r="H17" s="47">
        <v>5.0000000000000001E-3</v>
      </c>
      <c r="I17" s="47">
        <v>6.4999999999999997E-3</v>
      </c>
      <c r="J17" s="47">
        <v>8.0000000000000002E-3</v>
      </c>
      <c r="K17" s="47">
        <v>8.9999999999999993E-3</v>
      </c>
      <c r="L17" s="47">
        <v>8.9999999999999993E-3</v>
      </c>
      <c r="M17" s="6"/>
      <c r="N17" s="39">
        <v>1.2999999999999999E-2</v>
      </c>
      <c r="O17" s="39">
        <v>1.6E-2</v>
      </c>
      <c r="P17" s="39">
        <v>1.6500000000000001E-2</v>
      </c>
      <c r="Q17" s="39">
        <v>1.7000000000000001E-2</v>
      </c>
      <c r="R17" s="39">
        <v>1.7500000000000002E-2</v>
      </c>
      <c r="S17" s="37">
        <v>0.02</v>
      </c>
    </row>
    <row r="18" spans="1:19" x14ac:dyDescent="0.25">
      <c r="A18" s="9"/>
      <c r="B18" t="s">
        <v>50</v>
      </c>
      <c r="C18" s="47">
        <v>1.0500000000000001E-2</v>
      </c>
      <c r="D18" s="23"/>
      <c r="E18" s="39">
        <v>8.0000000000000002E-3</v>
      </c>
      <c r="F18" s="51" t="s">
        <v>4</v>
      </c>
      <c r="G18" s="23"/>
      <c r="H18" s="37">
        <v>4.4999999999999997E-3</v>
      </c>
      <c r="I18" s="37">
        <v>6.4999999999999997E-3</v>
      </c>
      <c r="J18" s="37">
        <v>7.4999999999999997E-3</v>
      </c>
      <c r="K18" s="37">
        <v>8.5000000000000006E-3</v>
      </c>
      <c r="L18" s="37">
        <v>8.9999999999999993E-3</v>
      </c>
      <c r="M18" s="16"/>
      <c r="N18" s="39">
        <v>1.2999999999999999E-2</v>
      </c>
      <c r="O18" s="37" t="s">
        <v>4</v>
      </c>
      <c r="P18" s="37">
        <v>1.35E-2</v>
      </c>
      <c r="Q18" s="37">
        <v>1.4E-2</v>
      </c>
      <c r="R18" s="37">
        <v>1.6E-2</v>
      </c>
      <c r="S18" s="37">
        <v>0.02</v>
      </c>
    </row>
    <row r="19" spans="1:19" x14ac:dyDescent="0.25">
      <c r="A19" s="9"/>
      <c r="C19" s="23"/>
      <c r="D19" s="23"/>
      <c r="E19" s="26"/>
      <c r="F19" s="26"/>
      <c r="G19" s="23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</row>
    <row r="20" spans="1:19" x14ac:dyDescent="0.25">
      <c r="B20" s="9" t="s">
        <v>52</v>
      </c>
      <c r="C20" s="42">
        <v>0.02</v>
      </c>
      <c r="D20" s="12"/>
      <c r="E20" s="42">
        <f t="shared" ref="E20" si="0">MAX(E13:E18)</f>
        <v>8.0000000000000002E-3</v>
      </c>
      <c r="F20" s="42" t="s">
        <v>4</v>
      </c>
      <c r="G20" s="12"/>
      <c r="H20" s="42">
        <f t="shared" ref="H20:L20" si="1">MAX(H13:H18)</f>
        <v>6.0000000000000001E-3</v>
      </c>
      <c r="I20" s="42">
        <f t="shared" si="1"/>
        <v>7.4999999999999997E-3</v>
      </c>
      <c r="J20" s="42">
        <f t="shared" si="1"/>
        <v>8.9999999999999993E-3</v>
      </c>
      <c r="K20" s="42">
        <f t="shared" si="1"/>
        <v>0.01</v>
      </c>
      <c r="L20" s="42">
        <f t="shared" si="1"/>
        <v>0.01</v>
      </c>
      <c r="M20" s="12"/>
      <c r="N20" s="42">
        <f t="shared" ref="N20:S20" si="2">MAX(N13:N18)</f>
        <v>1.2999999999999999E-2</v>
      </c>
      <c r="O20" s="42">
        <v>1.6E-2</v>
      </c>
      <c r="P20" s="42">
        <v>1.6500000000000001E-2</v>
      </c>
      <c r="Q20" s="42">
        <v>1.7000000000000001E-2</v>
      </c>
      <c r="R20" s="42">
        <v>1.7500000000000002E-2</v>
      </c>
      <c r="S20" s="42">
        <f t="shared" si="2"/>
        <v>2.3E-2</v>
      </c>
    </row>
    <row r="21" spans="1:19" x14ac:dyDescent="0.25">
      <c r="A21" s="9"/>
      <c r="C21" s="23"/>
      <c r="D21" s="23"/>
      <c r="E21" s="26"/>
      <c r="F21" s="27"/>
      <c r="G21" s="23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</row>
    <row r="22" spans="1:19" x14ac:dyDescent="0.25">
      <c r="B22" t="s">
        <v>11</v>
      </c>
      <c r="C22" s="37">
        <v>1.9E-2</v>
      </c>
      <c r="D22" s="16"/>
      <c r="E22" s="37" t="s">
        <v>4</v>
      </c>
      <c r="F22" s="37" t="s">
        <v>4</v>
      </c>
      <c r="G22" s="16"/>
      <c r="H22" s="38" t="s">
        <v>4</v>
      </c>
      <c r="I22" s="38" t="s">
        <v>4</v>
      </c>
      <c r="J22" s="38" t="s">
        <v>4</v>
      </c>
      <c r="K22" s="38" t="s">
        <v>4</v>
      </c>
      <c r="L22" s="38" t="s">
        <v>4</v>
      </c>
      <c r="M22" s="19"/>
      <c r="N22" s="37">
        <v>1.8499999999999999E-2</v>
      </c>
      <c r="O22" s="58" t="s">
        <v>4</v>
      </c>
      <c r="P22" s="37" t="s">
        <v>270</v>
      </c>
      <c r="Q22" s="37" t="s">
        <v>271</v>
      </c>
      <c r="R22" s="37" t="s">
        <v>272</v>
      </c>
      <c r="S22" s="37" t="s">
        <v>240</v>
      </c>
    </row>
    <row r="23" spans="1:19" x14ac:dyDescent="0.25">
      <c r="B23" t="s">
        <v>57</v>
      </c>
      <c r="C23" s="40">
        <v>1.4999999999999999E-2</v>
      </c>
      <c r="D23" s="19"/>
      <c r="E23" s="45" t="s">
        <v>4</v>
      </c>
      <c r="F23" s="45" t="s">
        <v>4</v>
      </c>
      <c r="G23" s="19"/>
      <c r="H23" s="40" t="s">
        <v>4</v>
      </c>
      <c r="I23" s="40" t="s">
        <v>4</v>
      </c>
      <c r="J23" s="40" t="s">
        <v>4</v>
      </c>
      <c r="K23" s="40" t="s">
        <v>4</v>
      </c>
      <c r="L23" s="40" t="s">
        <v>4</v>
      </c>
      <c r="M23" s="19"/>
      <c r="N23" s="40">
        <v>1.0500000000000001E-2</v>
      </c>
      <c r="O23" s="40" t="s">
        <v>4</v>
      </c>
      <c r="P23" s="40">
        <v>1.2500000000000001E-2</v>
      </c>
      <c r="Q23" s="40">
        <v>1.4999999999999999E-2</v>
      </c>
      <c r="R23" s="40">
        <v>1.7500000000000002E-2</v>
      </c>
      <c r="S23" s="37" t="s">
        <v>243</v>
      </c>
    </row>
    <row r="24" spans="1:19" x14ac:dyDescent="0.25">
      <c r="B24" t="s">
        <v>18</v>
      </c>
      <c r="C24" s="41">
        <v>0.03</v>
      </c>
      <c r="D24" s="19"/>
      <c r="E24" s="46">
        <v>7.4999999999999997E-3</v>
      </c>
      <c r="F24" s="37" t="s">
        <v>4</v>
      </c>
      <c r="G24" s="19"/>
      <c r="H24" s="38">
        <v>4.0000000000000001E-3</v>
      </c>
      <c r="I24" s="38">
        <v>4.0000000000000001E-3</v>
      </c>
      <c r="J24" s="38">
        <v>4.0000000000000001E-3</v>
      </c>
      <c r="K24" s="38">
        <v>4.0000000000000001E-3</v>
      </c>
      <c r="L24" s="38">
        <v>4.0000000000000001E-3</v>
      </c>
      <c r="M24" s="19"/>
      <c r="N24" s="38" t="s">
        <v>251</v>
      </c>
      <c r="O24" s="38" t="s">
        <v>4</v>
      </c>
      <c r="P24" s="38">
        <v>1.6E-2</v>
      </c>
      <c r="Q24" s="38">
        <v>1.8499999999999999E-2</v>
      </c>
      <c r="R24" s="38">
        <v>0.02</v>
      </c>
      <c r="S24" s="38">
        <v>2.2499999999999999E-2</v>
      </c>
    </row>
    <row r="25" spans="1:19" x14ac:dyDescent="0.25">
      <c r="A25" s="9"/>
      <c r="B25" t="s">
        <v>19</v>
      </c>
      <c r="C25" s="37">
        <v>1.4500000000000001E-2</v>
      </c>
      <c r="D25" s="16"/>
      <c r="E25" s="37" t="s">
        <v>4</v>
      </c>
      <c r="F25" s="37" t="s">
        <v>4</v>
      </c>
      <c r="G25" s="16"/>
      <c r="H25" s="38" t="s">
        <v>4</v>
      </c>
      <c r="I25" s="38" t="s">
        <v>4</v>
      </c>
      <c r="J25" s="38" t="s">
        <v>4</v>
      </c>
      <c r="K25" s="38" t="s">
        <v>4</v>
      </c>
      <c r="L25" s="38" t="s">
        <v>4</v>
      </c>
      <c r="M25" s="19"/>
      <c r="N25" s="38">
        <v>1.7500000000000002E-2</v>
      </c>
      <c r="O25" s="38" t="s">
        <v>4</v>
      </c>
      <c r="P25" s="38">
        <v>2.0500000000000001E-2</v>
      </c>
      <c r="Q25" s="37">
        <v>2.35E-2</v>
      </c>
      <c r="R25" s="39">
        <v>2.5000000000000001E-2</v>
      </c>
      <c r="S25" s="39">
        <v>2.8500000000000001E-2</v>
      </c>
    </row>
    <row r="26" spans="1:19" x14ac:dyDescent="0.25">
      <c r="B26" t="s">
        <v>230</v>
      </c>
      <c r="C26" s="38">
        <v>1.2999999999999999E-2</v>
      </c>
      <c r="D26" s="19"/>
      <c r="E26" s="37" t="s">
        <v>4</v>
      </c>
      <c r="F26" s="37" t="s">
        <v>4</v>
      </c>
      <c r="G26" s="19"/>
      <c r="H26" s="38" t="s">
        <v>4</v>
      </c>
      <c r="I26" s="38" t="s">
        <v>4</v>
      </c>
      <c r="J26" s="38">
        <v>0.01</v>
      </c>
      <c r="K26" s="38">
        <v>1.0500000000000001E-2</v>
      </c>
      <c r="L26" s="38">
        <v>1.2500000000000001E-2</v>
      </c>
      <c r="M26" s="19"/>
      <c r="N26" s="38">
        <v>1.35E-2</v>
      </c>
      <c r="O26" s="37">
        <v>1.55E-2</v>
      </c>
      <c r="P26" s="38">
        <v>1.6500000000000001E-2</v>
      </c>
      <c r="Q26" s="38">
        <v>1.9E-2</v>
      </c>
      <c r="R26" s="38">
        <v>2.1999999999999999E-2</v>
      </c>
      <c r="S26" s="38">
        <v>2.5499999999999998E-2</v>
      </c>
    </row>
    <row r="27" spans="1:19" x14ac:dyDescent="0.25">
      <c r="B27" t="s">
        <v>21</v>
      </c>
      <c r="C27" s="38">
        <v>1.2999999999999999E-2</v>
      </c>
      <c r="D27" s="19"/>
      <c r="E27" s="37" t="s">
        <v>4</v>
      </c>
      <c r="F27" s="37" t="s">
        <v>4</v>
      </c>
      <c r="G27" s="19"/>
      <c r="H27" s="38" t="s">
        <v>4</v>
      </c>
      <c r="I27" s="38" t="s">
        <v>4</v>
      </c>
      <c r="J27" s="38" t="s">
        <v>4</v>
      </c>
      <c r="K27" s="38" t="s">
        <v>4</v>
      </c>
      <c r="L27" s="38" t="s">
        <v>4</v>
      </c>
      <c r="M27" s="19"/>
      <c r="N27" s="38">
        <v>1.4E-2</v>
      </c>
      <c r="O27" s="38" t="s">
        <v>4</v>
      </c>
      <c r="P27" s="38">
        <v>1.6500000000000001E-2</v>
      </c>
      <c r="Q27" s="38">
        <v>1.9E-2</v>
      </c>
      <c r="R27" s="38">
        <v>2.1999999999999999E-2</v>
      </c>
      <c r="S27" s="38">
        <v>2.5000000000000001E-2</v>
      </c>
    </row>
    <row r="28" spans="1:19" x14ac:dyDescent="0.25">
      <c r="B28" t="s">
        <v>23</v>
      </c>
      <c r="C28" s="37">
        <v>1.7999999999999999E-2</v>
      </c>
      <c r="D28" s="16"/>
      <c r="E28" s="37" t="s">
        <v>4</v>
      </c>
      <c r="F28" s="37" t="s">
        <v>4</v>
      </c>
      <c r="G28" s="16"/>
      <c r="H28" s="41">
        <v>1.2999999999999999E-2</v>
      </c>
      <c r="I28" s="41">
        <v>1.2999999999999999E-2</v>
      </c>
      <c r="J28" s="41">
        <v>1.4500000000000001E-2</v>
      </c>
      <c r="K28" s="41">
        <v>1.4500000000000001E-2</v>
      </c>
      <c r="L28" s="41">
        <v>1.4999999999999999E-2</v>
      </c>
      <c r="M28" s="19"/>
      <c r="N28" s="41">
        <v>2.4E-2</v>
      </c>
      <c r="O28" s="37" t="s">
        <v>4</v>
      </c>
      <c r="P28" s="39">
        <v>2.4500000000000001E-2</v>
      </c>
      <c r="Q28" s="59">
        <v>2.4500000000000001E-2</v>
      </c>
      <c r="R28" s="59">
        <v>2.5000000000000001E-2</v>
      </c>
      <c r="S28" s="38">
        <v>2.5999999999999999E-2</v>
      </c>
    </row>
    <row r="30" spans="1:19" x14ac:dyDescent="0.25">
      <c r="B30" s="9" t="s">
        <v>51</v>
      </c>
      <c r="C30" s="42">
        <f>MAX(C22:C28)</f>
        <v>0.03</v>
      </c>
      <c r="D30" s="12"/>
      <c r="E30" s="42">
        <f t="shared" ref="E30" si="3">MAX(E22:E28)</f>
        <v>7.4999999999999997E-3</v>
      </c>
      <c r="F30" s="42" t="s">
        <v>4</v>
      </c>
      <c r="G30" s="12"/>
      <c r="H30" s="42">
        <f t="shared" ref="H30:L30" si="4">MAX(H22:H28)</f>
        <v>1.2999999999999999E-2</v>
      </c>
      <c r="I30" s="42">
        <f t="shared" si="4"/>
        <v>1.2999999999999999E-2</v>
      </c>
      <c r="J30" s="42">
        <f t="shared" si="4"/>
        <v>1.4500000000000001E-2</v>
      </c>
      <c r="K30" s="42">
        <f t="shared" si="4"/>
        <v>1.4500000000000001E-2</v>
      </c>
      <c r="L30" s="42">
        <f t="shared" si="4"/>
        <v>1.4999999999999999E-2</v>
      </c>
      <c r="M30" s="12"/>
      <c r="N30" s="42">
        <f>MAX(N22:N28)</f>
        <v>2.4E-2</v>
      </c>
      <c r="O30" s="42">
        <f>MAX(O22:O28)</f>
        <v>1.55E-2</v>
      </c>
      <c r="P30" s="42">
        <f t="shared" ref="P30:S30" si="5">MAX(P22:P28)</f>
        <v>2.4500000000000001E-2</v>
      </c>
      <c r="Q30" s="42">
        <f t="shared" si="5"/>
        <v>2.4500000000000001E-2</v>
      </c>
      <c r="R30" s="42">
        <f t="shared" si="5"/>
        <v>2.5000000000000001E-2</v>
      </c>
      <c r="S30" s="42">
        <f t="shared" si="5"/>
        <v>2.8500000000000001E-2</v>
      </c>
    </row>
    <row r="32" spans="1:19" x14ac:dyDescent="0.25">
      <c r="A32" s="9" t="s">
        <v>24</v>
      </c>
    </row>
    <row r="33" spans="1:19" x14ac:dyDescent="0.25">
      <c r="B33" t="s">
        <v>25</v>
      </c>
      <c r="C33" s="39">
        <v>0.02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16"/>
      <c r="N33" s="39">
        <v>2.2499999999999999E-2</v>
      </c>
      <c r="O33" s="37" t="s">
        <v>4</v>
      </c>
      <c r="P33" s="41">
        <v>2.4E-2</v>
      </c>
      <c r="Q33" s="38">
        <v>2.5000000000000001E-2</v>
      </c>
      <c r="R33" s="41">
        <v>2.75E-2</v>
      </c>
      <c r="S33" s="39">
        <v>2.8000000000000001E-2</v>
      </c>
    </row>
    <row r="34" spans="1:19" x14ac:dyDescent="0.25">
      <c r="B34" t="s">
        <v>28</v>
      </c>
      <c r="C34" s="39">
        <v>0.02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16"/>
      <c r="N34" s="39">
        <v>2.2499999999999999E-2</v>
      </c>
      <c r="O34" s="37" t="s">
        <v>4</v>
      </c>
      <c r="P34" s="39">
        <v>2.4E-2</v>
      </c>
      <c r="Q34" s="37">
        <v>2.5000000000000001E-2</v>
      </c>
      <c r="R34" s="37">
        <v>2.6499999999999999E-2</v>
      </c>
      <c r="S34" s="39">
        <v>2.8000000000000001E-2</v>
      </c>
    </row>
    <row r="35" spans="1:19" x14ac:dyDescent="0.25">
      <c r="B35" t="s">
        <v>29</v>
      </c>
      <c r="C35" s="37">
        <v>1.4E-2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16"/>
      <c r="N35" s="37">
        <v>2.1499999999999998E-2</v>
      </c>
      <c r="O35" s="37" t="s">
        <v>4</v>
      </c>
      <c r="P35" s="37">
        <v>2.3E-2</v>
      </c>
      <c r="Q35" s="37">
        <v>2.4E-2</v>
      </c>
      <c r="R35" s="37">
        <v>2.5499999999999998E-2</v>
      </c>
      <c r="S35" s="37">
        <v>2.7E-2</v>
      </c>
    </row>
    <row r="36" spans="1:19" x14ac:dyDescent="0.25">
      <c r="B36" t="s">
        <v>30</v>
      </c>
      <c r="C36" s="39">
        <v>0.02</v>
      </c>
      <c r="D36" s="16"/>
      <c r="E36" s="37" t="s">
        <v>4</v>
      </c>
      <c r="F36" s="37" t="s">
        <v>4</v>
      </c>
      <c r="G36" s="16"/>
      <c r="H36" s="37" t="s">
        <v>4</v>
      </c>
      <c r="I36" s="37" t="s">
        <v>4</v>
      </c>
      <c r="J36" s="37" t="s">
        <v>4</v>
      </c>
      <c r="K36" s="37" t="s">
        <v>4</v>
      </c>
      <c r="L36" s="37" t="s">
        <v>4</v>
      </c>
      <c r="M36" s="16"/>
      <c r="N36" s="39">
        <v>2.2499999999999999E-2</v>
      </c>
      <c r="O36" s="37" t="s">
        <v>4</v>
      </c>
      <c r="P36" s="37">
        <v>2.41E-2</v>
      </c>
      <c r="Q36" s="39">
        <v>2.5100000000000001E-2</v>
      </c>
      <c r="R36" s="37">
        <v>2.6499999999999999E-2</v>
      </c>
      <c r="S36" s="39">
        <v>2.8000000000000001E-2</v>
      </c>
    </row>
    <row r="37" spans="1:19" x14ac:dyDescent="0.25">
      <c r="B37" t="s">
        <v>247</v>
      </c>
      <c r="C37" s="39">
        <v>0.02</v>
      </c>
      <c r="D37" s="16"/>
      <c r="E37" s="37" t="s">
        <v>4</v>
      </c>
      <c r="F37" s="37" t="s">
        <v>4</v>
      </c>
      <c r="G37" s="16"/>
      <c r="H37" s="37" t="s">
        <v>4</v>
      </c>
      <c r="I37" s="37" t="s">
        <v>4</v>
      </c>
      <c r="J37" s="37" t="s">
        <v>4</v>
      </c>
      <c r="K37" s="37" t="s">
        <v>4</v>
      </c>
      <c r="L37" s="37" t="s">
        <v>4</v>
      </c>
      <c r="M37" s="16"/>
      <c r="N37" s="37">
        <v>2.1999999999999999E-2</v>
      </c>
      <c r="O37" s="37" t="s">
        <v>4</v>
      </c>
      <c r="P37" s="39">
        <v>2.4E-2</v>
      </c>
      <c r="Q37" s="37">
        <v>2.5000000000000001E-2</v>
      </c>
      <c r="R37" s="37">
        <v>2.6499999999999999E-2</v>
      </c>
      <c r="S37" s="39">
        <v>2.8000000000000001E-2</v>
      </c>
    </row>
    <row r="38" spans="1:19" x14ac:dyDescent="0.25">
      <c r="B38" t="s">
        <v>36</v>
      </c>
      <c r="C38" s="37">
        <v>1.9E-2</v>
      </c>
      <c r="D38" s="16"/>
      <c r="E38" s="37" t="s">
        <v>4</v>
      </c>
      <c r="F38" s="37" t="s">
        <v>4</v>
      </c>
      <c r="G38" s="16"/>
      <c r="H38" s="37" t="s">
        <v>4</v>
      </c>
      <c r="I38" s="37" t="s">
        <v>4</v>
      </c>
      <c r="J38" s="37" t="s">
        <v>4</v>
      </c>
      <c r="K38" s="37" t="s">
        <v>4</v>
      </c>
      <c r="L38" s="37" t="s">
        <v>4</v>
      </c>
      <c r="M38" s="16"/>
      <c r="N38" s="37">
        <v>2.1000000000000001E-2</v>
      </c>
      <c r="O38" s="37" t="s">
        <v>4</v>
      </c>
      <c r="P38" s="37">
        <v>2.1999999999999999E-2</v>
      </c>
      <c r="Q38" s="37">
        <v>2.35E-2</v>
      </c>
      <c r="R38" s="37">
        <v>2.4500000000000001E-2</v>
      </c>
      <c r="S38" s="37">
        <v>2.5999999999999999E-2</v>
      </c>
    </row>
    <row r="39" spans="1:19" x14ac:dyDescent="0.25">
      <c r="N39" s="43"/>
      <c r="O39" s="44"/>
      <c r="P39" s="43"/>
      <c r="Q39" s="43"/>
      <c r="R39" s="43"/>
      <c r="S39" s="43"/>
    </row>
    <row r="40" spans="1:19" s="8" customFormat="1" x14ac:dyDescent="0.25">
      <c r="B40" s="25" t="s">
        <v>37</v>
      </c>
      <c r="C40" s="42">
        <f>MAX(C33:C38)</f>
        <v>0.02</v>
      </c>
      <c r="D40" s="12"/>
      <c r="E40" s="42" t="s">
        <v>4</v>
      </c>
      <c r="F40" s="42" t="s">
        <v>4</v>
      </c>
      <c r="G40" s="12"/>
      <c r="H40" s="42" t="s">
        <v>4</v>
      </c>
      <c r="I40" s="42" t="s">
        <v>4</v>
      </c>
      <c r="J40" s="42" t="s">
        <v>4</v>
      </c>
      <c r="K40" s="42" t="s">
        <v>4</v>
      </c>
      <c r="L40" s="42" t="s">
        <v>4</v>
      </c>
      <c r="M40" s="12"/>
      <c r="N40" s="42">
        <f>MAX(N33:N38)</f>
        <v>2.2499999999999999E-2</v>
      </c>
      <c r="O40" s="42" t="s">
        <v>4</v>
      </c>
      <c r="P40" s="42">
        <f t="shared" ref="P40:S40" si="6">MAX(P33:P38)</f>
        <v>2.41E-2</v>
      </c>
      <c r="Q40" s="42">
        <f t="shared" si="6"/>
        <v>2.5100000000000001E-2</v>
      </c>
      <c r="R40" s="42">
        <f t="shared" si="6"/>
        <v>2.75E-2</v>
      </c>
      <c r="S40" s="42">
        <f t="shared" si="6"/>
        <v>2.8000000000000001E-2</v>
      </c>
    </row>
    <row r="42" spans="1:19" x14ac:dyDescent="0.25">
      <c r="A42" s="9" t="s">
        <v>38</v>
      </c>
    </row>
    <row r="43" spans="1:19" x14ac:dyDescent="0.25">
      <c r="B43" t="s">
        <v>39</v>
      </c>
      <c r="C43" s="37">
        <v>1.4E-2</v>
      </c>
      <c r="D43" s="16"/>
      <c r="E43" s="51">
        <v>1.15E-2</v>
      </c>
      <c r="F43" s="38">
        <v>1.4500000000000001E-2</v>
      </c>
      <c r="G43" s="16"/>
      <c r="H43" s="51">
        <v>1.2500000000000001E-2</v>
      </c>
      <c r="I43" s="51">
        <v>1.2999999999999999E-2</v>
      </c>
      <c r="J43" s="51">
        <v>1.35E-2</v>
      </c>
      <c r="K43" s="51">
        <v>1.4500000000000001E-2</v>
      </c>
      <c r="L43" s="37">
        <v>1.6E-2</v>
      </c>
      <c r="M43" s="54"/>
      <c r="N43" s="38" t="s">
        <v>226</v>
      </c>
      <c r="O43" s="38">
        <v>1.8499999999999999E-2</v>
      </c>
      <c r="P43" s="38">
        <v>1.9E-2</v>
      </c>
      <c r="Q43" s="38">
        <v>2.0500000000000001E-2</v>
      </c>
      <c r="R43" s="38">
        <v>2.2499999999999999E-2</v>
      </c>
      <c r="S43" s="38">
        <v>2.4500000000000001E-2</v>
      </c>
    </row>
    <row r="44" spans="1:19" x14ac:dyDescent="0.25">
      <c r="B44" t="s">
        <v>255</v>
      </c>
      <c r="C44" s="37">
        <v>1.7500000000000002E-2</v>
      </c>
      <c r="D44" s="16"/>
      <c r="E44" s="37">
        <v>0.02</v>
      </c>
      <c r="F44" s="37">
        <v>2.2499999999999999E-2</v>
      </c>
      <c r="G44" s="16"/>
      <c r="H44" s="37">
        <v>0.02</v>
      </c>
      <c r="I44" s="37">
        <v>0.02</v>
      </c>
      <c r="J44" s="37">
        <v>0.02</v>
      </c>
      <c r="K44" s="37">
        <v>2.1000000000000001E-2</v>
      </c>
      <c r="L44" s="37">
        <v>2.1499999999999998E-2</v>
      </c>
      <c r="M44" s="44"/>
      <c r="N44" s="37">
        <v>2.4E-2</v>
      </c>
      <c r="O44" s="37">
        <v>2.5000000000000001E-2</v>
      </c>
      <c r="P44" s="37">
        <v>2.5999999999999999E-2</v>
      </c>
      <c r="Q44" s="37">
        <v>2.6499999999999999E-2</v>
      </c>
      <c r="R44" s="37">
        <v>2.8500000000000001E-2</v>
      </c>
      <c r="S44" s="37">
        <v>3.0499999999999999E-2</v>
      </c>
    </row>
    <row r="45" spans="1:19" x14ac:dyDescent="0.25"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</row>
    <row r="46" spans="1:19" x14ac:dyDescent="0.25">
      <c r="C46" s="26"/>
      <c r="D46" s="26"/>
      <c r="G46" s="26"/>
      <c r="N46" s="26"/>
      <c r="O46" s="26"/>
      <c r="P46" s="26"/>
      <c r="Q46" s="26"/>
      <c r="R46" s="26"/>
      <c r="S46" s="26"/>
    </row>
    <row r="47" spans="1:19" x14ac:dyDescent="0.25">
      <c r="B47" t="s">
        <v>256</v>
      </c>
    </row>
    <row r="48" spans="1:19" x14ac:dyDescent="0.25">
      <c r="B48" t="s">
        <v>257</v>
      </c>
    </row>
  </sheetData>
  <customSheetViews>
    <customSheetView guid="{299C277F-2E78-4ADB-B474-2EF796E7CB2F}" scale="90" state="hidden">
      <pane xSplit="2" ySplit="3" topLeftCell="C4" activePane="bottomRight" state="frozen"/>
      <selection pane="bottomRight" sqref="A1:XFD1048576"/>
      <pageMargins left="0.7" right="0.7" top="0.75" bottom="0.75" header="0.3" footer="0.3"/>
    </customSheetView>
  </customSheetViews>
  <mergeCells count="3">
    <mergeCell ref="E2:F2"/>
    <mergeCell ref="H2:L2"/>
    <mergeCell ref="N2:S2"/>
  </mergeCells>
  <conditionalFormatting sqref="C7:D8">
    <cfRule type="cellIs" dxfId="227" priority="10" operator="greaterThan">
      <formula>0.0165</formula>
    </cfRule>
  </conditionalFormatting>
  <conditionalFormatting sqref="S25:S26 S28">
    <cfRule type="cellIs" dxfId="226" priority="9" operator="greaterThan">
      <formula>0.0296</formula>
    </cfRule>
  </conditionalFormatting>
  <conditionalFormatting sqref="R25 R27:R28">
    <cfRule type="cellIs" dxfId="225" priority="8" operator="greaterThan">
      <formula>0.026</formula>
    </cfRule>
  </conditionalFormatting>
  <conditionalFormatting sqref="Q23 Q27 Q25">
    <cfRule type="cellIs" dxfId="224" priority="7" operator="greaterThan">
      <formula>0.024</formula>
    </cfRule>
  </conditionalFormatting>
  <conditionalFormatting sqref="P23 P27 P25">
    <cfRule type="cellIs" dxfId="223" priority="6" operator="greaterThan">
      <formula>0.022</formula>
    </cfRule>
  </conditionalFormatting>
  <conditionalFormatting sqref="N27 N25">
    <cfRule type="cellIs" dxfId="222" priority="5" operator="greaterThan">
      <formula>0.02</formula>
    </cfRule>
  </conditionalFormatting>
  <conditionalFormatting sqref="L24:M24 L26:M26">
    <cfRule type="cellIs" dxfId="221" priority="4" operator="greaterThan">
      <formula>0.018</formula>
    </cfRule>
  </conditionalFormatting>
  <conditionalFormatting sqref="C46:D46 C25:D25 D27 D24">
    <cfRule type="cellIs" dxfId="220" priority="3" operator="greaterThan">
      <formula>0.0165</formula>
    </cfRule>
  </conditionalFormatting>
  <conditionalFormatting sqref="G7:G8">
    <cfRule type="cellIs" dxfId="219" priority="2" operator="greaterThan">
      <formula>0.0165</formula>
    </cfRule>
  </conditionalFormatting>
  <conditionalFormatting sqref="G46 G24:G25 G27">
    <cfRule type="cellIs" dxfId="218" priority="1" operator="greaterThan">
      <formula>0.0165</formula>
    </cfRule>
  </conditionalFormatting>
  <pageMargins left="0.7" right="0.7" top="0.75" bottom="0.75" header="0.3" footer="0.3"/>
  <legacy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S48"/>
  <sheetViews>
    <sheetView zoomScale="90" zoomScaleNormal="90" workbookViewId="0">
      <pane xSplit="2" ySplit="3" topLeftCell="C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5" x14ac:dyDescent="0.25"/>
  <cols>
    <col min="1" max="1" width="4.5703125" customWidth="1"/>
    <col min="2" max="2" width="26.140625" customWidth="1"/>
    <col min="3" max="3" width="15.42578125" customWidth="1"/>
    <col min="4" max="4" width="4.28515625" customWidth="1"/>
    <col min="5" max="6" width="11.28515625" customWidth="1"/>
    <col min="7" max="7" width="4.28515625" customWidth="1"/>
    <col min="8" max="12" width="11.28515625" customWidth="1"/>
    <col min="13" max="13" width="3.7109375" customWidth="1"/>
    <col min="14" max="14" width="12.140625" customWidth="1"/>
    <col min="15" max="15" width="11.7109375" customWidth="1"/>
    <col min="16" max="16" width="12.140625" customWidth="1"/>
    <col min="17" max="19" width="11.28515625" customWidth="1"/>
  </cols>
  <sheetData>
    <row r="1" spans="1:19" x14ac:dyDescent="0.25">
      <c r="A1" s="1" t="s">
        <v>219</v>
      </c>
      <c r="C1" s="2"/>
    </row>
    <row r="2" spans="1:19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4"/>
      <c r="M2" s="5"/>
      <c r="N2" s="145" t="s">
        <v>3</v>
      </c>
      <c r="O2" s="146"/>
      <c r="P2" s="146"/>
      <c r="Q2" s="146"/>
      <c r="R2" s="146"/>
      <c r="S2" s="147"/>
    </row>
    <row r="3" spans="1:19" x14ac:dyDescent="0.25">
      <c r="C3" s="6" t="s">
        <v>4</v>
      </c>
      <c r="D3" s="6"/>
      <c r="E3" s="7" t="s">
        <v>5</v>
      </c>
      <c r="F3" s="7" t="s">
        <v>6</v>
      </c>
      <c r="G3" s="6"/>
      <c r="H3" s="8">
        <v>30</v>
      </c>
      <c r="I3" s="8">
        <v>60</v>
      </c>
      <c r="J3" s="8">
        <v>90</v>
      </c>
      <c r="K3" s="8">
        <v>180</v>
      </c>
      <c r="L3" s="8">
        <v>270</v>
      </c>
      <c r="M3" s="8"/>
      <c r="N3" s="8">
        <v>1</v>
      </c>
      <c r="O3" s="8">
        <v>1.5</v>
      </c>
      <c r="P3" s="8">
        <v>2</v>
      </c>
      <c r="Q3" s="8">
        <v>3</v>
      </c>
      <c r="R3" s="8">
        <v>4</v>
      </c>
      <c r="S3" s="8">
        <v>5</v>
      </c>
    </row>
    <row r="5" spans="1:19" x14ac:dyDescent="0.25">
      <c r="A5" s="9" t="s">
        <v>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</row>
    <row r="6" spans="1:19" x14ac:dyDescent="0.25">
      <c r="B6" t="s">
        <v>8</v>
      </c>
      <c r="C6" s="42">
        <v>3.2500000000000001E-2</v>
      </c>
      <c r="D6" s="12"/>
      <c r="E6" s="42">
        <v>1.7000000000000001E-2</v>
      </c>
      <c r="F6" s="42">
        <v>0.02</v>
      </c>
      <c r="G6" s="12"/>
      <c r="H6" s="42">
        <v>1.2500000000000001E-2</v>
      </c>
      <c r="I6" s="42">
        <v>1.2999999999999999E-2</v>
      </c>
      <c r="J6" s="42">
        <v>1.6E-2</v>
      </c>
      <c r="K6" s="42">
        <v>1.6799999999999999E-2</v>
      </c>
      <c r="L6" s="42">
        <v>1.7100000000000001E-2</v>
      </c>
      <c r="M6" s="12"/>
      <c r="N6" s="42">
        <v>2.2800000000000001E-2</v>
      </c>
      <c r="O6" s="42">
        <v>2.0500000000000001E-2</v>
      </c>
      <c r="P6" s="42">
        <v>2.41E-2</v>
      </c>
      <c r="Q6" s="42">
        <v>2.4899999999999999E-2</v>
      </c>
      <c r="R6" s="42">
        <v>2.5499999999999998E-2</v>
      </c>
      <c r="S6" s="42">
        <v>2.75E-2</v>
      </c>
    </row>
    <row r="7" spans="1:19" x14ac:dyDescent="0.25">
      <c r="B7" t="s">
        <v>9</v>
      </c>
      <c r="C7" s="42">
        <v>1.18E-2</v>
      </c>
      <c r="D7" s="12"/>
      <c r="E7" s="42">
        <v>9.1999999999999998E-3</v>
      </c>
      <c r="F7" s="42">
        <v>1.43E-2</v>
      </c>
      <c r="G7" s="12"/>
      <c r="H7" s="42">
        <v>6.4000000000000003E-3</v>
      </c>
      <c r="I7" s="42">
        <v>7.1999999999999998E-3</v>
      </c>
      <c r="J7" s="42">
        <v>8.5000000000000006E-3</v>
      </c>
      <c r="K7" s="42">
        <v>1.0200000000000001E-2</v>
      </c>
      <c r="L7" s="53">
        <v>1.09E-2</v>
      </c>
      <c r="M7" s="14"/>
      <c r="N7" s="53">
        <v>1.4500000000000001E-2</v>
      </c>
      <c r="O7" s="53">
        <v>1.77E-2</v>
      </c>
      <c r="P7" s="53">
        <v>1.6199999999999999E-2</v>
      </c>
      <c r="Q7" s="53">
        <v>1.8200000000000001E-2</v>
      </c>
      <c r="R7" s="53">
        <v>1.9400000000000001E-2</v>
      </c>
      <c r="S7" s="53">
        <v>2.1899999999999999E-2</v>
      </c>
    </row>
    <row r="8" spans="1:19" x14ac:dyDescent="0.25">
      <c r="C8" s="60"/>
      <c r="D8" s="12"/>
      <c r="E8" s="60"/>
      <c r="F8" s="60"/>
      <c r="G8" s="12"/>
      <c r="H8" s="60"/>
      <c r="I8" s="60"/>
      <c r="J8" s="60"/>
      <c r="K8" s="60"/>
      <c r="L8" s="61"/>
      <c r="M8" s="14"/>
      <c r="N8" s="61"/>
      <c r="O8" s="61"/>
      <c r="P8" s="61"/>
      <c r="Q8" s="61"/>
      <c r="R8" s="61"/>
      <c r="S8" s="61"/>
    </row>
    <row r="9" spans="1:19" x14ac:dyDescent="0.25">
      <c r="B9" t="s">
        <v>188</v>
      </c>
      <c r="C9" s="37">
        <v>1.7500000000000002E-2</v>
      </c>
      <c r="E9" s="37" t="s">
        <v>4</v>
      </c>
      <c r="F9" s="37" t="s">
        <v>4</v>
      </c>
      <c r="H9" s="37" t="s">
        <v>4</v>
      </c>
      <c r="I9" s="37" t="s">
        <v>265</v>
      </c>
      <c r="J9" s="37" t="s">
        <v>266</v>
      </c>
      <c r="K9" s="37" t="s">
        <v>267</v>
      </c>
      <c r="L9" s="37" t="s">
        <v>268</v>
      </c>
      <c r="N9" s="37" t="s">
        <v>261</v>
      </c>
      <c r="O9" s="37" t="s">
        <v>4</v>
      </c>
      <c r="P9" s="37" t="s">
        <v>262</v>
      </c>
      <c r="Q9" s="37" t="s">
        <v>263</v>
      </c>
      <c r="R9" s="37" t="s">
        <v>264</v>
      </c>
      <c r="S9" s="37" t="s">
        <v>225</v>
      </c>
    </row>
    <row r="10" spans="1:19" x14ac:dyDescent="0.25">
      <c r="B10" t="s">
        <v>189</v>
      </c>
      <c r="C10" s="37">
        <v>1.8499999999999999E-2</v>
      </c>
      <c r="E10" s="37" t="s">
        <v>4</v>
      </c>
      <c r="F10" s="37" t="s">
        <v>4</v>
      </c>
      <c r="H10" s="37" t="s">
        <v>4</v>
      </c>
      <c r="I10" s="37" t="s">
        <v>4</v>
      </c>
      <c r="J10" s="37" t="s">
        <v>4</v>
      </c>
      <c r="K10" s="37">
        <v>1.55E-2</v>
      </c>
      <c r="L10" s="37">
        <v>1.5900000000000001E-2</v>
      </c>
      <c r="N10" s="37" t="s">
        <v>258</v>
      </c>
      <c r="O10" s="37" t="s">
        <v>4</v>
      </c>
      <c r="P10" s="37" t="s">
        <v>259</v>
      </c>
      <c r="Q10" s="37" t="s">
        <v>260</v>
      </c>
      <c r="R10" s="37">
        <v>2.3300000000000001E-2</v>
      </c>
      <c r="S10" s="37">
        <v>2.5399999999999999E-2</v>
      </c>
    </row>
    <row r="12" spans="1:19" x14ac:dyDescent="0.25">
      <c r="A12" s="9" t="s">
        <v>10</v>
      </c>
    </row>
    <row r="13" spans="1:19" x14ac:dyDescent="0.25">
      <c r="A13" s="9"/>
      <c r="B13" t="s">
        <v>46</v>
      </c>
      <c r="C13" s="47">
        <v>1.0500000000000001E-2</v>
      </c>
      <c r="D13" s="6"/>
      <c r="E13" s="39">
        <v>8.0000000000000002E-3</v>
      </c>
      <c r="F13" s="47" t="s">
        <v>4</v>
      </c>
      <c r="G13" s="6"/>
      <c r="H13" s="39">
        <v>6.0000000000000001E-3</v>
      </c>
      <c r="I13" s="39">
        <v>7.4999999999999997E-3</v>
      </c>
      <c r="J13" s="39">
        <v>8.9999999999999993E-3</v>
      </c>
      <c r="K13" s="39">
        <v>0.01</v>
      </c>
      <c r="L13" s="39">
        <v>0.01</v>
      </c>
      <c r="M13" s="6"/>
      <c r="N13" s="47">
        <v>0.01</v>
      </c>
      <c r="O13" s="47">
        <v>1.0999999999999999E-2</v>
      </c>
      <c r="P13" s="47">
        <v>1.15E-2</v>
      </c>
      <c r="Q13" s="47">
        <v>1.35E-2</v>
      </c>
      <c r="R13" s="37">
        <v>1.6E-2</v>
      </c>
      <c r="S13" s="47">
        <v>1.95E-2</v>
      </c>
    </row>
    <row r="14" spans="1:19" x14ac:dyDescent="0.25">
      <c r="A14" s="9"/>
      <c r="B14" t="s">
        <v>47</v>
      </c>
      <c r="C14" s="48">
        <v>1.0500000000000001E-2</v>
      </c>
      <c r="D14" s="23"/>
      <c r="E14" s="49">
        <v>1.5E-3</v>
      </c>
      <c r="F14" s="50" t="s">
        <v>4</v>
      </c>
      <c r="G14" s="23"/>
      <c r="H14" s="52">
        <v>1.5E-3</v>
      </c>
      <c r="I14" s="52">
        <v>5.4999999999999997E-3</v>
      </c>
      <c r="J14" s="52">
        <v>6.0000000000000001E-3</v>
      </c>
      <c r="K14" s="52">
        <v>7.4999999999999997E-3</v>
      </c>
      <c r="L14" s="52">
        <v>8.5000000000000006E-3</v>
      </c>
      <c r="M14" s="16"/>
      <c r="N14" s="39">
        <v>1.2999999999999999E-2</v>
      </c>
      <c r="O14" s="37">
        <v>1.4999999999999999E-2</v>
      </c>
      <c r="P14" s="52">
        <v>1.0999999999999999E-2</v>
      </c>
      <c r="Q14" s="52">
        <v>1.2500000000000001E-2</v>
      </c>
      <c r="R14" s="52">
        <v>1.4E-2</v>
      </c>
      <c r="S14" s="56">
        <v>2.3E-2</v>
      </c>
    </row>
    <row r="15" spans="1:19" x14ac:dyDescent="0.25">
      <c r="A15" s="9"/>
      <c r="B15" t="s">
        <v>48</v>
      </c>
      <c r="C15" s="57" t="s">
        <v>138</v>
      </c>
      <c r="D15" s="6"/>
      <c r="E15" s="57">
        <v>8.0000000000000002E-3</v>
      </c>
      <c r="F15" s="47" t="s">
        <v>4</v>
      </c>
      <c r="G15" s="6"/>
      <c r="H15" s="47">
        <v>4.0000000000000001E-3</v>
      </c>
      <c r="I15" s="47">
        <v>5.0000000000000001E-3</v>
      </c>
      <c r="J15" s="47">
        <v>5.0000000000000001E-3</v>
      </c>
      <c r="K15" s="47">
        <v>7.4999999999999997E-3</v>
      </c>
      <c r="L15" s="47">
        <v>8.0000000000000002E-3</v>
      </c>
      <c r="M15" s="6"/>
      <c r="N15" s="47">
        <v>8.9999999999999993E-3</v>
      </c>
      <c r="O15" s="47">
        <v>9.4999999999999998E-3</v>
      </c>
      <c r="P15" s="47">
        <v>1.0999999999999999E-2</v>
      </c>
      <c r="Q15" s="47">
        <v>1.2500000000000001E-2</v>
      </c>
      <c r="R15" s="47">
        <v>1.4E-2</v>
      </c>
      <c r="S15" s="47">
        <v>1.7500000000000002E-2</v>
      </c>
    </row>
    <row r="16" spans="1:19" x14ac:dyDescent="0.25">
      <c r="A16" s="9"/>
      <c r="B16" t="s">
        <v>65</v>
      </c>
      <c r="C16" s="37">
        <v>1.2E-2</v>
      </c>
      <c r="D16" s="6"/>
      <c r="E16" s="47">
        <v>6.4999999999999997E-3</v>
      </c>
      <c r="F16" s="47" t="s">
        <v>4</v>
      </c>
      <c r="G16" s="6"/>
      <c r="H16" s="47">
        <v>4.0000000000000001E-3</v>
      </c>
      <c r="I16" s="47">
        <v>5.0000000000000001E-3</v>
      </c>
      <c r="J16" s="38">
        <v>5.4999999999999997E-3</v>
      </c>
      <c r="K16" s="47">
        <v>7.0000000000000001E-3</v>
      </c>
      <c r="L16" s="47">
        <v>7.4999999999999997E-3</v>
      </c>
      <c r="M16" s="6"/>
      <c r="N16" s="47">
        <v>8.9999999999999993E-3</v>
      </c>
      <c r="O16" s="47">
        <v>9.4999999999999998E-3</v>
      </c>
      <c r="P16" s="47">
        <v>1.15E-2</v>
      </c>
      <c r="Q16" s="47">
        <v>1.2500000000000001E-2</v>
      </c>
      <c r="R16" s="47">
        <v>1.4999999999999999E-2</v>
      </c>
      <c r="S16" s="47">
        <v>1.7500000000000002E-2</v>
      </c>
    </row>
    <row r="17" spans="1:19" x14ac:dyDescent="0.25">
      <c r="A17" s="9"/>
      <c r="B17" t="s">
        <v>49</v>
      </c>
      <c r="C17" s="47">
        <v>1.0500000000000001E-2</v>
      </c>
      <c r="D17" s="6"/>
      <c r="E17" s="39">
        <v>8.0000000000000002E-3</v>
      </c>
      <c r="F17" s="47" t="s">
        <v>4</v>
      </c>
      <c r="G17" s="6"/>
      <c r="H17" s="47">
        <v>5.0000000000000001E-3</v>
      </c>
      <c r="I17" s="47">
        <v>6.4999999999999997E-3</v>
      </c>
      <c r="J17" s="47">
        <v>8.0000000000000002E-3</v>
      </c>
      <c r="K17" s="47">
        <v>8.9999999999999993E-3</v>
      </c>
      <c r="L17" s="47">
        <v>8.9999999999999993E-3</v>
      </c>
      <c r="M17" s="6"/>
      <c r="N17" s="39">
        <v>1.2999999999999999E-2</v>
      </c>
      <c r="O17" s="39" t="s">
        <v>231</v>
      </c>
      <c r="P17" s="39" t="s">
        <v>232</v>
      </c>
      <c r="Q17" s="39" t="s">
        <v>233</v>
      </c>
      <c r="R17" s="39" t="s">
        <v>234</v>
      </c>
      <c r="S17" s="37" t="s">
        <v>235</v>
      </c>
    </row>
    <row r="18" spans="1:19" x14ac:dyDescent="0.25">
      <c r="A18" s="9"/>
      <c r="B18" t="s">
        <v>50</v>
      </c>
      <c r="C18" s="47">
        <v>1.0500000000000001E-2</v>
      </c>
      <c r="D18" s="23"/>
      <c r="E18" s="39">
        <v>8.0000000000000002E-3</v>
      </c>
      <c r="F18" s="51" t="s">
        <v>4</v>
      </c>
      <c r="G18" s="23"/>
      <c r="H18" s="37">
        <v>4.4999999999999997E-3</v>
      </c>
      <c r="I18" s="37">
        <v>6.4999999999999997E-3</v>
      </c>
      <c r="J18" s="37">
        <v>7.4999999999999997E-3</v>
      </c>
      <c r="K18" s="37">
        <v>8.5000000000000006E-3</v>
      </c>
      <c r="L18" s="37">
        <v>8.9999999999999993E-3</v>
      </c>
      <c r="M18" s="16"/>
      <c r="N18" s="39">
        <v>1.2999999999999999E-2</v>
      </c>
      <c r="O18" s="37" t="s">
        <v>4</v>
      </c>
      <c r="P18" s="37">
        <v>1.35E-2</v>
      </c>
      <c r="Q18" s="37">
        <v>1.4E-2</v>
      </c>
      <c r="R18" s="37">
        <v>1.6E-2</v>
      </c>
      <c r="S18" s="37">
        <v>0.02</v>
      </c>
    </row>
    <row r="19" spans="1:19" x14ac:dyDescent="0.25">
      <c r="A19" s="9"/>
      <c r="C19" s="23"/>
      <c r="D19" s="23"/>
      <c r="E19" s="26"/>
      <c r="F19" s="26"/>
      <c r="G19" s="23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</row>
    <row r="20" spans="1:19" x14ac:dyDescent="0.25">
      <c r="B20" s="9" t="s">
        <v>52</v>
      </c>
      <c r="C20" s="42">
        <v>0.02</v>
      </c>
      <c r="D20" s="12"/>
      <c r="E20" s="42">
        <f t="shared" ref="E20" si="0">MAX(E13:E18)</f>
        <v>8.0000000000000002E-3</v>
      </c>
      <c r="F20" s="42" t="s">
        <v>4</v>
      </c>
      <c r="G20" s="12"/>
      <c r="H20" s="42">
        <f t="shared" ref="H20:L20" si="1">MAX(H13:H18)</f>
        <v>6.0000000000000001E-3</v>
      </c>
      <c r="I20" s="42">
        <f t="shared" si="1"/>
        <v>7.4999999999999997E-3</v>
      </c>
      <c r="J20" s="42">
        <f t="shared" si="1"/>
        <v>8.9999999999999993E-3</v>
      </c>
      <c r="K20" s="42">
        <f t="shared" si="1"/>
        <v>0.01</v>
      </c>
      <c r="L20" s="42">
        <f t="shared" si="1"/>
        <v>0.01</v>
      </c>
      <c r="M20" s="12"/>
      <c r="N20" s="42">
        <f t="shared" ref="N20:S20" si="2">MAX(N13:N18)</f>
        <v>1.2999999999999999E-2</v>
      </c>
      <c r="O20" s="42">
        <v>1.6E-2</v>
      </c>
      <c r="P20" s="42">
        <v>1.6500000000000001E-2</v>
      </c>
      <c r="Q20" s="42">
        <v>1.7000000000000001E-2</v>
      </c>
      <c r="R20" s="42">
        <v>1.7500000000000002E-2</v>
      </c>
      <c r="S20" s="42">
        <f t="shared" si="2"/>
        <v>2.3E-2</v>
      </c>
    </row>
    <row r="21" spans="1:19" x14ac:dyDescent="0.25">
      <c r="A21" s="9"/>
      <c r="C21" s="23"/>
      <c r="D21" s="23"/>
      <c r="E21" s="26"/>
      <c r="F21" s="27"/>
      <c r="G21" s="23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</row>
    <row r="22" spans="1:19" x14ac:dyDescent="0.25">
      <c r="B22" t="s">
        <v>11</v>
      </c>
      <c r="C22" s="37">
        <v>1.9E-2</v>
      </c>
      <c r="D22" s="16"/>
      <c r="E22" s="37" t="s">
        <v>4</v>
      </c>
      <c r="F22" s="37" t="s">
        <v>4</v>
      </c>
      <c r="G22" s="16"/>
      <c r="H22" s="38" t="s">
        <v>4</v>
      </c>
      <c r="I22" s="38" t="s">
        <v>4</v>
      </c>
      <c r="J22" s="38" t="s">
        <v>4</v>
      </c>
      <c r="K22" s="38" t="s">
        <v>4</v>
      </c>
      <c r="L22" s="38" t="s">
        <v>4</v>
      </c>
      <c r="M22" s="19"/>
      <c r="N22" s="37" t="s">
        <v>220</v>
      </c>
      <c r="O22" s="55">
        <v>0.02</v>
      </c>
      <c r="P22" s="37" t="s">
        <v>221</v>
      </c>
      <c r="Q22" s="37" t="s">
        <v>222</v>
      </c>
      <c r="R22" s="37" t="s">
        <v>223</v>
      </c>
      <c r="S22" s="37" t="s">
        <v>224</v>
      </c>
    </row>
    <row r="23" spans="1:19" x14ac:dyDescent="0.25">
      <c r="B23" t="s">
        <v>57</v>
      </c>
      <c r="C23" s="40">
        <v>1.4999999999999999E-2</v>
      </c>
      <c r="D23" s="19"/>
      <c r="E23" s="45" t="s">
        <v>4</v>
      </c>
      <c r="F23" s="45" t="s">
        <v>4</v>
      </c>
      <c r="G23" s="19"/>
      <c r="H23" s="40" t="s">
        <v>4</v>
      </c>
      <c r="I23" s="40" t="s">
        <v>4</v>
      </c>
      <c r="J23" s="40" t="s">
        <v>4</v>
      </c>
      <c r="K23" s="40" t="s">
        <v>4</v>
      </c>
      <c r="L23" s="40" t="s">
        <v>4</v>
      </c>
      <c r="M23" s="19"/>
      <c r="N23" s="40">
        <v>1.0500000000000001E-2</v>
      </c>
      <c r="O23" s="40" t="s">
        <v>4</v>
      </c>
      <c r="P23" s="40">
        <v>1.2500000000000001E-2</v>
      </c>
      <c r="Q23" s="40">
        <v>1.4999999999999999E-2</v>
      </c>
      <c r="R23" s="40">
        <v>1.7500000000000002E-2</v>
      </c>
      <c r="S23" s="37" t="s">
        <v>225</v>
      </c>
    </row>
    <row r="24" spans="1:19" x14ac:dyDescent="0.25">
      <c r="B24" t="s">
        <v>18</v>
      </c>
      <c r="C24" s="41">
        <v>0.03</v>
      </c>
      <c r="D24" s="19"/>
      <c r="E24" s="46">
        <v>7.4999999999999997E-3</v>
      </c>
      <c r="F24" s="37" t="s">
        <v>4</v>
      </c>
      <c r="G24" s="19"/>
      <c r="H24" s="38">
        <v>4.0000000000000001E-3</v>
      </c>
      <c r="I24" s="38">
        <v>4.0000000000000001E-3</v>
      </c>
      <c r="J24" s="38">
        <v>4.0000000000000001E-3</v>
      </c>
      <c r="K24" s="38">
        <v>4.0000000000000001E-3</v>
      </c>
      <c r="L24" s="38">
        <v>4.0000000000000001E-3</v>
      </c>
      <c r="M24" s="19"/>
      <c r="N24" s="38" t="s">
        <v>226</v>
      </c>
      <c r="O24" s="38" t="s">
        <v>4</v>
      </c>
      <c r="P24" s="38" t="s">
        <v>226</v>
      </c>
      <c r="Q24" s="38" t="s">
        <v>227</v>
      </c>
      <c r="R24" s="38" t="s">
        <v>228</v>
      </c>
      <c r="S24" s="38" t="s">
        <v>229</v>
      </c>
    </row>
    <row r="25" spans="1:19" x14ac:dyDescent="0.25">
      <c r="A25" s="9"/>
      <c r="B25" t="s">
        <v>19</v>
      </c>
      <c r="C25" s="37">
        <v>1.4500000000000001E-2</v>
      </c>
      <c r="D25" s="16"/>
      <c r="E25" s="37" t="s">
        <v>4</v>
      </c>
      <c r="F25" s="37" t="s">
        <v>4</v>
      </c>
      <c r="G25" s="16"/>
      <c r="H25" s="38" t="s">
        <v>4</v>
      </c>
      <c r="I25" s="38" t="s">
        <v>4</v>
      </c>
      <c r="J25" s="38" t="s">
        <v>4</v>
      </c>
      <c r="K25" s="38" t="s">
        <v>4</v>
      </c>
      <c r="L25" s="38" t="s">
        <v>4</v>
      </c>
      <c r="M25" s="19"/>
      <c r="N25" s="38">
        <v>1.7500000000000002E-2</v>
      </c>
      <c r="O25" s="38" t="s">
        <v>4</v>
      </c>
      <c r="P25" s="38">
        <v>2.0500000000000001E-2</v>
      </c>
      <c r="Q25" s="37">
        <v>2.35E-2</v>
      </c>
      <c r="R25" s="39">
        <v>2.5000000000000001E-2</v>
      </c>
      <c r="S25" s="39">
        <v>2.8500000000000001E-2</v>
      </c>
    </row>
    <row r="26" spans="1:19" x14ac:dyDescent="0.25">
      <c r="B26" t="s">
        <v>230</v>
      </c>
      <c r="C26" s="38">
        <v>1.2999999999999999E-2</v>
      </c>
      <c r="D26" s="19"/>
      <c r="E26" s="37" t="s">
        <v>4</v>
      </c>
      <c r="F26" s="37" t="s">
        <v>4</v>
      </c>
      <c r="G26" s="19"/>
      <c r="H26" s="38" t="s">
        <v>4</v>
      </c>
      <c r="I26" s="38" t="s">
        <v>4</v>
      </c>
      <c r="J26" s="38">
        <v>0.01</v>
      </c>
      <c r="K26" s="38">
        <v>1.0500000000000001E-2</v>
      </c>
      <c r="L26" s="38">
        <v>1.2500000000000001E-2</v>
      </c>
      <c r="M26" s="19"/>
      <c r="N26" s="38">
        <v>1.35E-2</v>
      </c>
      <c r="O26" s="37">
        <v>1.55E-2</v>
      </c>
      <c r="P26" s="38">
        <v>1.6500000000000001E-2</v>
      </c>
      <c r="Q26" s="38">
        <v>1.9E-2</v>
      </c>
      <c r="R26" s="38">
        <v>2.1999999999999999E-2</v>
      </c>
      <c r="S26" s="38">
        <v>2.5499999999999998E-2</v>
      </c>
    </row>
    <row r="27" spans="1:19" x14ac:dyDescent="0.25">
      <c r="B27" t="s">
        <v>21</v>
      </c>
      <c r="C27" s="38">
        <v>1.2999999999999999E-2</v>
      </c>
      <c r="D27" s="19"/>
      <c r="E27" s="37" t="s">
        <v>4</v>
      </c>
      <c r="F27" s="37" t="s">
        <v>4</v>
      </c>
      <c r="G27" s="19"/>
      <c r="H27" s="38" t="s">
        <v>4</v>
      </c>
      <c r="I27" s="38" t="s">
        <v>4</v>
      </c>
      <c r="J27" s="38" t="s">
        <v>4</v>
      </c>
      <c r="K27" s="38" t="s">
        <v>4</v>
      </c>
      <c r="L27" s="38" t="s">
        <v>4</v>
      </c>
      <c r="M27" s="19"/>
      <c r="N27" s="38">
        <v>1.4E-2</v>
      </c>
      <c r="O27" s="38" t="s">
        <v>4</v>
      </c>
      <c r="P27" s="38">
        <v>1.6500000000000001E-2</v>
      </c>
      <c r="Q27" s="38">
        <v>1.9E-2</v>
      </c>
      <c r="R27" s="38">
        <v>2.1999999999999999E-2</v>
      </c>
      <c r="S27" s="38">
        <v>2.5000000000000001E-2</v>
      </c>
    </row>
    <row r="28" spans="1:19" x14ac:dyDescent="0.25">
      <c r="B28" t="s">
        <v>23</v>
      </c>
      <c r="C28" s="37">
        <v>1.7999999999999999E-2</v>
      </c>
      <c r="D28" s="16"/>
      <c r="E28" s="37" t="s">
        <v>4</v>
      </c>
      <c r="F28" s="37" t="s">
        <v>4</v>
      </c>
      <c r="G28" s="16"/>
      <c r="H28" s="41">
        <v>1.2999999999999999E-2</v>
      </c>
      <c r="I28" s="41">
        <v>1.2999999999999999E-2</v>
      </c>
      <c r="J28" s="41">
        <v>1.4500000000000001E-2</v>
      </c>
      <c r="K28" s="41">
        <v>1.4500000000000001E-2</v>
      </c>
      <c r="L28" s="41">
        <v>1.4999999999999999E-2</v>
      </c>
      <c r="M28" s="19"/>
      <c r="N28" s="41">
        <v>2.4E-2</v>
      </c>
      <c r="O28" s="37" t="s">
        <v>4</v>
      </c>
      <c r="P28" s="39">
        <v>2.4500000000000001E-2</v>
      </c>
      <c r="Q28" s="59">
        <v>2.4500000000000001E-2</v>
      </c>
      <c r="R28" s="59">
        <v>2.5000000000000001E-2</v>
      </c>
      <c r="S28" s="38">
        <v>2.5999999999999999E-2</v>
      </c>
    </row>
    <row r="30" spans="1:19" x14ac:dyDescent="0.25">
      <c r="B30" s="9" t="s">
        <v>51</v>
      </c>
      <c r="C30" s="42">
        <f>MAX(C22:C28)</f>
        <v>0.03</v>
      </c>
      <c r="D30" s="12"/>
      <c r="E30" s="42">
        <f t="shared" ref="E30" si="3">MAX(E22:E28)</f>
        <v>7.4999999999999997E-3</v>
      </c>
      <c r="F30" s="42" t="s">
        <v>4</v>
      </c>
      <c r="G30" s="12"/>
      <c r="H30" s="42">
        <f t="shared" ref="H30:L30" si="4">MAX(H22:H28)</f>
        <v>1.2999999999999999E-2</v>
      </c>
      <c r="I30" s="42">
        <f t="shared" si="4"/>
        <v>1.2999999999999999E-2</v>
      </c>
      <c r="J30" s="42">
        <f t="shared" si="4"/>
        <v>1.4500000000000001E-2</v>
      </c>
      <c r="K30" s="42">
        <f t="shared" si="4"/>
        <v>1.4500000000000001E-2</v>
      </c>
      <c r="L30" s="42">
        <f t="shared" si="4"/>
        <v>1.4999999999999999E-2</v>
      </c>
      <c r="M30" s="12"/>
      <c r="N30" s="42">
        <f>MAX(N22:N28)</f>
        <v>2.4E-2</v>
      </c>
      <c r="O30" s="42">
        <f>MAX(O22:O28)</f>
        <v>0.02</v>
      </c>
      <c r="P30" s="42">
        <f t="shared" ref="P30:S30" si="5">MAX(P22:P28)</f>
        <v>2.4500000000000001E-2</v>
      </c>
      <c r="Q30" s="42">
        <f t="shared" si="5"/>
        <v>2.4500000000000001E-2</v>
      </c>
      <c r="R30" s="42">
        <f t="shared" si="5"/>
        <v>2.5000000000000001E-2</v>
      </c>
      <c r="S30" s="42">
        <f t="shared" si="5"/>
        <v>2.8500000000000001E-2</v>
      </c>
    </row>
    <row r="32" spans="1:19" x14ac:dyDescent="0.25">
      <c r="A32" s="9" t="s">
        <v>24</v>
      </c>
    </row>
    <row r="33" spans="1:19" x14ac:dyDescent="0.25">
      <c r="B33" t="s">
        <v>25</v>
      </c>
      <c r="C33" s="39" t="s">
        <v>235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16"/>
      <c r="N33" s="39">
        <v>2.2499999999999999E-2</v>
      </c>
      <c r="O33" s="37" t="s">
        <v>4</v>
      </c>
      <c r="P33" s="41">
        <v>2.4E-2</v>
      </c>
      <c r="Q33" s="41">
        <v>2.5000000000000001E-2</v>
      </c>
      <c r="R33" s="41">
        <v>2.75E-2</v>
      </c>
      <c r="S33" s="39" t="s">
        <v>236</v>
      </c>
    </row>
    <row r="34" spans="1:19" x14ac:dyDescent="0.25">
      <c r="B34" t="s">
        <v>28</v>
      </c>
      <c r="C34" s="39" t="s">
        <v>235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16"/>
      <c r="N34" s="39" t="s">
        <v>237</v>
      </c>
      <c r="O34" s="37" t="s">
        <v>4</v>
      </c>
      <c r="P34" s="39" t="s">
        <v>238</v>
      </c>
      <c r="Q34" s="39" t="s">
        <v>239</v>
      </c>
      <c r="R34" s="37" t="s">
        <v>240</v>
      </c>
      <c r="S34" s="39" t="s">
        <v>241</v>
      </c>
    </row>
    <row r="35" spans="1:19" x14ac:dyDescent="0.25">
      <c r="B35" t="s">
        <v>29</v>
      </c>
      <c r="C35" s="37">
        <v>1.4E-2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16"/>
      <c r="N35" s="37" t="s">
        <v>242</v>
      </c>
      <c r="O35" s="37" t="s">
        <v>4</v>
      </c>
      <c r="P35" s="37" t="s">
        <v>243</v>
      </c>
      <c r="Q35" s="37" t="s">
        <v>238</v>
      </c>
      <c r="R35" s="37" t="s">
        <v>244</v>
      </c>
      <c r="S35" s="37" t="s">
        <v>245</v>
      </c>
    </row>
    <row r="36" spans="1:19" x14ac:dyDescent="0.25">
      <c r="B36" t="s">
        <v>30</v>
      </c>
      <c r="C36" s="37">
        <v>1.9E-2</v>
      </c>
      <c r="D36" s="16"/>
      <c r="E36" s="37" t="s">
        <v>4</v>
      </c>
      <c r="F36" s="37" t="s">
        <v>4</v>
      </c>
      <c r="G36" s="16"/>
      <c r="H36" s="37" t="s">
        <v>4</v>
      </c>
      <c r="I36" s="37" t="s">
        <v>4</v>
      </c>
      <c r="J36" s="37" t="s">
        <v>4</v>
      </c>
      <c r="K36" s="37" t="s">
        <v>4</v>
      </c>
      <c r="L36" s="37" t="s">
        <v>4</v>
      </c>
      <c r="M36" s="16"/>
      <c r="N36" s="37">
        <v>2.2499999999999999E-2</v>
      </c>
      <c r="O36" s="37" t="s">
        <v>4</v>
      </c>
      <c r="P36" s="37">
        <v>2.41E-2</v>
      </c>
      <c r="Q36" s="37">
        <v>2.5100000000000001E-2</v>
      </c>
      <c r="R36" s="37">
        <v>2.6499999999999999E-2</v>
      </c>
      <c r="S36" s="39">
        <v>2.8000000000000001E-2</v>
      </c>
    </row>
    <row r="37" spans="1:19" x14ac:dyDescent="0.25">
      <c r="B37" t="s">
        <v>247</v>
      </c>
      <c r="C37" s="37">
        <v>1.7999999999999999E-2</v>
      </c>
      <c r="D37" s="16"/>
      <c r="E37" s="37" t="s">
        <v>4</v>
      </c>
      <c r="F37" s="37" t="s">
        <v>4</v>
      </c>
      <c r="G37" s="16"/>
      <c r="H37" s="37" t="s">
        <v>4</v>
      </c>
      <c r="I37" s="37" t="s">
        <v>4</v>
      </c>
      <c r="J37" s="37" t="s">
        <v>4</v>
      </c>
      <c r="K37" s="37" t="s">
        <v>4</v>
      </c>
      <c r="L37" s="37" t="s">
        <v>4</v>
      </c>
      <c r="M37" s="16"/>
      <c r="N37" s="37" t="s">
        <v>246</v>
      </c>
      <c r="O37" s="37" t="s">
        <v>4</v>
      </c>
      <c r="P37" s="39" t="s">
        <v>238</v>
      </c>
      <c r="Q37" s="39">
        <v>2.5000000000000001E-2</v>
      </c>
      <c r="R37" s="37">
        <v>2.6499999999999999E-2</v>
      </c>
      <c r="S37" s="39">
        <v>2.8000000000000001E-2</v>
      </c>
    </row>
    <row r="38" spans="1:19" x14ac:dyDescent="0.25">
      <c r="B38" t="s">
        <v>36</v>
      </c>
      <c r="C38" s="37">
        <v>1.9E-2</v>
      </c>
      <c r="D38" s="16"/>
      <c r="E38" s="37" t="s">
        <v>4</v>
      </c>
      <c r="F38" s="37" t="s">
        <v>4</v>
      </c>
      <c r="G38" s="16"/>
      <c r="H38" s="37" t="s">
        <v>4</v>
      </c>
      <c r="I38" s="37" t="s">
        <v>4</v>
      </c>
      <c r="J38" s="37" t="s">
        <v>4</v>
      </c>
      <c r="K38" s="37" t="s">
        <v>4</v>
      </c>
      <c r="L38" s="37" t="s">
        <v>4</v>
      </c>
      <c r="M38" s="16"/>
      <c r="N38" s="37">
        <v>2.1000000000000001E-2</v>
      </c>
      <c r="O38" s="37" t="s">
        <v>4</v>
      </c>
      <c r="P38" s="37">
        <v>2.1999999999999999E-2</v>
      </c>
      <c r="Q38" s="37">
        <v>2.35E-2</v>
      </c>
      <c r="R38" s="37">
        <v>2.4500000000000001E-2</v>
      </c>
      <c r="S38" s="37">
        <v>2.5999999999999999E-2</v>
      </c>
    </row>
    <row r="39" spans="1:19" x14ac:dyDescent="0.25">
      <c r="N39" s="43"/>
      <c r="O39" s="44"/>
      <c r="P39" s="43"/>
      <c r="Q39" s="43"/>
      <c r="R39" s="43"/>
      <c r="S39" s="43"/>
    </row>
    <row r="40" spans="1:19" s="8" customFormat="1" x14ac:dyDescent="0.25">
      <c r="B40" s="25" t="s">
        <v>37</v>
      </c>
      <c r="C40" s="42">
        <f>MAX(C33:C38)</f>
        <v>1.9E-2</v>
      </c>
      <c r="D40" s="12"/>
      <c r="E40" s="42" t="s">
        <v>4</v>
      </c>
      <c r="F40" s="42" t="s">
        <v>4</v>
      </c>
      <c r="G40" s="12"/>
      <c r="H40" s="42" t="s">
        <v>4</v>
      </c>
      <c r="I40" s="42" t="s">
        <v>4</v>
      </c>
      <c r="J40" s="42" t="s">
        <v>4</v>
      </c>
      <c r="K40" s="42" t="s">
        <v>4</v>
      </c>
      <c r="L40" s="42" t="s">
        <v>4</v>
      </c>
      <c r="M40" s="12"/>
      <c r="N40" s="42">
        <f>MAX(N33:N38)</f>
        <v>2.2499999999999999E-2</v>
      </c>
      <c r="O40" s="42" t="s">
        <v>4</v>
      </c>
      <c r="P40" s="42">
        <v>2.4E-2</v>
      </c>
      <c r="Q40" s="42">
        <v>2.5000000000000001E-2</v>
      </c>
      <c r="R40" s="42">
        <f>MAX(R33:R38)</f>
        <v>2.75E-2</v>
      </c>
      <c r="S40" s="42">
        <f>MAX(S33:S38)</f>
        <v>2.8000000000000001E-2</v>
      </c>
    </row>
    <row r="42" spans="1:19" x14ac:dyDescent="0.25">
      <c r="A42" s="9" t="s">
        <v>38</v>
      </c>
    </row>
    <row r="43" spans="1:19" x14ac:dyDescent="0.25">
      <c r="B43" t="s">
        <v>39</v>
      </c>
      <c r="C43" s="37">
        <v>1.4E-2</v>
      </c>
      <c r="D43" s="16"/>
      <c r="E43" s="51">
        <v>1.15E-2</v>
      </c>
      <c r="F43" s="38" t="s">
        <v>251</v>
      </c>
      <c r="G43" s="16"/>
      <c r="H43" s="51">
        <v>1.2500000000000001E-2</v>
      </c>
      <c r="I43" s="51">
        <v>1.2999999999999999E-2</v>
      </c>
      <c r="J43" s="51">
        <v>1.35E-2</v>
      </c>
      <c r="K43" s="51">
        <v>1.4500000000000001E-2</v>
      </c>
      <c r="L43" s="37">
        <v>1.6E-2</v>
      </c>
      <c r="M43" s="54"/>
      <c r="N43" s="38" t="s">
        <v>248</v>
      </c>
      <c r="O43" s="38" t="s">
        <v>227</v>
      </c>
      <c r="P43" s="38" t="s">
        <v>195</v>
      </c>
      <c r="Q43" s="38" t="s">
        <v>249</v>
      </c>
      <c r="R43" s="38" t="s">
        <v>229</v>
      </c>
      <c r="S43" s="38" t="s">
        <v>250</v>
      </c>
    </row>
    <row r="44" spans="1:19" x14ac:dyDescent="0.25">
      <c r="B44" t="s">
        <v>255</v>
      </c>
      <c r="C44" s="37">
        <v>1.7500000000000002E-2</v>
      </c>
      <c r="D44" s="16"/>
      <c r="E44" s="37" t="s">
        <v>235</v>
      </c>
      <c r="F44" s="37" t="s">
        <v>237</v>
      </c>
      <c r="G44" s="16"/>
      <c r="H44" s="37" t="s">
        <v>235</v>
      </c>
      <c r="I44" s="37" t="s">
        <v>235</v>
      </c>
      <c r="J44" s="37" t="s">
        <v>235</v>
      </c>
      <c r="K44" s="37" t="s">
        <v>202</v>
      </c>
      <c r="L44" s="37" t="s">
        <v>242</v>
      </c>
      <c r="M44" s="44"/>
      <c r="N44" s="37" t="s">
        <v>238</v>
      </c>
      <c r="O44" s="37" t="s">
        <v>239</v>
      </c>
      <c r="P44" s="37" t="s">
        <v>252</v>
      </c>
      <c r="Q44" s="37" t="s">
        <v>240</v>
      </c>
      <c r="R44" s="37" t="s">
        <v>253</v>
      </c>
      <c r="S44" s="37" t="s">
        <v>254</v>
      </c>
    </row>
    <row r="45" spans="1:19" x14ac:dyDescent="0.25"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</row>
    <row r="46" spans="1:19" x14ac:dyDescent="0.25">
      <c r="C46" s="26"/>
      <c r="D46" s="26"/>
      <c r="G46" s="26"/>
      <c r="N46" s="26"/>
      <c r="O46" s="26"/>
      <c r="P46" s="26"/>
      <c r="Q46" s="26"/>
      <c r="R46" s="26"/>
      <c r="S46" s="26"/>
    </row>
    <row r="47" spans="1:19" x14ac:dyDescent="0.25">
      <c r="B47" t="s">
        <v>256</v>
      </c>
    </row>
    <row r="48" spans="1:19" x14ac:dyDescent="0.25">
      <c r="B48" t="s">
        <v>257</v>
      </c>
    </row>
  </sheetData>
  <customSheetViews>
    <customSheetView guid="{299C277F-2E78-4ADB-B474-2EF796E7CB2F}" scale="90" state="hidden">
      <pane xSplit="2" ySplit="3" topLeftCell="C4" activePane="bottomRight" state="frozen"/>
      <selection pane="bottomRight" sqref="A1:XFD1048576"/>
      <pageMargins left="0.7" right="0.7" top="0.75" bottom="0.75" header="0.3" footer="0.3"/>
    </customSheetView>
  </customSheetViews>
  <mergeCells count="3">
    <mergeCell ref="E2:F2"/>
    <mergeCell ref="H2:L2"/>
    <mergeCell ref="N2:S2"/>
  </mergeCells>
  <conditionalFormatting sqref="C7:D8">
    <cfRule type="cellIs" dxfId="217" priority="10" operator="greaterThan">
      <formula>0.0165</formula>
    </cfRule>
  </conditionalFormatting>
  <conditionalFormatting sqref="S25:S26 S28">
    <cfRule type="cellIs" dxfId="216" priority="9" operator="greaterThan">
      <formula>0.0296</formula>
    </cfRule>
  </conditionalFormatting>
  <conditionalFormatting sqref="R25 R27:R28">
    <cfRule type="cellIs" dxfId="215" priority="8" operator="greaterThan">
      <formula>0.026</formula>
    </cfRule>
  </conditionalFormatting>
  <conditionalFormatting sqref="Q23 Q27 Q25">
    <cfRule type="cellIs" dxfId="214" priority="7" operator="greaterThan">
      <formula>0.024</formula>
    </cfRule>
  </conditionalFormatting>
  <conditionalFormatting sqref="P23 P27 P25">
    <cfRule type="cellIs" dxfId="213" priority="6" operator="greaterThan">
      <formula>0.022</formula>
    </cfRule>
  </conditionalFormatting>
  <conditionalFormatting sqref="N27 N25">
    <cfRule type="cellIs" dxfId="212" priority="5" operator="greaterThan">
      <formula>0.02</formula>
    </cfRule>
  </conditionalFormatting>
  <conditionalFormatting sqref="L24:M24 L26:M26">
    <cfRule type="cellIs" dxfId="211" priority="4" operator="greaterThan">
      <formula>0.018</formula>
    </cfRule>
  </conditionalFormatting>
  <conditionalFormatting sqref="C46:D46 C25:D25 D27 D24">
    <cfRule type="cellIs" dxfId="210" priority="3" operator="greaterThan">
      <formula>0.0165</formula>
    </cfRule>
  </conditionalFormatting>
  <conditionalFormatting sqref="G7:G8">
    <cfRule type="cellIs" dxfId="209" priority="2" operator="greaterThan">
      <formula>0.0165</formula>
    </cfRule>
  </conditionalFormatting>
  <conditionalFormatting sqref="G46 G24:G25 G27">
    <cfRule type="cellIs" dxfId="208" priority="1" operator="greaterThan">
      <formula>0.0165</formula>
    </cfRule>
  </conditionalFormatting>
  <pageMargins left="0.7" right="0.7" top="0.75" bottom="0.75" header="0.3" footer="0.3"/>
  <legacy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S46"/>
  <sheetViews>
    <sheetView zoomScale="90" zoomScaleNormal="90" workbookViewId="0">
      <pane xSplit="2" ySplit="3" topLeftCell="C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5" x14ac:dyDescent="0.25"/>
  <cols>
    <col min="1" max="1" width="4.5703125" customWidth="1"/>
    <col min="2" max="2" width="26.140625" customWidth="1"/>
    <col min="3" max="3" width="15.42578125" customWidth="1"/>
    <col min="4" max="4" width="4.28515625" customWidth="1"/>
    <col min="5" max="6" width="11.28515625" customWidth="1"/>
    <col min="7" max="7" width="4.28515625" customWidth="1"/>
    <col min="8" max="12" width="11.28515625" customWidth="1"/>
    <col min="13" max="13" width="3.7109375" customWidth="1"/>
    <col min="14" max="14" width="12.140625" customWidth="1"/>
    <col min="15" max="15" width="11.7109375" customWidth="1"/>
    <col min="16" max="16" width="12.140625" customWidth="1"/>
    <col min="17" max="19" width="11.28515625" customWidth="1"/>
  </cols>
  <sheetData>
    <row r="1" spans="1:19" x14ac:dyDescent="0.25">
      <c r="A1" s="1" t="s">
        <v>200</v>
      </c>
      <c r="C1" s="2"/>
    </row>
    <row r="2" spans="1:19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4"/>
      <c r="M2" s="5"/>
      <c r="N2" s="145" t="s">
        <v>3</v>
      </c>
      <c r="O2" s="146"/>
      <c r="P2" s="146"/>
      <c r="Q2" s="146"/>
      <c r="R2" s="146"/>
      <c r="S2" s="147"/>
    </row>
    <row r="3" spans="1:19" x14ac:dyDescent="0.25">
      <c r="C3" s="6" t="s">
        <v>4</v>
      </c>
      <c r="D3" s="6"/>
      <c r="E3" s="7" t="s">
        <v>5</v>
      </c>
      <c r="F3" s="7" t="s">
        <v>6</v>
      </c>
      <c r="G3" s="6"/>
      <c r="H3" s="8">
        <v>30</v>
      </c>
      <c r="I3" s="8">
        <v>60</v>
      </c>
      <c r="J3" s="8">
        <v>90</v>
      </c>
      <c r="K3" s="8">
        <v>180</v>
      </c>
      <c r="L3" s="8">
        <v>270</v>
      </c>
      <c r="M3" s="8"/>
      <c r="N3" s="8">
        <v>1</v>
      </c>
      <c r="O3" s="8">
        <v>1.5</v>
      </c>
      <c r="P3" s="8">
        <v>2</v>
      </c>
      <c r="Q3" s="8">
        <v>3</v>
      </c>
      <c r="R3" s="8">
        <v>4</v>
      </c>
      <c r="S3" s="8">
        <v>5</v>
      </c>
    </row>
    <row r="5" spans="1:19" x14ac:dyDescent="0.25">
      <c r="A5" s="9" t="s">
        <v>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</row>
    <row r="6" spans="1:19" x14ac:dyDescent="0.25">
      <c r="B6" t="s">
        <v>8</v>
      </c>
      <c r="C6" s="42">
        <v>2.5000000000000001E-2</v>
      </c>
      <c r="D6" s="12"/>
      <c r="E6" s="42">
        <v>1.7500000000000002E-2</v>
      </c>
      <c r="F6" s="42">
        <v>0.02</v>
      </c>
      <c r="G6" s="12"/>
      <c r="H6" s="42">
        <v>1.2500000000000001E-2</v>
      </c>
      <c r="I6" s="42">
        <v>1.2999999999999999E-2</v>
      </c>
      <c r="J6" s="42">
        <v>1.6E-2</v>
      </c>
      <c r="K6" s="42">
        <v>1.67E-2</v>
      </c>
      <c r="L6" s="42">
        <v>1.7000000000000001E-2</v>
      </c>
      <c r="M6" s="12"/>
      <c r="N6" s="42">
        <v>2.2100000000000002E-2</v>
      </c>
      <c r="O6" s="42">
        <v>2.0500000000000001E-2</v>
      </c>
      <c r="P6" s="42">
        <v>2.24E-2</v>
      </c>
      <c r="Q6" s="42">
        <v>2.3300000000000001E-2</v>
      </c>
      <c r="R6" s="42">
        <v>2.5100000000000001E-2</v>
      </c>
      <c r="S6" s="42">
        <v>2.75E-2</v>
      </c>
    </row>
    <row r="7" spans="1:19" x14ac:dyDescent="0.25">
      <c r="B7" t="s">
        <v>9</v>
      </c>
      <c r="C7" s="42">
        <v>1.12E-2</v>
      </c>
      <c r="D7" s="12"/>
      <c r="E7" s="42">
        <v>9.1999999999999998E-3</v>
      </c>
      <c r="F7" s="42">
        <v>1.43E-2</v>
      </c>
      <c r="G7" s="12"/>
      <c r="H7" s="42">
        <v>6.4000000000000003E-3</v>
      </c>
      <c r="I7" s="42">
        <v>7.1000000000000004E-3</v>
      </c>
      <c r="J7" s="42">
        <v>8.6E-3</v>
      </c>
      <c r="K7" s="42">
        <v>1.04E-2</v>
      </c>
      <c r="L7" s="53">
        <v>1.11E-2</v>
      </c>
      <c r="M7" s="14"/>
      <c r="N7" s="53">
        <v>1.49E-2</v>
      </c>
      <c r="O7" s="53">
        <v>1.77E-2</v>
      </c>
      <c r="P7" s="53">
        <v>1.66E-2</v>
      </c>
      <c r="Q7" s="53">
        <v>1.8499999999999999E-2</v>
      </c>
      <c r="R7" s="53">
        <v>1.9800000000000002E-2</v>
      </c>
      <c r="S7" s="53">
        <v>2.2599999999999999E-2</v>
      </c>
    </row>
    <row r="8" spans="1:19" x14ac:dyDescent="0.25">
      <c r="C8" s="60"/>
      <c r="D8" s="12"/>
      <c r="E8" s="60"/>
      <c r="F8" s="60"/>
      <c r="G8" s="12"/>
      <c r="H8" s="60"/>
      <c r="I8" s="60"/>
      <c r="J8" s="60"/>
      <c r="K8" s="60"/>
      <c r="L8" s="61"/>
      <c r="M8" s="14"/>
      <c r="N8" s="61"/>
      <c r="O8" s="61"/>
      <c r="P8" s="61"/>
      <c r="Q8" s="61"/>
      <c r="R8" s="61"/>
      <c r="S8" s="61"/>
    </row>
    <row r="9" spans="1:19" x14ac:dyDescent="0.25">
      <c r="B9" t="s">
        <v>188</v>
      </c>
      <c r="C9" s="37">
        <v>1.7500000000000002E-2</v>
      </c>
      <c r="E9" s="37" t="s">
        <v>4</v>
      </c>
      <c r="F9" s="37" t="s">
        <v>4</v>
      </c>
      <c r="H9" s="37">
        <v>6.4999999999999997E-3</v>
      </c>
      <c r="I9" s="37" t="s">
        <v>214</v>
      </c>
      <c r="J9" s="37" t="s">
        <v>215</v>
      </c>
      <c r="K9" s="37" t="s">
        <v>216</v>
      </c>
      <c r="L9" s="37" t="s">
        <v>216</v>
      </c>
      <c r="N9" s="37" t="s">
        <v>209</v>
      </c>
      <c r="O9" s="37" t="s">
        <v>4</v>
      </c>
      <c r="P9" s="37" t="s">
        <v>210</v>
      </c>
      <c r="Q9" s="37" t="s">
        <v>211</v>
      </c>
      <c r="R9" s="37" t="s">
        <v>212</v>
      </c>
      <c r="S9" s="37" t="s">
        <v>213</v>
      </c>
    </row>
    <row r="10" spans="1:19" x14ac:dyDescent="0.25">
      <c r="B10" t="s">
        <v>189</v>
      </c>
      <c r="C10" s="37">
        <v>1.8499999999999999E-2</v>
      </c>
      <c r="E10" s="37" t="s">
        <v>4</v>
      </c>
      <c r="F10" s="37" t="s">
        <v>4</v>
      </c>
      <c r="H10" s="37" t="s">
        <v>4</v>
      </c>
      <c r="I10" s="37" t="s">
        <v>4</v>
      </c>
      <c r="J10" s="37" t="s">
        <v>4</v>
      </c>
      <c r="K10" s="37">
        <v>1.55E-2</v>
      </c>
      <c r="L10" s="37">
        <v>1.5900000000000001E-2</v>
      </c>
      <c r="N10" s="37" t="s">
        <v>217</v>
      </c>
      <c r="O10" s="37" t="s">
        <v>4</v>
      </c>
      <c r="P10" s="37" t="s">
        <v>218</v>
      </c>
      <c r="Q10" s="37" t="s">
        <v>213</v>
      </c>
      <c r="R10" s="37">
        <v>2.3300000000000001E-2</v>
      </c>
      <c r="S10" s="37">
        <v>2.5399999999999999E-2</v>
      </c>
    </row>
    <row r="12" spans="1:19" x14ac:dyDescent="0.25">
      <c r="A12" s="9" t="s">
        <v>10</v>
      </c>
    </row>
    <row r="13" spans="1:19" x14ac:dyDescent="0.25">
      <c r="A13" s="9"/>
      <c r="B13" t="s">
        <v>46</v>
      </c>
      <c r="C13" s="47">
        <v>1.0500000000000001E-2</v>
      </c>
      <c r="D13" s="6"/>
      <c r="E13" s="39">
        <v>8.0000000000000002E-3</v>
      </c>
      <c r="F13" s="47" t="s">
        <v>4</v>
      </c>
      <c r="G13" s="6"/>
      <c r="H13" s="39">
        <v>6.0000000000000001E-3</v>
      </c>
      <c r="I13" s="39">
        <v>7.4999999999999997E-3</v>
      </c>
      <c r="J13" s="39">
        <v>8.9999999999999993E-3</v>
      </c>
      <c r="K13" s="39">
        <v>0.01</v>
      </c>
      <c r="L13" s="39">
        <v>0.01</v>
      </c>
      <c r="M13" s="6"/>
      <c r="N13" s="47">
        <v>0.01</v>
      </c>
      <c r="O13" s="47">
        <v>1.0999999999999999E-2</v>
      </c>
      <c r="P13" s="47">
        <v>1.15E-2</v>
      </c>
      <c r="Q13" s="47">
        <v>1.35E-2</v>
      </c>
      <c r="R13" s="39">
        <v>1.6E-2</v>
      </c>
      <c r="S13" s="47">
        <v>1.95E-2</v>
      </c>
    </row>
    <row r="14" spans="1:19" x14ac:dyDescent="0.25">
      <c r="A14" s="9"/>
      <c r="B14" t="s">
        <v>47</v>
      </c>
      <c r="C14" s="48">
        <v>1.0500000000000001E-2</v>
      </c>
      <c r="D14" s="23"/>
      <c r="E14" s="49">
        <v>1.5E-3</v>
      </c>
      <c r="F14" s="50" t="s">
        <v>4</v>
      </c>
      <c r="G14" s="23"/>
      <c r="H14" s="52">
        <v>1.5E-3</v>
      </c>
      <c r="I14" s="52">
        <v>5.4999999999999997E-3</v>
      </c>
      <c r="J14" s="52">
        <v>6.0000000000000001E-3</v>
      </c>
      <c r="K14" s="52">
        <v>7.4999999999999997E-3</v>
      </c>
      <c r="L14" s="52">
        <v>8.5000000000000006E-3</v>
      </c>
      <c r="M14" s="16"/>
      <c r="N14" s="39">
        <v>1.2999999999999999E-2</v>
      </c>
      <c r="O14" s="37">
        <v>1.4999999999999999E-2</v>
      </c>
      <c r="P14" s="52">
        <v>1.0999999999999999E-2</v>
      </c>
      <c r="Q14" s="52">
        <v>1.2500000000000001E-2</v>
      </c>
      <c r="R14" s="52">
        <v>1.4E-2</v>
      </c>
      <c r="S14" s="56">
        <v>2.3E-2</v>
      </c>
    </row>
    <row r="15" spans="1:19" x14ac:dyDescent="0.25">
      <c r="A15" s="9"/>
      <c r="B15" t="s">
        <v>48</v>
      </c>
      <c r="C15" s="57" t="s">
        <v>138</v>
      </c>
      <c r="D15" s="6"/>
      <c r="E15" s="47">
        <v>8.0000000000000002E-3</v>
      </c>
      <c r="F15" s="47" t="s">
        <v>4</v>
      </c>
      <c r="G15" s="6"/>
      <c r="H15" s="47">
        <v>4.0000000000000001E-3</v>
      </c>
      <c r="I15" s="47">
        <v>5.0000000000000001E-3</v>
      </c>
      <c r="J15" s="47">
        <v>5.0000000000000001E-3</v>
      </c>
      <c r="K15" s="47">
        <v>7.4999999999999997E-3</v>
      </c>
      <c r="L15" s="47">
        <v>8.0000000000000002E-3</v>
      </c>
      <c r="M15" s="6"/>
      <c r="N15" s="47">
        <v>8.9999999999999993E-3</v>
      </c>
      <c r="O15" s="47">
        <v>9.4999999999999998E-3</v>
      </c>
      <c r="P15" s="47">
        <v>1.0999999999999999E-2</v>
      </c>
      <c r="Q15" s="47">
        <v>1.2500000000000001E-2</v>
      </c>
      <c r="R15" s="47">
        <v>1.4E-2</v>
      </c>
      <c r="S15" s="47">
        <v>1.7500000000000002E-2</v>
      </c>
    </row>
    <row r="16" spans="1:19" x14ac:dyDescent="0.25">
      <c r="A16" s="9"/>
      <c r="B16" t="s">
        <v>65</v>
      </c>
      <c r="C16" s="37">
        <v>1.2E-2</v>
      </c>
      <c r="D16" s="6"/>
      <c r="E16" s="47">
        <v>6.4999999999999997E-3</v>
      </c>
      <c r="F16" s="47" t="s">
        <v>4</v>
      </c>
      <c r="G16" s="6"/>
      <c r="H16" s="47">
        <v>4.0000000000000001E-3</v>
      </c>
      <c r="I16" s="47">
        <v>5.0000000000000001E-3</v>
      </c>
      <c r="J16" s="38">
        <v>5.4999999999999997E-3</v>
      </c>
      <c r="K16" s="47">
        <v>7.0000000000000001E-3</v>
      </c>
      <c r="L16" s="47">
        <v>7.4999999999999997E-3</v>
      </c>
      <c r="M16" s="6"/>
      <c r="N16" s="47">
        <v>8.9999999999999993E-3</v>
      </c>
      <c r="O16" s="47">
        <v>9.4999999999999998E-3</v>
      </c>
      <c r="P16" s="47">
        <v>1.15E-2</v>
      </c>
      <c r="Q16" s="47">
        <v>1.2500000000000001E-2</v>
      </c>
      <c r="R16" s="47">
        <v>1.4999999999999999E-2</v>
      </c>
      <c r="S16" s="47">
        <v>1.7500000000000002E-2</v>
      </c>
    </row>
    <row r="17" spans="1:19" x14ac:dyDescent="0.25">
      <c r="A17" s="9"/>
      <c r="B17" t="s">
        <v>49</v>
      </c>
      <c r="C17" s="47">
        <v>1.0500000000000001E-2</v>
      </c>
      <c r="D17" s="6"/>
      <c r="E17" s="39">
        <v>8.0000000000000002E-3</v>
      </c>
      <c r="F17" s="47" t="s">
        <v>4</v>
      </c>
      <c r="G17" s="6"/>
      <c r="H17" s="47">
        <v>5.0000000000000001E-3</v>
      </c>
      <c r="I17" s="47">
        <v>6.4999999999999997E-3</v>
      </c>
      <c r="J17" s="47">
        <v>8.0000000000000002E-3</v>
      </c>
      <c r="K17" s="47">
        <v>8.9999999999999993E-3</v>
      </c>
      <c r="L17" s="47">
        <v>8.9999999999999993E-3</v>
      </c>
      <c r="M17" s="6"/>
      <c r="N17" s="39">
        <v>1.2999999999999999E-2</v>
      </c>
      <c r="O17" s="39">
        <v>1.55E-2</v>
      </c>
      <c r="P17" s="39">
        <v>1.55E-2</v>
      </c>
      <c r="Q17" s="39">
        <v>1.6E-2</v>
      </c>
      <c r="R17" s="39">
        <v>1.6E-2</v>
      </c>
      <c r="S17" s="37">
        <v>0.02</v>
      </c>
    </row>
    <row r="18" spans="1:19" x14ac:dyDescent="0.25">
      <c r="A18" s="9"/>
      <c r="B18" t="s">
        <v>50</v>
      </c>
      <c r="C18" s="47">
        <v>1.0500000000000001E-2</v>
      </c>
      <c r="D18" s="23"/>
      <c r="E18" s="39">
        <v>8.0000000000000002E-3</v>
      </c>
      <c r="F18" s="51" t="s">
        <v>4</v>
      </c>
      <c r="G18" s="23"/>
      <c r="H18" s="37">
        <v>4.4999999999999997E-3</v>
      </c>
      <c r="I18" s="37">
        <v>6.4999999999999997E-3</v>
      </c>
      <c r="J18" s="37">
        <v>7.4999999999999997E-3</v>
      </c>
      <c r="K18" s="37">
        <v>8.5000000000000006E-3</v>
      </c>
      <c r="L18" s="37">
        <v>8.9999999999999993E-3</v>
      </c>
      <c r="M18" s="16"/>
      <c r="N18" s="39">
        <v>1.2999999999999999E-2</v>
      </c>
      <c r="O18" s="37" t="s">
        <v>4</v>
      </c>
      <c r="P18" s="37">
        <v>1.35E-2</v>
      </c>
      <c r="Q18" s="37">
        <v>1.4E-2</v>
      </c>
      <c r="R18" s="39">
        <v>1.6E-2</v>
      </c>
      <c r="S18" s="37">
        <v>0.02</v>
      </c>
    </row>
    <row r="19" spans="1:19" x14ac:dyDescent="0.25">
      <c r="A19" s="9"/>
      <c r="C19" s="23"/>
      <c r="D19" s="23"/>
      <c r="E19" s="26"/>
      <c r="F19" s="26"/>
      <c r="G19" s="23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</row>
    <row r="20" spans="1:19" x14ac:dyDescent="0.25">
      <c r="B20" s="9" t="s">
        <v>52</v>
      </c>
      <c r="C20" s="42">
        <v>0.02</v>
      </c>
      <c r="D20" s="12"/>
      <c r="E20" s="42">
        <f t="shared" ref="E20" si="0">MAX(E13:E18)</f>
        <v>8.0000000000000002E-3</v>
      </c>
      <c r="F20" s="42" t="s">
        <v>4</v>
      </c>
      <c r="G20" s="12"/>
      <c r="H20" s="42">
        <f t="shared" ref="H20:L20" si="1">MAX(H13:H18)</f>
        <v>6.0000000000000001E-3</v>
      </c>
      <c r="I20" s="42">
        <f t="shared" si="1"/>
        <v>7.4999999999999997E-3</v>
      </c>
      <c r="J20" s="42">
        <f t="shared" si="1"/>
        <v>8.9999999999999993E-3</v>
      </c>
      <c r="K20" s="42">
        <f t="shared" si="1"/>
        <v>0.01</v>
      </c>
      <c r="L20" s="42">
        <f t="shared" si="1"/>
        <v>0.01</v>
      </c>
      <c r="M20" s="12"/>
      <c r="N20" s="42">
        <f t="shared" ref="N20:S20" si="2">MAX(N13:N18)</f>
        <v>1.2999999999999999E-2</v>
      </c>
      <c r="O20" s="42">
        <f t="shared" si="2"/>
        <v>1.55E-2</v>
      </c>
      <c r="P20" s="42">
        <f t="shared" si="2"/>
        <v>1.55E-2</v>
      </c>
      <c r="Q20" s="42">
        <f t="shared" si="2"/>
        <v>1.6E-2</v>
      </c>
      <c r="R20" s="42">
        <f t="shared" si="2"/>
        <v>1.6E-2</v>
      </c>
      <c r="S20" s="42">
        <f t="shared" si="2"/>
        <v>2.3E-2</v>
      </c>
    </row>
    <row r="21" spans="1:19" x14ac:dyDescent="0.25">
      <c r="A21" s="9"/>
      <c r="C21" s="23"/>
      <c r="D21" s="23"/>
      <c r="E21" s="26"/>
      <c r="F21" s="27"/>
      <c r="G21" s="23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</row>
    <row r="22" spans="1:19" x14ac:dyDescent="0.25">
      <c r="B22" t="s">
        <v>11</v>
      </c>
      <c r="C22" s="37">
        <v>1.9E-2</v>
      </c>
      <c r="D22" s="16"/>
      <c r="E22" s="37" t="s">
        <v>4</v>
      </c>
      <c r="F22" s="37" t="s">
        <v>4</v>
      </c>
      <c r="G22" s="16"/>
      <c r="H22" s="38" t="s">
        <v>4</v>
      </c>
      <c r="I22" s="38" t="s">
        <v>4</v>
      </c>
      <c r="J22" s="38" t="s">
        <v>4</v>
      </c>
      <c r="K22" s="38" t="s">
        <v>4</v>
      </c>
      <c r="L22" s="38" t="s">
        <v>4</v>
      </c>
      <c r="M22" s="19"/>
      <c r="N22" s="37" t="s">
        <v>201</v>
      </c>
      <c r="O22" s="58" t="s">
        <v>4</v>
      </c>
      <c r="P22" s="37" t="s">
        <v>202</v>
      </c>
      <c r="Q22" s="37" t="s">
        <v>203</v>
      </c>
      <c r="R22" s="37">
        <v>2.4500000000000001E-2</v>
      </c>
      <c r="S22" s="38" t="s">
        <v>204</v>
      </c>
    </row>
    <row r="23" spans="1:19" x14ac:dyDescent="0.25">
      <c r="B23" t="s">
        <v>57</v>
      </c>
      <c r="C23" s="40">
        <v>1.4999999999999999E-2</v>
      </c>
      <c r="D23" s="19"/>
      <c r="E23" s="45" t="s">
        <v>4</v>
      </c>
      <c r="F23" s="45" t="s">
        <v>4</v>
      </c>
      <c r="G23" s="19"/>
      <c r="H23" s="40" t="s">
        <v>4</v>
      </c>
      <c r="I23" s="40" t="s">
        <v>4</v>
      </c>
      <c r="J23" s="40" t="s">
        <v>4</v>
      </c>
      <c r="K23" s="40" t="s">
        <v>4</v>
      </c>
      <c r="L23" s="40" t="s">
        <v>4</v>
      </c>
      <c r="M23" s="19"/>
      <c r="N23" s="40">
        <v>1.0500000000000001E-2</v>
      </c>
      <c r="O23" s="40" t="s">
        <v>4</v>
      </c>
      <c r="P23" s="40">
        <v>1.2500000000000001E-2</v>
      </c>
      <c r="Q23" s="40">
        <v>1.4999999999999999E-2</v>
      </c>
      <c r="R23" s="40">
        <v>1.7500000000000002E-2</v>
      </c>
      <c r="S23" s="37" t="s">
        <v>203</v>
      </c>
    </row>
    <row r="24" spans="1:19" x14ac:dyDescent="0.25">
      <c r="B24" t="s">
        <v>18</v>
      </c>
      <c r="C24" s="38">
        <v>1.2999999999999999E-2</v>
      </c>
      <c r="D24" s="19"/>
      <c r="E24" s="46">
        <v>7.4999999999999997E-3</v>
      </c>
      <c r="F24" s="37" t="s">
        <v>4</v>
      </c>
      <c r="G24" s="19"/>
      <c r="H24" s="38">
        <v>4.0000000000000001E-3</v>
      </c>
      <c r="I24" s="38">
        <v>4.0000000000000001E-3</v>
      </c>
      <c r="J24" s="38">
        <v>4.0000000000000001E-3</v>
      </c>
      <c r="K24" s="38">
        <v>4.0000000000000001E-3</v>
      </c>
      <c r="L24" s="38">
        <v>4.0000000000000001E-3</v>
      </c>
      <c r="M24" s="19"/>
      <c r="N24" s="38" t="s">
        <v>195</v>
      </c>
      <c r="O24" s="38" t="s">
        <v>4</v>
      </c>
      <c r="P24" s="38" t="s">
        <v>195</v>
      </c>
      <c r="Q24" s="38">
        <v>1.95E-2</v>
      </c>
      <c r="R24" s="38">
        <v>2.1000000000000001E-2</v>
      </c>
      <c r="S24" s="38">
        <v>2.35E-2</v>
      </c>
    </row>
    <row r="25" spans="1:19" x14ac:dyDescent="0.25">
      <c r="A25" s="9"/>
      <c r="B25" t="s">
        <v>19</v>
      </c>
      <c r="C25" s="37">
        <v>1.4500000000000001E-2</v>
      </c>
      <c r="D25" s="16"/>
      <c r="E25" s="37" t="s">
        <v>4</v>
      </c>
      <c r="F25" s="37" t="s">
        <v>4</v>
      </c>
      <c r="G25" s="16"/>
      <c r="H25" s="38" t="s">
        <v>4</v>
      </c>
      <c r="I25" s="38" t="s">
        <v>4</v>
      </c>
      <c r="J25" s="38" t="s">
        <v>4</v>
      </c>
      <c r="K25" s="38" t="s">
        <v>4</v>
      </c>
      <c r="L25" s="38" t="s">
        <v>4</v>
      </c>
      <c r="M25" s="19"/>
      <c r="N25" s="38">
        <v>1.7500000000000002E-2</v>
      </c>
      <c r="O25" s="38" t="s">
        <v>4</v>
      </c>
      <c r="P25" s="38">
        <v>2.0500000000000001E-2</v>
      </c>
      <c r="Q25" s="37">
        <v>2.35E-2</v>
      </c>
      <c r="R25" s="39">
        <v>2.5000000000000001E-2</v>
      </c>
      <c r="S25" s="39">
        <v>2.8500000000000001E-2</v>
      </c>
    </row>
    <row r="26" spans="1:19" x14ac:dyDescent="0.25">
      <c r="B26" t="s">
        <v>20</v>
      </c>
      <c r="C26" s="38">
        <v>0.03</v>
      </c>
      <c r="D26" s="19"/>
      <c r="E26" s="37" t="s">
        <v>4</v>
      </c>
      <c r="F26" s="37" t="s">
        <v>4</v>
      </c>
      <c r="G26" s="19"/>
      <c r="H26" s="38" t="s">
        <v>4</v>
      </c>
      <c r="I26" s="38" t="s">
        <v>4</v>
      </c>
      <c r="J26" s="38">
        <v>0.01</v>
      </c>
      <c r="K26" s="38">
        <v>1.0500000000000001E-2</v>
      </c>
      <c r="L26" s="38">
        <v>1.2500000000000001E-2</v>
      </c>
      <c r="M26" s="19"/>
      <c r="N26" s="38">
        <v>1.35E-2</v>
      </c>
      <c r="O26" s="39">
        <v>1.55E-2</v>
      </c>
      <c r="P26" s="38">
        <v>1.6500000000000001E-2</v>
      </c>
      <c r="Q26" s="38">
        <v>1.9E-2</v>
      </c>
      <c r="R26" s="38">
        <v>2.1999999999999999E-2</v>
      </c>
      <c r="S26" s="38">
        <v>2.5499999999999998E-2</v>
      </c>
    </row>
    <row r="27" spans="1:19" x14ac:dyDescent="0.25">
      <c r="B27" t="s">
        <v>21</v>
      </c>
      <c r="C27" s="41">
        <v>3.1E-2</v>
      </c>
      <c r="D27" s="19"/>
      <c r="E27" s="37" t="s">
        <v>4</v>
      </c>
      <c r="F27" s="37" t="s">
        <v>4</v>
      </c>
      <c r="G27" s="19"/>
      <c r="H27" s="38" t="s">
        <v>4</v>
      </c>
      <c r="I27" s="38" t="s">
        <v>4</v>
      </c>
      <c r="J27" s="38" t="s">
        <v>4</v>
      </c>
      <c r="K27" s="38" t="s">
        <v>4</v>
      </c>
      <c r="L27" s="38" t="s">
        <v>4</v>
      </c>
      <c r="M27" s="19"/>
      <c r="N27" s="38">
        <v>1.4E-2</v>
      </c>
      <c r="O27" s="38" t="s">
        <v>4</v>
      </c>
      <c r="P27" s="38">
        <v>1.6500000000000001E-2</v>
      </c>
      <c r="Q27" s="38">
        <v>1.9E-2</v>
      </c>
      <c r="R27" s="38">
        <v>2.1999999999999999E-2</v>
      </c>
      <c r="S27" s="38">
        <v>2.5000000000000001E-2</v>
      </c>
    </row>
    <row r="28" spans="1:19" x14ac:dyDescent="0.25">
      <c r="B28" t="s">
        <v>23</v>
      </c>
      <c r="C28" s="37">
        <v>1.7999999999999999E-2</v>
      </c>
      <c r="D28" s="16"/>
      <c r="E28" s="37" t="s">
        <v>4</v>
      </c>
      <c r="F28" s="37" t="s">
        <v>4</v>
      </c>
      <c r="G28" s="16"/>
      <c r="H28" s="41">
        <v>1.2999999999999999E-2</v>
      </c>
      <c r="I28" s="41">
        <v>1.2999999999999999E-2</v>
      </c>
      <c r="J28" s="41">
        <v>1.4500000000000001E-2</v>
      </c>
      <c r="K28" s="41">
        <v>1.4500000000000001E-2</v>
      </c>
      <c r="L28" s="41">
        <v>1.4999999999999999E-2</v>
      </c>
      <c r="M28" s="19"/>
      <c r="N28" s="41">
        <v>2.4E-2</v>
      </c>
      <c r="O28" s="37" t="s">
        <v>4</v>
      </c>
      <c r="P28" s="39">
        <v>2.4500000000000001E-2</v>
      </c>
      <c r="Q28" s="59">
        <v>2.4500000000000001E-2</v>
      </c>
      <c r="R28" s="59">
        <v>2.5000000000000001E-2</v>
      </c>
      <c r="S28" s="38">
        <v>2.5999999999999999E-2</v>
      </c>
    </row>
    <row r="30" spans="1:19" x14ac:dyDescent="0.25">
      <c r="B30" s="9" t="s">
        <v>51</v>
      </c>
      <c r="C30" s="42">
        <f>MAX(C22:C28)</f>
        <v>3.1E-2</v>
      </c>
      <c r="D30" s="12"/>
      <c r="E30" s="42">
        <f t="shared" ref="E30" si="3">MAX(E22:E28)</f>
        <v>7.4999999999999997E-3</v>
      </c>
      <c r="F30" s="42" t="s">
        <v>4</v>
      </c>
      <c r="G30" s="12"/>
      <c r="H30" s="42">
        <f t="shared" ref="H30:L30" si="4">MAX(H22:H28)</f>
        <v>1.2999999999999999E-2</v>
      </c>
      <c r="I30" s="42">
        <f t="shared" si="4"/>
        <v>1.2999999999999999E-2</v>
      </c>
      <c r="J30" s="42">
        <f t="shared" si="4"/>
        <v>1.4500000000000001E-2</v>
      </c>
      <c r="K30" s="42">
        <f t="shared" si="4"/>
        <v>1.4500000000000001E-2</v>
      </c>
      <c r="L30" s="42">
        <f t="shared" si="4"/>
        <v>1.4999999999999999E-2</v>
      </c>
      <c r="M30" s="12"/>
      <c r="N30" s="42">
        <f>MAX(N22:N28)</f>
        <v>2.4E-2</v>
      </c>
      <c r="O30" s="42">
        <f>MAX(O22:O28)</f>
        <v>1.55E-2</v>
      </c>
      <c r="P30" s="42">
        <f t="shared" ref="P30:S30" si="5">MAX(P22:P28)</f>
        <v>2.4500000000000001E-2</v>
      </c>
      <c r="Q30" s="42">
        <f t="shared" si="5"/>
        <v>2.4500000000000001E-2</v>
      </c>
      <c r="R30" s="42">
        <f t="shared" si="5"/>
        <v>2.5000000000000001E-2</v>
      </c>
      <c r="S30" s="42">
        <f t="shared" si="5"/>
        <v>2.8500000000000001E-2</v>
      </c>
    </row>
    <row r="32" spans="1:19" x14ac:dyDescent="0.25">
      <c r="A32" s="9" t="s">
        <v>24</v>
      </c>
    </row>
    <row r="33" spans="1:19" x14ac:dyDescent="0.25">
      <c r="B33" t="s">
        <v>25</v>
      </c>
      <c r="C33" s="39">
        <v>1.95E-2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16"/>
      <c r="N33" s="39">
        <v>2.2499999999999999E-2</v>
      </c>
      <c r="O33" s="37" t="s">
        <v>4</v>
      </c>
      <c r="P33" s="38">
        <v>2.4E-2</v>
      </c>
      <c r="Q33" s="38">
        <v>2.5000000000000001E-2</v>
      </c>
      <c r="R33" s="41">
        <v>2.75E-2</v>
      </c>
      <c r="S33" s="38">
        <v>2.75E-2</v>
      </c>
    </row>
    <row r="34" spans="1:19" x14ac:dyDescent="0.25">
      <c r="B34" t="s">
        <v>28</v>
      </c>
      <c r="C34" s="37">
        <v>1.7999999999999999E-2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16"/>
      <c r="N34" s="37">
        <v>2.1499999999999998E-2</v>
      </c>
      <c r="O34" s="37" t="s">
        <v>4</v>
      </c>
      <c r="P34" s="37">
        <v>2.2499999999999999E-2</v>
      </c>
      <c r="Q34" s="37">
        <v>2.35E-2</v>
      </c>
      <c r="R34" s="37">
        <v>2.4500000000000001E-2</v>
      </c>
      <c r="S34" s="37">
        <v>2.5999999999999999E-2</v>
      </c>
    </row>
    <row r="35" spans="1:19" x14ac:dyDescent="0.25">
      <c r="B35" t="s">
        <v>29</v>
      </c>
      <c r="C35" s="37">
        <v>1.4E-2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16"/>
      <c r="N35" s="37">
        <v>2.0500000000000001E-2</v>
      </c>
      <c r="O35" s="37" t="s">
        <v>4</v>
      </c>
      <c r="P35" s="37">
        <v>2.1499999999999998E-2</v>
      </c>
      <c r="Q35" s="37">
        <v>2.2499999999999999E-2</v>
      </c>
      <c r="R35" s="37">
        <v>2.35E-2</v>
      </c>
      <c r="S35" s="37">
        <v>2.5000000000000001E-2</v>
      </c>
    </row>
    <row r="36" spans="1:19" x14ac:dyDescent="0.25">
      <c r="B36" t="s">
        <v>30</v>
      </c>
      <c r="C36" s="37">
        <v>1.9E-2</v>
      </c>
      <c r="D36" s="16"/>
      <c r="E36" s="37" t="s">
        <v>4</v>
      </c>
      <c r="F36" s="37" t="s">
        <v>4</v>
      </c>
      <c r="G36" s="16"/>
      <c r="H36" s="37" t="s">
        <v>4</v>
      </c>
      <c r="I36" s="37" t="s">
        <v>4</v>
      </c>
      <c r="J36" s="37" t="s">
        <v>4</v>
      </c>
      <c r="K36" s="37" t="s">
        <v>4</v>
      </c>
      <c r="L36" s="37" t="s">
        <v>4</v>
      </c>
      <c r="M36" s="16"/>
      <c r="N36" s="39">
        <v>2.2499999999999999E-2</v>
      </c>
      <c r="O36" s="37" t="s">
        <v>4</v>
      </c>
      <c r="P36" s="39">
        <v>2.41E-2</v>
      </c>
      <c r="Q36" s="39">
        <v>2.5100000000000001E-2</v>
      </c>
      <c r="R36" s="37">
        <v>2.6499999999999999E-2</v>
      </c>
      <c r="S36" s="39">
        <v>2.8000000000000001E-2</v>
      </c>
    </row>
    <row r="37" spans="1:19" x14ac:dyDescent="0.25">
      <c r="B37" t="s">
        <v>35</v>
      </c>
      <c r="C37" s="37">
        <v>1.7999999999999999E-2</v>
      </c>
      <c r="D37" s="16"/>
      <c r="E37" s="37" t="s">
        <v>4</v>
      </c>
      <c r="F37" s="37" t="s">
        <v>4</v>
      </c>
      <c r="G37" s="16"/>
      <c r="H37" s="37" t="s">
        <v>4</v>
      </c>
      <c r="I37" s="37" t="s">
        <v>4</v>
      </c>
      <c r="J37" s="37" t="s">
        <v>4</v>
      </c>
      <c r="K37" s="37" t="s">
        <v>4</v>
      </c>
      <c r="L37" s="37" t="s">
        <v>4</v>
      </c>
      <c r="M37" s="16"/>
      <c r="N37" s="37">
        <v>2.1499999999999998E-2</v>
      </c>
      <c r="O37" s="37" t="s">
        <v>4</v>
      </c>
      <c r="P37" s="37">
        <v>2.3E-2</v>
      </c>
      <c r="Q37" s="37">
        <v>2.5000000000000001E-2</v>
      </c>
      <c r="R37" s="37">
        <v>2.6499999999999999E-2</v>
      </c>
      <c r="S37" s="39">
        <v>2.8000000000000001E-2</v>
      </c>
    </row>
    <row r="38" spans="1:19" x14ac:dyDescent="0.25">
      <c r="B38" t="s">
        <v>36</v>
      </c>
      <c r="C38" s="37">
        <v>1.9E-2</v>
      </c>
      <c r="D38" s="16"/>
      <c r="E38" s="37" t="s">
        <v>4</v>
      </c>
      <c r="F38" s="37" t="s">
        <v>4</v>
      </c>
      <c r="G38" s="16"/>
      <c r="H38" s="37" t="s">
        <v>4</v>
      </c>
      <c r="I38" s="37" t="s">
        <v>4</v>
      </c>
      <c r="J38" s="37" t="s">
        <v>4</v>
      </c>
      <c r="K38" s="37" t="s">
        <v>4</v>
      </c>
      <c r="L38" s="37" t="s">
        <v>4</v>
      </c>
      <c r="M38" s="16"/>
      <c r="N38" s="37">
        <v>2.1000000000000001E-2</v>
      </c>
      <c r="O38" s="37" t="s">
        <v>4</v>
      </c>
      <c r="P38" s="37">
        <v>2.1999999999999999E-2</v>
      </c>
      <c r="Q38" s="37">
        <v>2.35E-2</v>
      </c>
      <c r="R38" s="37">
        <v>2.4500000000000001E-2</v>
      </c>
      <c r="S38" s="37">
        <v>2.5999999999999999E-2</v>
      </c>
    </row>
    <row r="39" spans="1:19" x14ac:dyDescent="0.25">
      <c r="N39" s="43"/>
      <c r="O39" s="44"/>
      <c r="P39" s="43"/>
      <c r="Q39" s="43"/>
      <c r="R39" s="43"/>
      <c r="S39" s="43"/>
    </row>
    <row r="40" spans="1:19" s="8" customFormat="1" x14ac:dyDescent="0.25">
      <c r="B40" s="25" t="s">
        <v>37</v>
      </c>
      <c r="C40" s="42">
        <f>MAX(C33:C38)</f>
        <v>1.95E-2</v>
      </c>
      <c r="D40" s="12"/>
      <c r="E40" s="42" t="s">
        <v>4</v>
      </c>
      <c r="F40" s="42" t="s">
        <v>4</v>
      </c>
      <c r="G40" s="12"/>
      <c r="H40" s="42" t="s">
        <v>4</v>
      </c>
      <c r="I40" s="42" t="s">
        <v>4</v>
      </c>
      <c r="J40" s="42" t="s">
        <v>4</v>
      </c>
      <c r="K40" s="42" t="s">
        <v>4</v>
      </c>
      <c r="L40" s="42" t="s">
        <v>4</v>
      </c>
      <c r="M40" s="12"/>
      <c r="N40" s="42">
        <f>MAX(N33:N38)</f>
        <v>2.2499999999999999E-2</v>
      </c>
      <c r="O40" s="42" t="s">
        <v>4</v>
      </c>
      <c r="P40" s="42">
        <f>MAX(P33:P38)</f>
        <v>2.41E-2</v>
      </c>
      <c r="Q40" s="42">
        <f>MAX(Q33:Q38)</f>
        <v>2.5100000000000001E-2</v>
      </c>
      <c r="R40" s="42">
        <f>MAX(R33:R38)</f>
        <v>2.75E-2</v>
      </c>
      <c r="S40" s="42">
        <f>MAX(S33:S38)</f>
        <v>2.8000000000000001E-2</v>
      </c>
    </row>
    <row r="42" spans="1:19" x14ac:dyDescent="0.25">
      <c r="A42" s="9" t="s">
        <v>38</v>
      </c>
    </row>
    <row r="43" spans="1:19" x14ac:dyDescent="0.25">
      <c r="B43" t="s">
        <v>39</v>
      </c>
      <c r="C43" s="37">
        <v>1.4E-2</v>
      </c>
      <c r="D43" s="16"/>
      <c r="E43" s="51">
        <v>1.15E-2</v>
      </c>
      <c r="F43" s="38">
        <v>1.4999999999999999E-2</v>
      </c>
      <c r="G43" s="16"/>
      <c r="H43" s="51">
        <v>1.2500000000000001E-2</v>
      </c>
      <c r="I43" s="51">
        <v>1.2999999999999999E-2</v>
      </c>
      <c r="J43" s="51">
        <v>1.35E-2</v>
      </c>
      <c r="K43" s="51">
        <v>1.4500000000000001E-2</v>
      </c>
      <c r="L43" s="37">
        <v>1.6E-2</v>
      </c>
      <c r="M43" s="54"/>
      <c r="N43" s="37" t="s">
        <v>205</v>
      </c>
      <c r="O43" s="38">
        <v>1.95E-2</v>
      </c>
      <c r="P43" s="38">
        <v>2.0500000000000001E-2</v>
      </c>
      <c r="Q43" s="37" t="s">
        <v>206</v>
      </c>
      <c r="R43" s="37" t="s">
        <v>207</v>
      </c>
      <c r="S43" s="37" t="s">
        <v>208</v>
      </c>
    </row>
    <row r="44" spans="1:19" x14ac:dyDescent="0.25">
      <c r="B44" t="s">
        <v>43</v>
      </c>
      <c r="C44" s="37">
        <v>1.7500000000000002E-2</v>
      </c>
      <c r="D44" s="16"/>
      <c r="E44" s="37">
        <v>1.7500000000000002E-2</v>
      </c>
      <c r="F44" s="37">
        <v>0.02</v>
      </c>
      <c r="G44" s="16"/>
      <c r="H44" s="37">
        <v>1.7500000000000002E-2</v>
      </c>
      <c r="I44" s="37">
        <v>1.7500000000000002E-2</v>
      </c>
      <c r="J44" s="37">
        <v>1.7500000000000002E-2</v>
      </c>
      <c r="K44" s="37">
        <v>1.8499999999999999E-2</v>
      </c>
      <c r="L44" s="37">
        <v>1.9E-2</v>
      </c>
      <c r="M44" s="44"/>
      <c r="N44" s="37">
        <v>0.02</v>
      </c>
      <c r="O44" s="37">
        <v>2.2499999999999999E-2</v>
      </c>
      <c r="P44" s="37">
        <v>2.35E-2</v>
      </c>
      <c r="Q44" s="37">
        <v>2.4E-2</v>
      </c>
      <c r="R44" s="37">
        <v>2.5999999999999999E-2</v>
      </c>
      <c r="S44" s="37">
        <v>2.8000000000000001E-2</v>
      </c>
    </row>
    <row r="45" spans="1:19" x14ac:dyDescent="0.25"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</row>
    <row r="46" spans="1:19" x14ac:dyDescent="0.25">
      <c r="C46" s="26"/>
      <c r="D46" s="26"/>
      <c r="G46" s="26"/>
      <c r="N46" s="26"/>
      <c r="O46" s="26"/>
      <c r="P46" s="26"/>
      <c r="Q46" s="26"/>
      <c r="R46" s="26"/>
      <c r="S46" s="26"/>
    </row>
  </sheetData>
  <customSheetViews>
    <customSheetView guid="{299C277F-2E78-4ADB-B474-2EF796E7CB2F}" scale="90" state="hidden">
      <pane xSplit="2" ySplit="3" topLeftCell="C4" activePane="bottomRight" state="frozen"/>
      <selection pane="bottomRight" sqref="A1:XFD1048576"/>
      <pageMargins left="0.7" right="0.7" top="0.75" bottom="0.75" header="0.3" footer="0.3"/>
    </customSheetView>
  </customSheetViews>
  <mergeCells count="3">
    <mergeCell ref="E2:F2"/>
    <mergeCell ref="H2:L2"/>
    <mergeCell ref="N2:S2"/>
  </mergeCells>
  <conditionalFormatting sqref="C7:D8">
    <cfRule type="cellIs" dxfId="207" priority="10" operator="greaterThan">
      <formula>0.0165</formula>
    </cfRule>
  </conditionalFormatting>
  <conditionalFormatting sqref="S24:S26 S28">
    <cfRule type="cellIs" dxfId="206" priority="9" operator="greaterThan">
      <formula>0.0296</formula>
    </cfRule>
  </conditionalFormatting>
  <conditionalFormatting sqref="R24:R25 R27:R28">
    <cfRule type="cellIs" dxfId="205" priority="8" operator="greaterThan">
      <formula>0.026</formula>
    </cfRule>
  </conditionalFormatting>
  <conditionalFormatting sqref="Q23:Q25 Q27">
    <cfRule type="cellIs" dxfId="204" priority="7" operator="greaterThan">
      <formula>0.024</formula>
    </cfRule>
  </conditionalFormatting>
  <conditionalFormatting sqref="P23 P27 P25">
    <cfRule type="cellIs" dxfId="203" priority="6" operator="greaterThan">
      <formula>0.022</formula>
    </cfRule>
  </conditionalFormatting>
  <conditionalFormatting sqref="N27 N25">
    <cfRule type="cellIs" dxfId="202" priority="5" operator="greaterThan">
      <formula>0.02</formula>
    </cfRule>
  </conditionalFormatting>
  <conditionalFormatting sqref="L24:M24 L26:M26">
    <cfRule type="cellIs" dxfId="201" priority="4" operator="greaterThan">
      <formula>0.018</formula>
    </cfRule>
  </conditionalFormatting>
  <conditionalFormatting sqref="C46:D46 C25:D25 D27 D24">
    <cfRule type="cellIs" dxfId="200" priority="3" operator="greaterThan">
      <formula>0.0165</formula>
    </cfRule>
  </conditionalFormatting>
  <conditionalFormatting sqref="G7:G8">
    <cfRule type="cellIs" dxfId="199" priority="2" operator="greaterThan">
      <formula>0.0165</formula>
    </cfRule>
  </conditionalFormatting>
  <conditionalFormatting sqref="G46 G24:G25 G27">
    <cfRule type="cellIs" dxfId="198" priority="1" operator="greaterThan">
      <formula>0.0165</formula>
    </cfRule>
  </conditionalFormatting>
  <pageMargins left="0.7" right="0.7" top="0.75" bottom="0.75" header="0.3" footer="0.3"/>
  <legacy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S47"/>
  <sheetViews>
    <sheetView zoomScale="90" zoomScaleNormal="90" workbookViewId="0">
      <pane xSplit="2" ySplit="3" topLeftCell="C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5" x14ac:dyDescent="0.25"/>
  <cols>
    <col min="1" max="1" width="4.5703125" customWidth="1"/>
    <col min="2" max="2" width="26.140625" customWidth="1"/>
    <col min="3" max="3" width="15.42578125" customWidth="1"/>
    <col min="4" max="4" width="4.28515625" customWidth="1"/>
    <col min="5" max="6" width="11.28515625" customWidth="1"/>
    <col min="7" max="7" width="4.28515625" customWidth="1"/>
    <col min="8" max="12" width="11.28515625" customWidth="1"/>
    <col min="13" max="13" width="3.7109375" customWidth="1"/>
    <col min="14" max="14" width="12.140625" customWidth="1"/>
    <col min="15" max="15" width="11.7109375" customWidth="1"/>
    <col min="16" max="16" width="12.140625" customWidth="1"/>
    <col min="17" max="19" width="11.28515625" customWidth="1"/>
  </cols>
  <sheetData>
    <row r="1" spans="1:19" x14ac:dyDescent="0.25">
      <c r="A1" s="1" t="s">
        <v>199</v>
      </c>
      <c r="C1" s="2"/>
    </row>
    <row r="2" spans="1:19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4"/>
      <c r="M2" s="5"/>
      <c r="N2" s="145" t="s">
        <v>3</v>
      </c>
      <c r="O2" s="146"/>
      <c r="P2" s="146"/>
      <c r="Q2" s="146"/>
      <c r="R2" s="146"/>
      <c r="S2" s="147"/>
    </row>
    <row r="3" spans="1:19" x14ac:dyDescent="0.25">
      <c r="C3" s="6" t="s">
        <v>4</v>
      </c>
      <c r="D3" s="6"/>
      <c r="E3" s="7" t="s">
        <v>5</v>
      </c>
      <c r="F3" s="7" t="s">
        <v>6</v>
      </c>
      <c r="G3" s="6"/>
      <c r="H3" s="8">
        <v>30</v>
      </c>
      <c r="I3" s="8">
        <v>60</v>
      </c>
      <c r="J3" s="8">
        <v>90</v>
      </c>
      <c r="K3" s="8">
        <v>180</v>
      </c>
      <c r="L3" s="8">
        <v>270</v>
      </c>
      <c r="M3" s="8"/>
      <c r="N3" s="8">
        <v>1</v>
      </c>
      <c r="O3" s="8">
        <v>1.5</v>
      </c>
      <c r="P3" s="8">
        <v>2</v>
      </c>
      <c r="Q3" s="8">
        <v>3</v>
      </c>
      <c r="R3" s="8">
        <v>4</v>
      </c>
      <c r="S3" s="8">
        <v>5</v>
      </c>
    </row>
    <row r="5" spans="1:19" x14ac:dyDescent="0.25">
      <c r="A5" s="9" t="s">
        <v>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</row>
    <row r="6" spans="1:19" x14ac:dyDescent="0.25">
      <c r="B6" t="s">
        <v>8</v>
      </c>
      <c r="C6" s="42">
        <v>0.02</v>
      </c>
      <c r="D6" s="12"/>
      <c r="E6" s="42">
        <v>1.7500000000000002E-2</v>
      </c>
      <c r="F6" s="42">
        <v>0.02</v>
      </c>
      <c r="G6" s="12"/>
      <c r="H6" s="42">
        <v>1.2500000000000001E-2</v>
      </c>
      <c r="I6" s="42">
        <v>1.2999999999999999E-2</v>
      </c>
      <c r="J6" s="42">
        <v>1.6E-2</v>
      </c>
      <c r="K6" s="42">
        <v>1.67E-2</v>
      </c>
      <c r="L6" s="42">
        <v>1.7000000000000001E-2</v>
      </c>
      <c r="M6" s="12"/>
      <c r="N6" s="42">
        <v>2.18E-2</v>
      </c>
      <c r="O6" s="42">
        <v>2.0500000000000001E-2</v>
      </c>
      <c r="P6" s="42">
        <v>2.1999999999999999E-2</v>
      </c>
      <c r="Q6" s="42">
        <v>2.3E-2</v>
      </c>
      <c r="R6" s="42">
        <v>2.3699999999999999E-2</v>
      </c>
      <c r="S6" s="42">
        <v>2.6700000000000002E-2</v>
      </c>
    </row>
    <row r="7" spans="1:19" x14ac:dyDescent="0.25">
      <c r="B7" t="s">
        <v>9</v>
      </c>
      <c r="C7" s="42">
        <v>1.12E-2</v>
      </c>
      <c r="D7" s="12"/>
      <c r="E7" s="42">
        <v>9.1999999999999998E-3</v>
      </c>
      <c r="F7" s="42">
        <v>1.43E-2</v>
      </c>
      <c r="G7" s="12"/>
      <c r="H7" s="42">
        <v>6.4000000000000003E-3</v>
      </c>
      <c r="I7" s="42">
        <v>7.1999999999999998E-3</v>
      </c>
      <c r="J7" s="42">
        <v>8.6E-3</v>
      </c>
      <c r="K7" s="42">
        <v>1.04E-2</v>
      </c>
      <c r="L7" s="53">
        <v>1.11E-2</v>
      </c>
      <c r="M7" s="14"/>
      <c r="N7" s="53">
        <v>1.47E-2</v>
      </c>
      <c r="O7" s="53">
        <v>1.77E-2</v>
      </c>
      <c r="P7" s="53">
        <v>1.6199999999999999E-2</v>
      </c>
      <c r="Q7" s="53">
        <v>1.8200000000000001E-2</v>
      </c>
      <c r="R7" s="53">
        <v>1.9300000000000001E-2</v>
      </c>
      <c r="S7" s="53">
        <v>2.1999999999999999E-2</v>
      </c>
    </row>
    <row r="8" spans="1:19" x14ac:dyDescent="0.25">
      <c r="C8" s="60"/>
      <c r="D8" s="12"/>
      <c r="E8" s="60"/>
      <c r="F8" s="60"/>
      <c r="G8" s="12"/>
      <c r="H8" s="60"/>
      <c r="I8" s="60"/>
      <c r="J8" s="60"/>
      <c r="K8" s="60"/>
      <c r="L8" s="61"/>
      <c r="M8" s="14"/>
      <c r="N8" s="61"/>
      <c r="O8" s="61"/>
      <c r="P8" s="61"/>
      <c r="Q8" s="61"/>
      <c r="R8" s="61"/>
      <c r="S8" s="61"/>
    </row>
    <row r="9" spans="1:19" x14ac:dyDescent="0.25">
      <c r="B9" t="s">
        <v>188</v>
      </c>
      <c r="C9" s="37">
        <v>1.7500000000000002E-2</v>
      </c>
      <c r="E9" s="37" t="s">
        <v>4</v>
      </c>
      <c r="F9" s="37" t="s">
        <v>4</v>
      </c>
      <c r="H9" s="37" t="s">
        <v>4</v>
      </c>
      <c r="I9" s="37">
        <v>7.4999999999999997E-3</v>
      </c>
      <c r="J9" s="37">
        <v>8.9999999999999993E-3</v>
      </c>
      <c r="K9" s="37">
        <v>0.01</v>
      </c>
      <c r="L9" s="37">
        <v>1.0200000000000001E-2</v>
      </c>
      <c r="N9" s="37">
        <v>1.4500000000000001E-2</v>
      </c>
      <c r="O9" s="37" t="s">
        <v>4</v>
      </c>
      <c r="P9" s="37">
        <v>1.55E-2</v>
      </c>
      <c r="Q9" s="37">
        <v>1.7500000000000002E-2</v>
      </c>
      <c r="R9" s="37">
        <v>1.8499999999999999E-2</v>
      </c>
      <c r="S9" s="37">
        <v>2.1999999999999999E-2</v>
      </c>
    </row>
    <row r="10" spans="1:19" x14ac:dyDescent="0.25">
      <c r="B10" t="s">
        <v>189</v>
      </c>
      <c r="C10" s="37">
        <v>1.8499999999999999E-2</v>
      </c>
      <c r="E10" s="37" t="s">
        <v>4</v>
      </c>
      <c r="F10" s="37" t="s">
        <v>4</v>
      </c>
      <c r="H10" s="37" t="s">
        <v>4</v>
      </c>
      <c r="I10" s="37" t="s">
        <v>4</v>
      </c>
      <c r="J10" s="37" t="s">
        <v>4</v>
      </c>
      <c r="K10" s="37">
        <v>1.55E-2</v>
      </c>
      <c r="L10" s="37">
        <v>1.5900000000000001E-2</v>
      </c>
      <c r="N10" s="37">
        <v>2.06E-2</v>
      </c>
      <c r="O10" s="37" t="s">
        <v>4</v>
      </c>
      <c r="P10" s="37">
        <v>2.12E-2</v>
      </c>
      <c r="Q10" s="37">
        <v>2.2499999999999999E-2</v>
      </c>
      <c r="R10" s="37">
        <v>2.3300000000000001E-2</v>
      </c>
      <c r="S10" s="37">
        <v>2.5399999999999999E-2</v>
      </c>
    </row>
    <row r="12" spans="1:19" x14ac:dyDescent="0.25">
      <c r="A12" s="9" t="s">
        <v>10</v>
      </c>
    </row>
    <row r="13" spans="1:19" x14ac:dyDescent="0.25">
      <c r="A13" s="9"/>
      <c r="B13" t="s">
        <v>46</v>
      </c>
      <c r="C13" s="47">
        <v>1.0500000000000001E-2</v>
      </c>
      <c r="D13" s="6"/>
      <c r="E13" s="39">
        <v>8.0000000000000002E-3</v>
      </c>
      <c r="F13" s="47" t="s">
        <v>4</v>
      </c>
      <c r="G13" s="6"/>
      <c r="H13" s="39">
        <v>6.0000000000000001E-3</v>
      </c>
      <c r="I13" s="39">
        <v>7.4999999999999997E-3</v>
      </c>
      <c r="J13" s="39">
        <v>8.9999999999999993E-3</v>
      </c>
      <c r="K13" s="39">
        <v>0.01</v>
      </c>
      <c r="L13" s="39">
        <v>0.01</v>
      </c>
      <c r="M13" s="6"/>
      <c r="N13" s="47">
        <v>0.01</v>
      </c>
      <c r="O13" s="47">
        <v>1.0999999999999999E-2</v>
      </c>
      <c r="P13" s="47">
        <v>1.15E-2</v>
      </c>
      <c r="Q13" s="47">
        <v>1.35E-2</v>
      </c>
      <c r="R13" s="39">
        <v>1.6E-2</v>
      </c>
      <c r="S13" s="47">
        <v>1.95E-2</v>
      </c>
    </row>
    <row r="14" spans="1:19" x14ac:dyDescent="0.25">
      <c r="A14" s="9"/>
      <c r="B14" t="s">
        <v>47</v>
      </c>
      <c r="C14" s="48">
        <v>1.0500000000000001E-2</v>
      </c>
      <c r="D14" s="23"/>
      <c r="E14" s="49">
        <v>1.5E-3</v>
      </c>
      <c r="F14" s="50" t="s">
        <v>4</v>
      </c>
      <c r="G14" s="23"/>
      <c r="H14" s="52">
        <v>1.5E-3</v>
      </c>
      <c r="I14" s="52">
        <v>5.4999999999999997E-3</v>
      </c>
      <c r="J14" s="52">
        <v>6.0000000000000001E-3</v>
      </c>
      <c r="K14" s="52">
        <v>7.4999999999999997E-3</v>
      </c>
      <c r="L14" s="52">
        <v>8.5000000000000006E-3</v>
      </c>
      <c r="M14" s="16"/>
      <c r="N14" s="39">
        <v>1.2999999999999999E-2</v>
      </c>
      <c r="O14" s="37">
        <v>1.4999999999999999E-2</v>
      </c>
      <c r="P14" s="52">
        <v>1.0999999999999999E-2</v>
      </c>
      <c r="Q14" s="52">
        <v>1.2500000000000001E-2</v>
      </c>
      <c r="R14" s="52">
        <v>1.4E-2</v>
      </c>
      <c r="S14" s="56">
        <v>2.3E-2</v>
      </c>
    </row>
    <row r="15" spans="1:19" x14ac:dyDescent="0.25">
      <c r="A15" s="9"/>
      <c r="B15" t="s">
        <v>48</v>
      </c>
      <c r="C15" s="57" t="s">
        <v>138</v>
      </c>
      <c r="D15" s="6"/>
      <c r="E15" s="47">
        <v>8.0000000000000002E-3</v>
      </c>
      <c r="F15" s="47" t="s">
        <v>4</v>
      </c>
      <c r="G15" s="6"/>
      <c r="H15" s="47">
        <v>4.0000000000000001E-3</v>
      </c>
      <c r="I15" s="47">
        <v>5.0000000000000001E-3</v>
      </c>
      <c r="J15" s="47">
        <v>5.0000000000000001E-3</v>
      </c>
      <c r="K15" s="47">
        <v>7.4999999999999997E-3</v>
      </c>
      <c r="L15" s="47">
        <v>8.0000000000000002E-3</v>
      </c>
      <c r="M15" s="6"/>
      <c r="N15" s="47">
        <v>8.9999999999999993E-3</v>
      </c>
      <c r="O15" s="47">
        <v>9.4999999999999998E-3</v>
      </c>
      <c r="P15" s="47">
        <v>1.0999999999999999E-2</v>
      </c>
      <c r="Q15" s="47">
        <v>1.2500000000000001E-2</v>
      </c>
      <c r="R15" s="47">
        <v>1.4E-2</v>
      </c>
      <c r="S15" s="47">
        <v>1.7500000000000002E-2</v>
      </c>
    </row>
    <row r="16" spans="1:19" x14ac:dyDescent="0.25">
      <c r="A16" s="9"/>
      <c r="B16" t="s">
        <v>65</v>
      </c>
      <c r="C16" s="37">
        <v>1.2E-2</v>
      </c>
      <c r="D16" s="6"/>
      <c r="E16" s="47">
        <v>6.4999999999999997E-3</v>
      </c>
      <c r="F16" s="47" t="s">
        <v>4</v>
      </c>
      <c r="G16" s="6"/>
      <c r="H16" s="47">
        <v>4.0000000000000001E-3</v>
      </c>
      <c r="I16" s="47">
        <v>5.0000000000000001E-3</v>
      </c>
      <c r="J16" s="38">
        <v>5.4999999999999997E-3</v>
      </c>
      <c r="K16" s="47">
        <v>7.0000000000000001E-3</v>
      </c>
      <c r="L16" s="47">
        <v>7.4999999999999997E-3</v>
      </c>
      <c r="M16" s="6"/>
      <c r="N16" s="47">
        <v>8.9999999999999993E-3</v>
      </c>
      <c r="O16" s="47">
        <v>9.4999999999999998E-3</v>
      </c>
      <c r="P16" s="47">
        <v>1.15E-2</v>
      </c>
      <c r="Q16" s="47">
        <v>1.2500000000000001E-2</v>
      </c>
      <c r="R16" s="47">
        <v>1.4999999999999999E-2</v>
      </c>
      <c r="S16" s="47">
        <v>1.7500000000000002E-2</v>
      </c>
    </row>
    <row r="17" spans="1:19" x14ac:dyDescent="0.25">
      <c r="A17" s="9"/>
      <c r="B17" t="s">
        <v>49</v>
      </c>
      <c r="C17" s="47">
        <v>1.0500000000000001E-2</v>
      </c>
      <c r="D17" s="6"/>
      <c r="E17" s="39">
        <v>8.0000000000000002E-3</v>
      </c>
      <c r="F17" s="47" t="s">
        <v>4</v>
      </c>
      <c r="G17" s="6"/>
      <c r="H17" s="47">
        <v>5.0000000000000001E-3</v>
      </c>
      <c r="I17" s="47">
        <v>6.4999999999999997E-3</v>
      </c>
      <c r="J17" s="47">
        <v>8.0000000000000002E-3</v>
      </c>
      <c r="K17" s="47">
        <v>8.9999999999999993E-3</v>
      </c>
      <c r="L17" s="47">
        <v>8.9999999999999993E-3</v>
      </c>
      <c r="M17" s="6"/>
      <c r="N17" s="39">
        <v>1.2999999999999999E-2</v>
      </c>
      <c r="O17" s="39">
        <v>1.55E-2</v>
      </c>
      <c r="P17" s="39">
        <v>1.55E-2</v>
      </c>
      <c r="Q17" s="39">
        <v>1.6E-2</v>
      </c>
      <c r="R17" s="39">
        <v>1.6E-2</v>
      </c>
      <c r="S17" s="37">
        <v>0.02</v>
      </c>
    </row>
    <row r="18" spans="1:19" x14ac:dyDescent="0.25">
      <c r="A18" s="9"/>
      <c r="B18" t="s">
        <v>50</v>
      </c>
      <c r="C18" s="47">
        <v>1.0500000000000001E-2</v>
      </c>
      <c r="D18" s="23"/>
      <c r="E18" s="39">
        <v>8.0000000000000002E-3</v>
      </c>
      <c r="F18" s="51" t="s">
        <v>4</v>
      </c>
      <c r="G18" s="23"/>
      <c r="H18" s="37">
        <v>4.4999999999999997E-3</v>
      </c>
      <c r="I18" s="37">
        <v>6.4999999999999997E-3</v>
      </c>
      <c r="J18" s="37">
        <v>7.4999999999999997E-3</v>
      </c>
      <c r="K18" s="37">
        <v>8.5000000000000006E-3</v>
      </c>
      <c r="L18" s="37">
        <v>8.9999999999999993E-3</v>
      </c>
      <c r="M18" s="16"/>
      <c r="N18" s="39">
        <v>1.2999999999999999E-2</v>
      </c>
      <c r="O18" s="37" t="s">
        <v>4</v>
      </c>
      <c r="P18" s="37">
        <v>1.35E-2</v>
      </c>
      <c r="Q18" s="37">
        <v>1.4E-2</v>
      </c>
      <c r="R18" s="39">
        <v>1.6E-2</v>
      </c>
      <c r="S18" s="37">
        <v>0.02</v>
      </c>
    </row>
    <row r="19" spans="1:19" x14ac:dyDescent="0.25">
      <c r="A19" s="9"/>
      <c r="C19" s="23"/>
      <c r="D19" s="23"/>
      <c r="E19" s="26"/>
      <c r="F19" s="26"/>
      <c r="G19" s="23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</row>
    <row r="20" spans="1:19" x14ac:dyDescent="0.25">
      <c r="B20" s="9" t="s">
        <v>52</v>
      </c>
      <c r="C20" s="42">
        <v>0.02</v>
      </c>
      <c r="D20" s="12"/>
      <c r="E20" s="42">
        <f t="shared" ref="E20" si="0">MAX(E13:E18)</f>
        <v>8.0000000000000002E-3</v>
      </c>
      <c r="F20" s="42" t="s">
        <v>4</v>
      </c>
      <c r="G20" s="12"/>
      <c r="H20" s="42">
        <f t="shared" ref="H20:L20" si="1">MAX(H13:H18)</f>
        <v>6.0000000000000001E-3</v>
      </c>
      <c r="I20" s="42">
        <f t="shared" si="1"/>
        <v>7.4999999999999997E-3</v>
      </c>
      <c r="J20" s="42">
        <f t="shared" si="1"/>
        <v>8.9999999999999993E-3</v>
      </c>
      <c r="K20" s="42">
        <f t="shared" si="1"/>
        <v>0.01</v>
      </c>
      <c r="L20" s="42">
        <f t="shared" si="1"/>
        <v>0.01</v>
      </c>
      <c r="M20" s="12"/>
      <c r="N20" s="42">
        <f t="shared" ref="N20:S20" si="2">MAX(N13:N18)</f>
        <v>1.2999999999999999E-2</v>
      </c>
      <c r="O20" s="42">
        <f t="shared" si="2"/>
        <v>1.55E-2</v>
      </c>
      <c r="P20" s="42">
        <f t="shared" si="2"/>
        <v>1.55E-2</v>
      </c>
      <c r="Q20" s="42">
        <f t="shared" si="2"/>
        <v>1.6E-2</v>
      </c>
      <c r="R20" s="42">
        <f t="shared" si="2"/>
        <v>1.6E-2</v>
      </c>
      <c r="S20" s="42">
        <f t="shared" si="2"/>
        <v>2.3E-2</v>
      </c>
    </row>
    <row r="21" spans="1:19" x14ac:dyDescent="0.25">
      <c r="A21" s="9"/>
      <c r="C21" s="23"/>
      <c r="D21" s="23"/>
      <c r="E21" s="26"/>
      <c r="F21" s="27"/>
      <c r="G21" s="23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</row>
    <row r="22" spans="1:19" x14ac:dyDescent="0.25">
      <c r="B22" t="s">
        <v>11</v>
      </c>
      <c r="C22" s="39">
        <v>1.9E-2</v>
      </c>
      <c r="D22" s="16"/>
      <c r="E22" s="37" t="s">
        <v>4</v>
      </c>
      <c r="F22" s="37" t="s">
        <v>4</v>
      </c>
      <c r="G22" s="16"/>
      <c r="H22" s="38" t="s">
        <v>4</v>
      </c>
      <c r="I22" s="38" t="s">
        <v>4</v>
      </c>
      <c r="J22" s="38" t="s">
        <v>4</v>
      </c>
      <c r="K22" s="38" t="s">
        <v>4</v>
      </c>
      <c r="L22" s="38" t="s">
        <v>4</v>
      </c>
      <c r="M22" s="19"/>
      <c r="N22" s="37">
        <v>1.7999999999999999E-2</v>
      </c>
      <c r="O22" s="58" t="s">
        <v>4</v>
      </c>
      <c r="P22" s="37">
        <v>2.0500000000000001E-2</v>
      </c>
      <c r="Q22" s="37">
        <v>2.2499999999999999E-2</v>
      </c>
      <c r="R22" s="37">
        <v>2.4500000000000001E-2</v>
      </c>
      <c r="S22" s="38">
        <v>2.6499999999999999E-2</v>
      </c>
    </row>
    <row r="23" spans="1:19" x14ac:dyDescent="0.25">
      <c r="B23" t="s">
        <v>57</v>
      </c>
      <c r="C23" s="40">
        <v>1.4999999999999999E-2</v>
      </c>
      <c r="D23" s="19"/>
      <c r="E23" s="45" t="s">
        <v>4</v>
      </c>
      <c r="F23" s="45" t="s">
        <v>4</v>
      </c>
      <c r="G23" s="19"/>
      <c r="H23" s="40" t="s">
        <v>4</v>
      </c>
      <c r="I23" s="40" t="s">
        <v>4</v>
      </c>
      <c r="J23" s="40" t="s">
        <v>4</v>
      </c>
      <c r="K23" s="40" t="s">
        <v>4</v>
      </c>
      <c r="L23" s="40" t="s">
        <v>4</v>
      </c>
      <c r="M23" s="19"/>
      <c r="N23" s="40">
        <v>1.0500000000000001E-2</v>
      </c>
      <c r="O23" s="40" t="s">
        <v>4</v>
      </c>
      <c r="P23" s="40">
        <v>1.2500000000000001E-2</v>
      </c>
      <c r="Q23" s="40">
        <v>1.4999999999999999E-2</v>
      </c>
      <c r="R23" s="40">
        <v>1.7500000000000002E-2</v>
      </c>
      <c r="S23" s="37">
        <v>2.1000000000000001E-2</v>
      </c>
    </row>
    <row r="24" spans="1:19" x14ac:dyDescent="0.25">
      <c r="B24" t="s">
        <v>18</v>
      </c>
      <c r="C24" s="38">
        <v>1.2999999999999999E-2</v>
      </c>
      <c r="D24" s="19"/>
      <c r="E24" s="46">
        <v>7.4999999999999997E-3</v>
      </c>
      <c r="F24" s="37" t="s">
        <v>4</v>
      </c>
      <c r="G24" s="19"/>
      <c r="H24" s="38">
        <v>4.0000000000000001E-3</v>
      </c>
      <c r="I24" s="38">
        <v>4.0000000000000001E-3</v>
      </c>
      <c r="J24" s="38">
        <v>4.0000000000000001E-3</v>
      </c>
      <c r="K24" s="38">
        <v>4.0000000000000001E-3</v>
      </c>
      <c r="L24" s="38">
        <v>4.0000000000000001E-3</v>
      </c>
      <c r="M24" s="19"/>
      <c r="N24" s="38">
        <v>2.0500000000000001E-2</v>
      </c>
      <c r="O24" s="38" t="s">
        <v>4</v>
      </c>
      <c r="P24" s="38">
        <v>2.0500000000000001E-2</v>
      </c>
      <c r="Q24" s="38">
        <v>1.95E-2</v>
      </c>
      <c r="R24" s="38">
        <v>2.1000000000000001E-2</v>
      </c>
      <c r="S24" s="38">
        <v>2.35E-2</v>
      </c>
    </row>
    <row r="25" spans="1:19" x14ac:dyDescent="0.25">
      <c r="A25" s="9"/>
      <c r="B25" t="s">
        <v>19</v>
      </c>
      <c r="C25" s="37">
        <v>1.4500000000000001E-2</v>
      </c>
      <c r="D25" s="16"/>
      <c r="E25" s="37" t="s">
        <v>4</v>
      </c>
      <c r="F25" s="37" t="s">
        <v>4</v>
      </c>
      <c r="G25" s="16"/>
      <c r="H25" s="38" t="s">
        <v>4</v>
      </c>
      <c r="I25" s="38" t="s">
        <v>4</v>
      </c>
      <c r="J25" s="38" t="s">
        <v>4</v>
      </c>
      <c r="K25" s="38" t="s">
        <v>4</v>
      </c>
      <c r="L25" s="38" t="s">
        <v>4</v>
      </c>
      <c r="M25" s="19"/>
      <c r="N25" s="38">
        <v>1.7500000000000002E-2</v>
      </c>
      <c r="O25" s="38" t="s">
        <v>4</v>
      </c>
      <c r="P25" s="38">
        <v>2.0500000000000001E-2</v>
      </c>
      <c r="Q25" s="37">
        <v>2.35E-2</v>
      </c>
      <c r="R25" s="39">
        <v>2.5000000000000001E-2</v>
      </c>
      <c r="S25" s="39">
        <v>2.8500000000000001E-2</v>
      </c>
    </row>
    <row r="26" spans="1:19" x14ac:dyDescent="0.25">
      <c r="B26" t="s">
        <v>20</v>
      </c>
      <c r="C26" s="38">
        <v>0.03</v>
      </c>
      <c r="D26" s="19"/>
      <c r="E26" s="37" t="s">
        <v>4</v>
      </c>
      <c r="F26" s="37" t="s">
        <v>4</v>
      </c>
      <c r="G26" s="19"/>
      <c r="H26" s="38" t="s">
        <v>4</v>
      </c>
      <c r="I26" s="38" t="s">
        <v>4</v>
      </c>
      <c r="J26" s="38">
        <v>0.01</v>
      </c>
      <c r="K26" s="38">
        <v>1.0500000000000001E-2</v>
      </c>
      <c r="L26" s="38">
        <v>1.2500000000000001E-2</v>
      </c>
      <c r="M26" s="19"/>
      <c r="N26" s="38">
        <v>1.35E-2</v>
      </c>
      <c r="O26" s="39">
        <v>1.55E-2</v>
      </c>
      <c r="P26" s="38">
        <v>1.6500000000000001E-2</v>
      </c>
      <c r="Q26" s="38">
        <v>1.9E-2</v>
      </c>
      <c r="R26" s="38">
        <v>2.1999999999999999E-2</v>
      </c>
      <c r="S26" s="38">
        <v>2.5499999999999998E-2</v>
      </c>
    </row>
    <row r="27" spans="1:19" x14ac:dyDescent="0.25">
      <c r="B27" t="s">
        <v>21</v>
      </c>
      <c r="C27" s="41">
        <v>3.1E-2</v>
      </c>
      <c r="D27" s="19"/>
      <c r="E27" s="37" t="s">
        <v>4</v>
      </c>
      <c r="F27" s="37" t="s">
        <v>4</v>
      </c>
      <c r="G27" s="19"/>
      <c r="H27" s="38" t="s">
        <v>4</v>
      </c>
      <c r="I27" s="38" t="s">
        <v>4</v>
      </c>
      <c r="J27" s="38" t="s">
        <v>4</v>
      </c>
      <c r="K27" s="38" t="s">
        <v>4</v>
      </c>
      <c r="L27" s="38" t="s">
        <v>4</v>
      </c>
      <c r="M27" s="19"/>
      <c r="N27" s="38">
        <v>1.4E-2</v>
      </c>
      <c r="O27" s="38" t="s">
        <v>4</v>
      </c>
      <c r="P27" s="38">
        <v>1.6500000000000001E-2</v>
      </c>
      <c r="Q27" s="38">
        <v>1.9E-2</v>
      </c>
      <c r="R27" s="38">
        <v>2.1999999999999999E-2</v>
      </c>
      <c r="S27" s="38">
        <v>2.5000000000000001E-2</v>
      </c>
    </row>
    <row r="28" spans="1:19" x14ac:dyDescent="0.25">
      <c r="B28" t="s">
        <v>23</v>
      </c>
      <c r="C28" s="37">
        <v>1.7999999999999999E-2</v>
      </c>
      <c r="D28" s="16"/>
      <c r="E28" s="37" t="s">
        <v>4</v>
      </c>
      <c r="F28" s="37" t="s">
        <v>4</v>
      </c>
      <c r="G28" s="16"/>
      <c r="H28" s="41">
        <v>1.2999999999999999E-2</v>
      </c>
      <c r="I28" s="41">
        <v>1.2999999999999999E-2</v>
      </c>
      <c r="J28" s="41">
        <v>1.4500000000000001E-2</v>
      </c>
      <c r="K28" s="41">
        <v>1.4500000000000001E-2</v>
      </c>
      <c r="L28" s="41">
        <v>1.4999999999999999E-2</v>
      </c>
      <c r="M28" s="19"/>
      <c r="N28" s="41">
        <v>2.4E-2</v>
      </c>
      <c r="O28" s="37" t="s">
        <v>4</v>
      </c>
      <c r="P28" s="39">
        <v>2.4500000000000001E-2</v>
      </c>
      <c r="Q28" s="59">
        <v>2.4500000000000001E-2</v>
      </c>
      <c r="R28" s="59">
        <v>2.5000000000000001E-2</v>
      </c>
      <c r="S28" s="38">
        <v>2.5999999999999999E-2</v>
      </c>
    </row>
    <row r="30" spans="1:19" x14ac:dyDescent="0.25">
      <c r="B30" s="9" t="s">
        <v>51</v>
      </c>
      <c r="C30" s="42">
        <f>MAX(C22:C28)</f>
        <v>3.1E-2</v>
      </c>
      <c r="D30" s="12"/>
      <c r="E30" s="42">
        <f t="shared" ref="E30" si="3">MAX(E22:E28)</f>
        <v>7.4999999999999997E-3</v>
      </c>
      <c r="F30" s="42" t="s">
        <v>4</v>
      </c>
      <c r="G30" s="12"/>
      <c r="H30" s="42">
        <f t="shared" ref="H30:L30" si="4">MAX(H22:H28)</f>
        <v>1.2999999999999999E-2</v>
      </c>
      <c r="I30" s="42">
        <f t="shared" si="4"/>
        <v>1.2999999999999999E-2</v>
      </c>
      <c r="J30" s="42">
        <f t="shared" si="4"/>
        <v>1.4500000000000001E-2</v>
      </c>
      <c r="K30" s="42">
        <f t="shared" si="4"/>
        <v>1.4500000000000001E-2</v>
      </c>
      <c r="L30" s="42">
        <f t="shared" si="4"/>
        <v>1.4999999999999999E-2</v>
      </c>
      <c r="M30" s="12"/>
      <c r="N30" s="42">
        <f>MAX(N22:N28)</f>
        <v>2.4E-2</v>
      </c>
      <c r="O30" s="42">
        <f>MAX(O22:O28)</f>
        <v>1.55E-2</v>
      </c>
      <c r="P30" s="42">
        <f t="shared" ref="P30:S30" si="5">MAX(P22:P28)</f>
        <v>2.4500000000000001E-2</v>
      </c>
      <c r="Q30" s="42">
        <f t="shared" si="5"/>
        <v>2.4500000000000001E-2</v>
      </c>
      <c r="R30" s="42">
        <f t="shared" si="5"/>
        <v>2.5000000000000001E-2</v>
      </c>
      <c r="S30" s="42">
        <f t="shared" si="5"/>
        <v>2.8500000000000001E-2</v>
      </c>
    </row>
    <row r="32" spans="1:19" x14ac:dyDescent="0.25">
      <c r="A32" s="9" t="s">
        <v>24</v>
      </c>
    </row>
    <row r="33" spans="1:19" x14ac:dyDescent="0.25">
      <c r="B33" t="s">
        <v>25</v>
      </c>
      <c r="C33" s="39">
        <v>1.95E-2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16"/>
      <c r="N33" s="39">
        <v>2.2499999999999999E-2</v>
      </c>
      <c r="O33" s="37" t="s">
        <v>4</v>
      </c>
      <c r="P33" s="38">
        <v>2.4E-2</v>
      </c>
      <c r="Q33" s="38">
        <v>2.5000000000000001E-2</v>
      </c>
      <c r="R33" s="41">
        <v>2.75E-2</v>
      </c>
      <c r="S33" s="38">
        <v>2.75E-2</v>
      </c>
    </row>
    <row r="34" spans="1:19" x14ac:dyDescent="0.25">
      <c r="B34" t="s">
        <v>28</v>
      </c>
      <c r="C34" s="37">
        <v>1.7999999999999999E-2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16"/>
      <c r="N34" s="37">
        <v>2.1499999999999998E-2</v>
      </c>
      <c r="O34" s="37" t="s">
        <v>4</v>
      </c>
      <c r="P34" s="37">
        <v>2.2499999999999999E-2</v>
      </c>
      <c r="Q34" s="37">
        <v>2.35E-2</v>
      </c>
      <c r="R34" s="37">
        <v>2.4500000000000001E-2</v>
      </c>
      <c r="S34" s="37">
        <v>2.5999999999999999E-2</v>
      </c>
    </row>
    <row r="35" spans="1:19" x14ac:dyDescent="0.25">
      <c r="B35" t="s">
        <v>29</v>
      </c>
      <c r="C35" s="37">
        <v>1.4E-2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16"/>
      <c r="N35" s="37">
        <v>2.0500000000000001E-2</v>
      </c>
      <c r="O35" s="37" t="s">
        <v>4</v>
      </c>
      <c r="P35" s="37">
        <v>2.1499999999999998E-2</v>
      </c>
      <c r="Q35" s="37">
        <v>2.2499999999999999E-2</v>
      </c>
      <c r="R35" s="37">
        <v>2.35E-2</v>
      </c>
      <c r="S35" s="37">
        <v>2.5000000000000001E-2</v>
      </c>
    </row>
    <row r="36" spans="1:19" x14ac:dyDescent="0.25">
      <c r="B36" t="s">
        <v>30</v>
      </c>
      <c r="C36" s="37">
        <v>1.9E-2</v>
      </c>
      <c r="D36" s="16"/>
      <c r="E36" s="37" t="s">
        <v>4</v>
      </c>
      <c r="F36" s="37" t="s">
        <v>4</v>
      </c>
      <c r="G36" s="16"/>
      <c r="H36" s="37" t="s">
        <v>4</v>
      </c>
      <c r="I36" s="37" t="s">
        <v>4</v>
      </c>
      <c r="J36" s="37" t="s">
        <v>4</v>
      </c>
      <c r="K36" s="37" t="s">
        <v>4</v>
      </c>
      <c r="L36" s="37" t="s">
        <v>4</v>
      </c>
      <c r="M36" s="16"/>
      <c r="N36" s="39">
        <v>2.2499999999999999E-2</v>
      </c>
      <c r="O36" s="37" t="s">
        <v>4</v>
      </c>
      <c r="P36" s="39">
        <v>2.41E-2</v>
      </c>
      <c r="Q36" s="39">
        <v>2.5100000000000001E-2</v>
      </c>
      <c r="R36" s="37">
        <v>2.6499999999999999E-2</v>
      </c>
      <c r="S36" s="39">
        <v>2.8000000000000001E-2</v>
      </c>
    </row>
    <row r="37" spans="1:19" x14ac:dyDescent="0.25">
      <c r="B37" t="s">
        <v>35</v>
      </c>
      <c r="C37" s="37">
        <v>1.7999999999999999E-2</v>
      </c>
      <c r="D37" s="16"/>
      <c r="E37" s="37" t="s">
        <v>4</v>
      </c>
      <c r="F37" s="37" t="s">
        <v>4</v>
      </c>
      <c r="G37" s="16"/>
      <c r="H37" s="37" t="s">
        <v>4</v>
      </c>
      <c r="I37" s="37" t="s">
        <v>4</v>
      </c>
      <c r="J37" s="37" t="s">
        <v>4</v>
      </c>
      <c r="K37" s="37" t="s">
        <v>4</v>
      </c>
      <c r="L37" s="37" t="s">
        <v>4</v>
      </c>
      <c r="M37" s="16"/>
      <c r="N37" s="37">
        <v>2.1499999999999998E-2</v>
      </c>
      <c r="O37" s="37" t="s">
        <v>4</v>
      </c>
      <c r="P37" s="37">
        <v>2.3E-2</v>
      </c>
      <c r="Q37" s="37">
        <v>2.5000000000000001E-2</v>
      </c>
      <c r="R37" s="37">
        <v>2.6499999999999999E-2</v>
      </c>
      <c r="S37" s="39">
        <v>2.8000000000000001E-2</v>
      </c>
    </row>
    <row r="38" spans="1:19" x14ac:dyDescent="0.25">
      <c r="B38" t="s">
        <v>36</v>
      </c>
      <c r="C38" s="37">
        <v>1.9E-2</v>
      </c>
      <c r="D38" s="16"/>
      <c r="E38" s="37" t="s">
        <v>4</v>
      </c>
      <c r="F38" s="37" t="s">
        <v>4</v>
      </c>
      <c r="G38" s="16"/>
      <c r="H38" s="37" t="s">
        <v>4</v>
      </c>
      <c r="I38" s="37" t="s">
        <v>4</v>
      </c>
      <c r="J38" s="37" t="s">
        <v>4</v>
      </c>
      <c r="K38" s="37" t="s">
        <v>4</v>
      </c>
      <c r="L38" s="37" t="s">
        <v>4</v>
      </c>
      <c r="M38" s="16"/>
      <c r="N38" s="37">
        <v>2.1000000000000001E-2</v>
      </c>
      <c r="O38" s="37" t="s">
        <v>4</v>
      </c>
      <c r="P38" s="37">
        <v>2.1999999999999999E-2</v>
      </c>
      <c r="Q38" s="37">
        <v>2.35E-2</v>
      </c>
      <c r="R38" s="37">
        <v>2.4500000000000001E-2</v>
      </c>
      <c r="S38" s="37">
        <v>2.5999999999999999E-2</v>
      </c>
    </row>
    <row r="39" spans="1:19" x14ac:dyDescent="0.25">
      <c r="N39" s="43"/>
      <c r="O39" s="44"/>
      <c r="P39" s="43"/>
      <c r="Q39" s="43"/>
      <c r="R39" s="43"/>
      <c r="S39" s="43"/>
    </row>
    <row r="40" spans="1:19" s="8" customFormat="1" x14ac:dyDescent="0.25">
      <c r="B40" s="25" t="s">
        <v>37</v>
      </c>
      <c r="C40" s="42">
        <f>MAX(C33:C38)</f>
        <v>1.95E-2</v>
      </c>
      <c r="D40" s="12"/>
      <c r="E40" s="42" t="s">
        <v>4</v>
      </c>
      <c r="F40" s="42" t="s">
        <v>4</v>
      </c>
      <c r="G40" s="12"/>
      <c r="H40" s="42" t="s">
        <v>4</v>
      </c>
      <c r="I40" s="42" t="s">
        <v>4</v>
      </c>
      <c r="J40" s="42" t="s">
        <v>4</v>
      </c>
      <c r="K40" s="42" t="s">
        <v>4</v>
      </c>
      <c r="L40" s="42" t="s">
        <v>4</v>
      </c>
      <c r="M40" s="12"/>
      <c r="N40" s="42">
        <f>MAX(N33:N38)</f>
        <v>2.2499999999999999E-2</v>
      </c>
      <c r="O40" s="42" t="s">
        <v>4</v>
      </c>
      <c r="P40" s="42">
        <f>MAX(P33:P38)</f>
        <v>2.41E-2</v>
      </c>
      <c r="Q40" s="42">
        <f>MAX(Q33:Q38)</f>
        <v>2.5100000000000001E-2</v>
      </c>
      <c r="R40" s="42">
        <f>MAX(R33:R38)</f>
        <v>2.75E-2</v>
      </c>
      <c r="S40" s="42">
        <f>MAX(S33:S38)</f>
        <v>2.8000000000000001E-2</v>
      </c>
    </row>
    <row r="42" spans="1:19" x14ac:dyDescent="0.25">
      <c r="A42" s="9" t="s">
        <v>38</v>
      </c>
    </row>
    <row r="43" spans="1:19" x14ac:dyDescent="0.25">
      <c r="B43" t="s">
        <v>39</v>
      </c>
      <c r="C43" s="37">
        <v>1.4E-2</v>
      </c>
      <c r="D43" s="16"/>
      <c r="E43" s="51">
        <v>1.15E-2</v>
      </c>
      <c r="F43" s="38">
        <v>1.4999999999999999E-2</v>
      </c>
      <c r="G43" s="16"/>
      <c r="H43" s="51">
        <v>1.2500000000000001E-2</v>
      </c>
      <c r="I43" s="51">
        <v>1.2999999999999999E-2</v>
      </c>
      <c r="J43" s="51">
        <v>1.35E-2</v>
      </c>
      <c r="K43" s="51">
        <v>1.4500000000000001E-2</v>
      </c>
      <c r="L43" s="37">
        <v>1.6E-2</v>
      </c>
      <c r="M43" s="54"/>
      <c r="N43" s="37">
        <v>1.9E-2</v>
      </c>
      <c r="O43" s="38">
        <v>1.95E-2</v>
      </c>
      <c r="P43" s="38">
        <v>2.0500000000000001E-2</v>
      </c>
      <c r="Q43" s="37">
        <v>2.1999999999999999E-2</v>
      </c>
      <c r="R43" s="37">
        <v>2.3E-2</v>
      </c>
      <c r="S43" s="38">
        <v>2.5000000000000001E-2</v>
      </c>
    </row>
    <row r="44" spans="1:19" x14ac:dyDescent="0.25">
      <c r="B44" t="s">
        <v>43</v>
      </c>
      <c r="C44" s="37">
        <v>1.7500000000000002E-2</v>
      </c>
      <c r="D44" s="16"/>
      <c r="E44" s="37">
        <v>1.7500000000000002E-2</v>
      </c>
      <c r="F44" s="37">
        <v>0.02</v>
      </c>
      <c r="G44" s="16"/>
      <c r="H44" s="37">
        <v>1.7500000000000002E-2</v>
      </c>
      <c r="I44" s="37">
        <v>1.7500000000000002E-2</v>
      </c>
      <c r="J44" s="37">
        <v>1.7500000000000002E-2</v>
      </c>
      <c r="K44" s="37">
        <v>1.8499999999999999E-2</v>
      </c>
      <c r="L44" s="37">
        <v>1.9E-2</v>
      </c>
      <c r="M44" s="44"/>
      <c r="N44" s="37">
        <v>0.02</v>
      </c>
      <c r="O44" s="37">
        <v>2.2499999999999999E-2</v>
      </c>
      <c r="P44" s="37">
        <v>2.35E-2</v>
      </c>
      <c r="Q44" s="37">
        <v>2.4E-2</v>
      </c>
      <c r="R44" s="37">
        <v>2.5999999999999999E-2</v>
      </c>
      <c r="S44" s="37">
        <v>2.8000000000000001E-2</v>
      </c>
    </row>
    <row r="45" spans="1:19" x14ac:dyDescent="0.25"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</row>
    <row r="46" spans="1:19" x14ac:dyDescent="0.25">
      <c r="C46" s="26"/>
      <c r="D46" s="26"/>
      <c r="G46" s="26"/>
      <c r="N46" s="26"/>
      <c r="O46" s="26"/>
      <c r="P46" s="26"/>
      <c r="Q46" s="26"/>
      <c r="R46" s="26"/>
      <c r="S46" s="26"/>
    </row>
    <row r="47" spans="1:19" x14ac:dyDescent="0.25">
      <c r="B47" t="s">
        <v>44</v>
      </c>
    </row>
  </sheetData>
  <customSheetViews>
    <customSheetView guid="{299C277F-2E78-4ADB-B474-2EF796E7CB2F}" scale="90" state="hidden">
      <pane xSplit="2" ySplit="3" topLeftCell="C4" activePane="bottomRight" state="frozen"/>
      <selection pane="bottomRight" sqref="A1:XFD1048576"/>
      <pageMargins left="0.7" right="0.7" top="0.75" bottom="0.75" header="0.3" footer="0.3"/>
    </customSheetView>
  </customSheetViews>
  <mergeCells count="3">
    <mergeCell ref="E2:F2"/>
    <mergeCell ref="H2:L2"/>
    <mergeCell ref="N2:S2"/>
  </mergeCells>
  <conditionalFormatting sqref="C7:D8">
    <cfRule type="cellIs" dxfId="197" priority="10" operator="greaterThan">
      <formula>0.0165</formula>
    </cfRule>
  </conditionalFormatting>
  <conditionalFormatting sqref="S24:S26 S28">
    <cfRule type="cellIs" dxfId="196" priority="9" operator="greaterThan">
      <formula>0.0296</formula>
    </cfRule>
  </conditionalFormatting>
  <conditionalFormatting sqref="R24:R25 R27:R28">
    <cfRule type="cellIs" dxfId="195" priority="8" operator="greaterThan">
      <formula>0.026</formula>
    </cfRule>
  </conditionalFormatting>
  <conditionalFormatting sqref="Q23:Q25 Q27">
    <cfRule type="cellIs" dxfId="194" priority="7" operator="greaterThan">
      <formula>0.024</formula>
    </cfRule>
  </conditionalFormatting>
  <conditionalFormatting sqref="P23 P27 P25">
    <cfRule type="cellIs" dxfId="193" priority="6" operator="greaterThan">
      <formula>0.022</formula>
    </cfRule>
  </conditionalFormatting>
  <conditionalFormatting sqref="N27 N25">
    <cfRule type="cellIs" dxfId="192" priority="5" operator="greaterThan">
      <formula>0.02</formula>
    </cfRule>
  </conditionalFormatting>
  <conditionalFormatting sqref="L24:M24 L26:M26">
    <cfRule type="cellIs" dxfId="191" priority="4" operator="greaterThan">
      <formula>0.018</formula>
    </cfRule>
  </conditionalFormatting>
  <conditionalFormatting sqref="C46:D46 C25:D25 D27 D24">
    <cfRule type="cellIs" dxfId="190" priority="3" operator="greaterThan">
      <formula>0.0165</formula>
    </cfRule>
  </conditionalFormatting>
  <conditionalFormatting sqref="G7:G8">
    <cfRule type="cellIs" dxfId="189" priority="2" operator="greaterThan">
      <formula>0.0165</formula>
    </cfRule>
  </conditionalFormatting>
  <conditionalFormatting sqref="G46 G24:G25 G27">
    <cfRule type="cellIs" dxfId="188" priority="1" operator="greaterThan">
      <formula>0.0165</formula>
    </cfRule>
  </conditionalFormatting>
  <pageMargins left="0.7" right="0.7" top="0.75" bottom="0.75" header="0.3" footer="0.3"/>
  <legacy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S47"/>
  <sheetViews>
    <sheetView zoomScale="90" zoomScaleNormal="90" workbookViewId="0">
      <pane xSplit="2" ySplit="3" topLeftCell="C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5" x14ac:dyDescent="0.25"/>
  <cols>
    <col min="1" max="1" width="4.5703125" customWidth="1"/>
    <col min="2" max="2" width="26.140625" customWidth="1"/>
    <col min="3" max="3" width="15.42578125" customWidth="1"/>
    <col min="4" max="4" width="4.28515625" customWidth="1"/>
    <col min="5" max="6" width="11.28515625" customWidth="1"/>
    <col min="7" max="7" width="4.28515625" customWidth="1"/>
    <col min="8" max="12" width="11.28515625" customWidth="1"/>
    <col min="13" max="13" width="3.7109375" customWidth="1"/>
    <col min="14" max="14" width="12.140625" customWidth="1"/>
    <col min="15" max="15" width="11.7109375" customWidth="1"/>
    <col min="16" max="16" width="12.140625" customWidth="1"/>
    <col min="17" max="19" width="11.28515625" customWidth="1"/>
  </cols>
  <sheetData>
    <row r="1" spans="1:19" x14ac:dyDescent="0.25">
      <c r="A1" s="1" t="s">
        <v>198</v>
      </c>
      <c r="C1" s="2"/>
    </row>
    <row r="2" spans="1:19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4"/>
      <c r="M2" s="5"/>
      <c r="N2" s="145" t="s">
        <v>3</v>
      </c>
      <c r="O2" s="146"/>
      <c r="P2" s="146"/>
      <c r="Q2" s="146"/>
      <c r="R2" s="146"/>
      <c r="S2" s="147"/>
    </row>
    <row r="3" spans="1:19" x14ac:dyDescent="0.25">
      <c r="C3" s="6" t="s">
        <v>4</v>
      </c>
      <c r="D3" s="6"/>
      <c r="E3" s="7" t="s">
        <v>5</v>
      </c>
      <c r="F3" s="7" t="s">
        <v>6</v>
      </c>
      <c r="G3" s="6"/>
      <c r="H3" s="8">
        <v>30</v>
      </c>
      <c r="I3" s="8">
        <v>60</v>
      </c>
      <c r="J3" s="8">
        <v>90</v>
      </c>
      <c r="K3" s="8">
        <v>180</v>
      </c>
      <c r="L3" s="8">
        <v>270</v>
      </c>
      <c r="M3" s="8"/>
      <c r="N3" s="8">
        <v>1</v>
      </c>
      <c r="O3" s="8">
        <v>1.5</v>
      </c>
      <c r="P3" s="8">
        <v>2</v>
      </c>
      <c r="Q3" s="8">
        <v>3</v>
      </c>
      <c r="R3" s="8">
        <v>4</v>
      </c>
      <c r="S3" s="8">
        <v>5</v>
      </c>
    </row>
    <row r="5" spans="1:19" x14ac:dyDescent="0.25">
      <c r="A5" s="9" t="s">
        <v>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</row>
    <row r="6" spans="1:19" x14ac:dyDescent="0.25">
      <c r="B6" t="s">
        <v>8</v>
      </c>
      <c r="C6" s="42">
        <v>0.02</v>
      </c>
      <c r="D6" s="12"/>
      <c r="E6" s="42">
        <v>1.7500000000000002E-2</v>
      </c>
      <c r="F6" s="42">
        <v>0.02</v>
      </c>
      <c r="G6" s="12"/>
      <c r="H6" s="42">
        <v>1.2500000000000001E-2</v>
      </c>
      <c r="I6" s="42">
        <v>1.2999999999999999E-2</v>
      </c>
      <c r="J6" s="42">
        <v>1.6E-2</v>
      </c>
      <c r="K6" s="42">
        <v>1.67E-2</v>
      </c>
      <c r="L6" s="42">
        <v>1.7000000000000001E-2</v>
      </c>
      <c r="M6" s="12"/>
      <c r="N6" s="42">
        <v>2.1899999999999999E-2</v>
      </c>
      <c r="O6" s="42">
        <v>2.07E-2</v>
      </c>
      <c r="P6" s="42">
        <v>2.1999999999999999E-2</v>
      </c>
      <c r="Q6" s="42">
        <v>2.3E-2</v>
      </c>
      <c r="R6" s="42">
        <v>2.3699999999999999E-2</v>
      </c>
      <c r="S6" s="42">
        <v>2.6700000000000002E-2</v>
      </c>
    </row>
    <row r="7" spans="1:19" x14ac:dyDescent="0.25">
      <c r="B7" t="s">
        <v>9</v>
      </c>
      <c r="C7" s="42">
        <v>1.12E-2</v>
      </c>
      <c r="D7" s="12"/>
      <c r="E7" s="42">
        <v>9.1999999999999998E-3</v>
      </c>
      <c r="F7" s="42">
        <v>1.43E-2</v>
      </c>
      <c r="G7" s="12"/>
      <c r="H7" s="42">
        <v>6.4000000000000003E-3</v>
      </c>
      <c r="I7" s="42">
        <v>7.1999999999999998E-3</v>
      </c>
      <c r="J7" s="42">
        <v>8.6E-3</v>
      </c>
      <c r="K7" s="42">
        <v>1.04E-2</v>
      </c>
      <c r="L7" s="53">
        <v>1.11E-2</v>
      </c>
      <c r="M7" s="14"/>
      <c r="N7" s="53">
        <v>1.4800000000000001E-2</v>
      </c>
      <c r="O7" s="53">
        <v>1.78E-2</v>
      </c>
      <c r="P7" s="53">
        <v>1.6199999999999999E-2</v>
      </c>
      <c r="Q7" s="53">
        <v>1.8200000000000001E-2</v>
      </c>
      <c r="R7" s="53">
        <v>1.9300000000000001E-2</v>
      </c>
      <c r="S7" s="53">
        <v>2.1999999999999999E-2</v>
      </c>
    </row>
    <row r="8" spans="1:19" x14ac:dyDescent="0.25">
      <c r="C8" s="60"/>
      <c r="D8" s="12"/>
      <c r="E8" s="60"/>
      <c r="F8" s="60"/>
      <c r="G8" s="12"/>
      <c r="H8" s="60"/>
      <c r="I8" s="60"/>
      <c r="J8" s="60"/>
      <c r="K8" s="60"/>
      <c r="L8" s="61"/>
      <c r="M8" s="14"/>
      <c r="N8" s="61"/>
      <c r="O8" s="61"/>
      <c r="P8" s="61"/>
      <c r="Q8" s="61"/>
      <c r="R8" s="61"/>
      <c r="S8" s="61"/>
    </row>
    <row r="9" spans="1:19" x14ac:dyDescent="0.25">
      <c r="B9" t="s">
        <v>188</v>
      </c>
      <c r="C9" s="37">
        <v>1.7500000000000002E-2</v>
      </c>
      <c r="E9" s="37" t="s">
        <v>4</v>
      </c>
      <c r="F9" s="37" t="s">
        <v>4</v>
      </c>
      <c r="H9" s="37" t="s">
        <v>4</v>
      </c>
      <c r="I9" s="37">
        <v>7.4999999999999997E-3</v>
      </c>
      <c r="J9" s="37">
        <v>8.9999999999999993E-3</v>
      </c>
      <c r="K9" s="37">
        <v>0.01</v>
      </c>
      <c r="L9" s="37">
        <v>1.0200000000000001E-2</v>
      </c>
      <c r="N9" s="37">
        <v>1.4500000000000001E-2</v>
      </c>
      <c r="O9" s="37" t="s">
        <v>4</v>
      </c>
      <c r="P9" s="37">
        <v>1.55E-2</v>
      </c>
      <c r="Q9" s="37">
        <v>1.7500000000000002E-2</v>
      </c>
      <c r="R9" s="37">
        <v>1.8499999999999999E-2</v>
      </c>
      <c r="S9" s="37">
        <v>2.1999999999999999E-2</v>
      </c>
    </row>
    <row r="10" spans="1:19" x14ac:dyDescent="0.25">
      <c r="B10" t="s">
        <v>189</v>
      </c>
      <c r="C10" s="37">
        <v>1.8499999999999999E-2</v>
      </c>
      <c r="E10" s="37" t="s">
        <v>4</v>
      </c>
      <c r="F10" s="37" t="s">
        <v>4</v>
      </c>
      <c r="H10" s="37" t="s">
        <v>4</v>
      </c>
      <c r="I10" s="37" t="s">
        <v>4</v>
      </c>
      <c r="J10" s="37" t="s">
        <v>4</v>
      </c>
      <c r="K10" s="37">
        <v>1.55E-2</v>
      </c>
      <c r="L10" s="37">
        <v>1.5900000000000001E-2</v>
      </c>
      <c r="N10" s="37">
        <v>2.06E-2</v>
      </c>
      <c r="O10" s="37" t="s">
        <v>4</v>
      </c>
      <c r="P10" s="37">
        <v>2.12E-2</v>
      </c>
      <c r="Q10" s="37">
        <v>2.2499999999999999E-2</v>
      </c>
      <c r="R10" s="37">
        <v>2.3300000000000001E-2</v>
      </c>
      <c r="S10" s="37">
        <v>2.5399999999999999E-2</v>
      </c>
    </row>
    <row r="12" spans="1:19" x14ac:dyDescent="0.25">
      <c r="A12" s="9" t="s">
        <v>10</v>
      </c>
    </row>
    <row r="13" spans="1:19" x14ac:dyDescent="0.25">
      <c r="A13" s="9"/>
      <c r="B13" t="s">
        <v>46</v>
      </c>
      <c r="C13" s="47">
        <v>1.0500000000000001E-2</v>
      </c>
      <c r="D13" s="6"/>
      <c r="E13" s="39">
        <v>8.0000000000000002E-3</v>
      </c>
      <c r="F13" s="47" t="s">
        <v>4</v>
      </c>
      <c r="G13" s="6"/>
      <c r="H13" s="39">
        <v>6.0000000000000001E-3</v>
      </c>
      <c r="I13" s="39">
        <v>7.4999999999999997E-3</v>
      </c>
      <c r="J13" s="39">
        <v>8.9999999999999993E-3</v>
      </c>
      <c r="K13" s="39">
        <v>0.01</v>
      </c>
      <c r="L13" s="39">
        <v>0.01</v>
      </c>
      <c r="M13" s="6"/>
      <c r="N13" s="47">
        <v>0.01</v>
      </c>
      <c r="O13" s="47">
        <v>1.0999999999999999E-2</v>
      </c>
      <c r="P13" s="47">
        <v>1.15E-2</v>
      </c>
      <c r="Q13" s="47">
        <v>1.35E-2</v>
      </c>
      <c r="R13" s="39">
        <v>1.6E-2</v>
      </c>
      <c r="S13" s="47">
        <v>1.95E-2</v>
      </c>
    </row>
    <row r="14" spans="1:19" x14ac:dyDescent="0.25">
      <c r="A14" s="9"/>
      <c r="B14" t="s">
        <v>47</v>
      </c>
      <c r="C14" s="48">
        <v>1.0500000000000001E-2</v>
      </c>
      <c r="D14" s="23"/>
      <c r="E14" s="49">
        <v>1.5E-3</v>
      </c>
      <c r="F14" s="50" t="s">
        <v>4</v>
      </c>
      <c r="G14" s="23"/>
      <c r="H14" s="52">
        <v>1.5E-3</v>
      </c>
      <c r="I14" s="52">
        <v>5.4999999999999997E-3</v>
      </c>
      <c r="J14" s="52">
        <v>6.0000000000000001E-3</v>
      </c>
      <c r="K14" s="52">
        <v>7.4999999999999997E-3</v>
      </c>
      <c r="L14" s="52">
        <v>8.5000000000000006E-3</v>
      </c>
      <c r="M14" s="16"/>
      <c r="N14" s="39">
        <v>1.2999999999999999E-2</v>
      </c>
      <c r="O14" s="37">
        <v>1.4999999999999999E-2</v>
      </c>
      <c r="P14" s="52">
        <v>1.0999999999999999E-2</v>
      </c>
      <c r="Q14" s="52">
        <v>1.2500000000000001E-2</v>
      </c>
      <c r="R14" s="52">
        <v>1.4E-2</v>
      </c>
      <c r="S14" s="56">
        <v>2.3E-2</v>
      </c>
    </row>
    <row r="15" spans="1:19" x14ac:dyDescent="0.25">
      <c r="A15" s="9"/>
      <c r="B15" t="s">
        <v>48</v>
      </c>
      <c r="C15" s="57" t="s">
        <v>138</v>
      </c>
      <c r="D15" s="6"/>
      <c r="E15" s="47">
        <v>8.0000000000000002E-3</v>
      </c>
      <c r="F15" s="47" t="s">
        <v>4</v>
      </c>
      <c r="G15" s="6"/>
      <c r="H15" s="47">
        <v>4.0000000000000001E-3</v>
      </c>
      <c r="I15" s="47">
        <v>5.0000000000000001E-3</v>
      </c>
      <c r="J15" s="47">
        <v>5.0000000000000001E-3</v>
      </c>
      <c r="K15" s="47">
        <v>7.4999999999999997E-3</v>
      </c>
      <c r="L15" s="47">
        <v>8.0000000000000002E-3</v>
      </c>
      <c r="M15" s="6"/>
      <c r="N15" s="47">
        <v>8.9999999999999993E-3</v>
      </c>
      <c r="O15" s="47">
        <v>9.4999999999999998E-3</v>
      </c>
      <c r="P15" s="47">
        <v>1.0999999999999999E-2</v>
      </c>
      <c r="Q15" s="47">
        <v>1.2500000000000001E-2</v>
      </c>
      <c r="R15" s="47">
        <v>1.4E-2</v>
      </c>
      <c r="S15" s="47">
        <v>1.7500000000000002E-2</v>
      </c>
    </row>
    <row r="16" spans="1:19" x14ac:dyDescent="0.25">
      <c r="A16" s="9"/>
      <c r="B16" t="s">
        <v>65</v>
      </c>
      <c r="C16" s="37">
        <v>1.2E-2</v>
      </c>
      <c r="D16" s="6"/>
      <c r="E16" s="47">
        <v>6.4999999999999997E-3</v>
      </c>
      <c r="F16" s="47" t="s">
        <v>4</v>
      </c>
      <c r="G16" s="6"/>
      <c r="H16" s="47">
        <v>4.0000000000000001E-3</v>
      </c>
      <c r="I16" s="47">
        <v>5.0000000000000001E-3</v>
      </c>
      <c r="J16" s="38">
        <v>5.4999999999999997E-3</v>
      </c>
      <c r="K16" s="47">
        <v>7.0000000000000001E-3</v>
      </c>
      <c r="L16" s="47">
        <v>7.4999999999999997E-3</v>
      </c>
      <c r="M16" s="6"/>
      <c r="N16" s="47">
        <v>8.9999999999999993E-3</v>
      </c>
      <c r="O16" s="47">
        <v>9.4999999999999998E-3</v>
      </c>
      <c r="P16" s="47">
        <v>1.15E-2</v>
      </c>
      <c r="Q16" s="47">
        <v>1.2500000000000001E-2</v>
      </c>
      <c r="R16" s="47">
        <v>1.4999999999999999E-2</v>
      </c>
      <c r="S16" s="47">
        <v>1.7500000000000002E-2</v>
      </c>
    </row>
    <row r="17" spans="1:19" x14ac:dyDescent="0.25">
      <c r="A17" s="9"/>
      <c r="B17" t="s">
        <v>49</v>
      </c>
      <c r="C17" s="47">
        <v>1.0500000000000001E-2</v>
      </c>
      <c r="D17" s="6"/>
      <c r="E17" s="39">
        <v>8.0000000000000002E-3</v>
      </c>
      <c r="F17" s="47" t="s">
        <v>4</v>
      </c>
      <c r="G17" s="6"/>
      <c r="H17" s="47">
        <v>5.0000000000000001E-3</v>
      </c>
      <c r="I17" s="47">
        <v>6.4999999999999997E-3</v>
      </c>
      <c r="J17" s="47">
        <v>8.0000000000000002E-3</v>
      </c>
      <c r="K17" s="47">
        <v>8.9999999999999993E-3</v>
      </c>
      <c r="L17" s="47">
        <v>8.9999999999999993E-3</v>
      </c>
      <c r="M17" s="6"/>
      <c r="N17" s="39">
        <v>1.2999999999999999E-2</v>
      </c>
      <c r="O17" s="39">
        <v>1.55E-2</v>
      </c>
      <c r="P17" s="39">
        <v>1.55E-2</v>
      </c>
      <c r="Q17" s="39">
        <v>1.6E-2</v>
      </c>
      <c r="R17" s="39">
        <v>1.6E-2</v>
      </c>
      <c r="S17" s="37">
        <v>0.02</v>
      </c>
    </row>
    <row r="18" spans="1:19" x14ac:dyDescent="0.25">
      <c r="A18" s="9"/>
      <c r="B18" t="s">
        <v>50</v>
      </c>
      <c r="C18" s="47">
        <v>1.0500000000000001E-2</v>
      </c>
      <c r="D18" s="23"/>
      <c r="E18" s="39">
        <v>8.0000000000000002E-3</v>
      </c>
      <c r="F18" s="51" t="s">
        <v>4</v>
      </c>
      <c r="G18" s="23"/>
      <c r="H18" s="37">
        <v>4.4999999999999997E-3</v>
      </c>
      <c r="I18" s="37">
        <v>6.4999999999999997E-3</v>
      </c>
      <c r="J18" s="37">
        <v>7.4999999999999997E-3</v>
      </c>
      <c r="K18" s="37">
        <v>8.5000000000000006E-3</v>
      </c>
      <c r="L18" s="37">
        <v>8.9999999999999993E-3</v>
      </c>
      <c r="M18" s="16"/>
      <c r="N18" s="39">
        <v>1.2999999999999999E-2</v>
      </c>
      <c r="O18" s="37" t="s">
        <v>4</v>
      </c>
      <c r="P18" s="37">
        <v>1.35E-2</v>
      </c>
      <c r="Q18" s="37">
        <v>1.4E-2</v>
      </c>
      <c r="R18" s="39">
        <v>1.6E-2</v>
      </c>
      <c r="S18" s="37">
        <v>0.02</v>
      </c>
    </row>
    <row r="19" spans="1:19" x14ac:dyDescent="0.25">
      <c r="A19" s="9"/>
      <c r="C19" s="23"/>
      <c r="D19" s="23"/>
      <c r="E19" s="26"/>
      <c r="F19" s="26"/>
      <c r="G19" s="23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</row>
    <row r="20" spans="1:19" x14ac:dyDescent="0.25">
      <c r="B20" s="9" t="s">
        <v>52</v>
      </c>
      <c r="C20" s="42">
        <v>0.02</v>
      </c>
      <c r="D20" s="12"/>
      <c r="E20" s="42">
        <f t="shared" ref="E20" si="0">MAX(E13:E18)</f>
        <v>8.0000000000000002E-3</v>
      </c>
      <c r="F20" s="42" t="s">
        <v>4</v>
      </c>
      <c r="G20" s="12"/>
      <c r="H20" s="42">
        <f t="shared" ref="H20:L20" si="1">MAX(H13:H18)</f>
        <v>6.0000000000000001E-3</v>
      </c>
      <c r="I20" s="42">
        <f t="shared" si="1"/>
        <v>7.4999999999999997E-3</v>
      </c>
      <c r="J20" s="42">
        <f t="shared" si="1"/>
        <v>8.9999999999999993E-3</v>
      </c>
      <c r="K20" s="42">
        <f t="shared" si="1"/>
        <v>0.01</v>
      </c>
      <c r="L20" s="42">
        <f t="shared" si="1"/>
        <v>0.01</v>
      </c>
      <c r="M20" s="12"/>
      <c r="N20" s="42">
        <f t="shared" ref="N20:S20" si="2">MAX(N13:N18)</f>
        <v>1.2999999999999999E-2</v>
      </c>
      <c r="O20" s="42">
        <f t="shared" si="2"/>
        <v>1.55E-2</v>
      </c>
      <c r="P20" s="42">
        <f t="shared" si="2"/>
        <v>1.55E-2</v>
      </c>
      <c r="Q20" s="42">
        <f t="shared" si="2"/>
        <v>1.6E-2</v>
      </c>
      <c r="R20" s="42">
        <f t="shared" si="2"/>
        <v>1.6E-2</v>
      </c>
      <c r="S20" s="42">
        <f t="shared" si="2"/>
        <v>2.3E-2</v>
      </c>
    </row>
    <row r="21" spans="1:19" x14ac:dyDescent="0.25">
      <c r="A21" s="9"/>
      <c r="C21" s="23"/>
      <c r="D21" s="23"/>
      <c r="E21" s="26"/>
      <c r="F21" s="27"/>
      <c r="G21" s="23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</row>
    <row r="22" spans="1:19" x14ac:dyDescent="0.25">
      <c r="B22" t="s">
        <v>11</v>
      </c>
      <c r="C22" s="39">
        <v>1.9E-2</v>
      </c>
      <c r="D22" s="16"/>
      <c r="E22" s="37" t="s">
        <v>4</v>
      </c>
      <c r="F22" s="37" t="s">
        <v>4</v>
      </c>
      <c r="G22" s="16"/>
      <c r="H22" s="38" t="s">
        <v>4</v>
      </c>
      <c r="I22" s="38" t="s">
        <v>4</v>
      </c>
      <c r="J22" s="38" t="s">
        <v>4</v>
      </c>
      <c r="K22" s="38" t="s">
        <v>4</v>
      </c>
      <c r="L22" s="38" t="s">
        <v>4</v>
      </c>
      <c r="M22" s="19"/>
      <c r="N22" s="37">
        <v>1.7999999999999999E-2</v>
      </c>
      <c r="O22" s="58" t="s">
        <v>4</v>
      </c>
      <c r="P22" s="37">
        <v>2.0500000000000001E-2</v>
      </c>
      <c r="Q22" s="37">
        <v>2.2499999999999999E-2</v>
      </c>
      <c r="R22" s="37">
        <v>2.4500000000000001E-2</v>
      </c>
      <c r="S22" s="38">
        <v>2.6499999999999999E-2</v>
      </c>
    </row>
    <row r="23" spans="1:19" x14ac:dyDescent="0.25">
      <c r="B23" t="s">
        <v>57</v>
      </c>
      <c r="C23" s="40">
        <v>1.4999999999999999E-2</v>
      </c>
      <c r="D23" s="19"/>
      <c r="E23" s="45" t="s">
        <v>4</v>
      </c>
      <c r="F23" s="45" t="s">
        <v>4</v>
      </c>
      <c r="G23" s="19"/>
      <c r="H23" s="40" t="s">
        <v>4</v>
      </c>
      <c r="I23" s="40" t="s">
        <v>4</v>
      </c>
      <c r="J23" s="40" t="s">
        <v>4</v>
      </c>
      <c r="K23" s="40" t="s">
        <v>4</v>
      </c>
      <c r="L23" s="40" t="s">
        <v>4</v>
      </c>
      <c r="M23" s="19"/>
      <c r="N23" s="40">
        <v>1.0500000000000001E-2</v>
      </c>
      <c r="O23" s="40" t="s">
        <v>4</v>
      </c>
      <c r="P23" s="40">
        <v>1.2500000000000001E-2</v>
      </c>
      <c r="Q23" s="40">
        <v>1.4999999999999999E-2</v>
      </c>
      <c r="R23" s="40">
        <v>1.7500000000000002E-2</v>
      </c>
      <c r="S23" s="37">
        <v>2.1000000000000001E-2</v>
      </c>
    </row>
    <row r="24" spans="1:19" x14ac:dyDescent="0.25">
      <c r="B24" t="s">
        <v>18</v>
      </c>
      <c r="C24" s="38">
        <v>1.2999999999999999E-2</v>
      </c>
      <c r="D24" s="19"/>
      <c r="E24" s="46">
        <v>7.4999999999999997E-3</v>
      </c>
      <c r="F24" s="37" t="s">
        <v>4</v>
      </c>
      <c r="G24" s="19"/>
      <c r="H24" s="38">
        <v>4.0000000000000001E-3</v>
      </c>
      <c r="I24" s="38">
        <v>4.0000000000000001E-3</v>
      </c>
      <c r="J24" s="38">
        <v>4.0000000000000001E-3</v>
      </c>
      <c r="K24" s="38">
        <v>4.0000000000000001E-3</v>
      </c>
      <c r="L24" s="38">
        <v>4.0000000000000001E-3</v>
      </c>
      <c r="M24" s="19"/>
      <c r="N24" s="38">
        <v>1.95E-2</v>
      </c>
      <c r="O24" s="38" t="s">
        <v>4</v>
      </c>
      <c r="P24" s="38">
        <v>1.95E-2</v>
      </c>
      <c r="Q24" s="38">
        <v>1.95E-2</v>
      </c>
      <c r="R24" s="38">
        <v>2.1000000000000001E-2</v>
      </c>
      <c r="S24" s="38">
        <v>2.35E-2</v>
      </c>
    </row>
    <row r="25" spans="1:19" x14ac:dyDescent="0.25">
      <c r="A25" s="9"/>
      <c r="B25" t="s">
        <v>19</v>
      </c>
      <c r="C25" s="37">
        <v>1.4500000000000001E-2</v>
      </c>
      <c r="D25" s="16"/>
      <c r="E25" s="37" t="s">
        <v>4</v>
      </c>
      <c r="F25" s="37" t="s">
        <v>4</v>
      </c>
      <c r="G25" s="16"/>
      <c r="H25" s="38" t="s">
        <v>4</v>
      </c>
      <c r="I25" s="38" t="s">
        <v>4</v>
      </c>
      <c r="J25" s="38" t="s">
        <v>4</v>
      </c>
      <c r="K25" s="38" t="s">
        <v>4</v>
      </c>
      <c r="L25" s="38" t="s">
        <v>4</v>
      </c>
      <c r="M25" s="19"/>
      <c r="N25" s="38">
        <v>1.7500000000000002E-2</v>
      </c>
      <c r="O25" s="38" t="s">
        <v>4</v>
      </c>
      <c r="P25" s="38">
        <v>2.0500000000000001E-2</v>
      </c>
      <c r="Q25" s="37">
        <v>2.35E-2</v>
      </c>
      <c r="R25" s="39">
        <v>2.5000000000000001E-2</v>
      </c>
      <c r="S25" s="39">
        <v>2.8500000000000001E-2</v>
      </c>
    </row>
    <row r="26" spans="1:19" x14ac:dyDescent="0.25">
      <c r="B26" t="s">
        <v>20</v>
      </c>
      <c r="C26" s="38">
        <v>0.03</v>
      </c>
      <c r="D26" s="19"/>
      <c r="E26" s="37" t="s">
        <v>4</v>
      </c>
      <c r="F26" s="37" t="s">
        <v>4</v>
      </c>
      <c r="G26" s="19"/>
      <c r="H26" s="38" t="s">
        <v>4</v>
      </c>
      <c r="I26" s="38" t="s">
        <v>4</v>
      </c>
      <c r="J26" s="38">
        <v>0.01</v>
      </c>
      <c r="K26" s="38">
        <v>1.0500000000000001E-2</v>
      </c>
      <c r="L26" s="38">
        <v>1.2500000000000001E-2</v>
      </c>
      <c r="M26" s="19"/>
      <c r="N26" s="38">
        <v>1.35E-2</v>
      </c>
      <c r="O26" s="39">
        <v>1.55E-2</v>
      </c>
      <c r="P26" s="38">
        <v>1.6500000000000001E-2</v>
      </c>
      <c r="Q26" s="38">
        <v>1.9E-2</v>
      </c>
      <c r="R26" s="38">
        <v>2.1999999999999999E-2</v>
      </c>
      <c r="S26" s="38">
        <v>2.5499999999999998E-2</v>
      </c>
    </row>
    <row r="27" spans="1:19" x14ac:dyDescent="0.25">
      <c r="B27" t="s">
        <v>21</v>
      </c>
      <c r="C27" s="41">
        <v>3.1E-2</v>
      </c>
      <c r="D27" s="19"/>
      <c r="E27" s="37" t="s">
        <v>4</v>
      </c>
      <c r="F27" s="37" t="s">
        <v>4</v>
      </c>
      <c r="G27" s="19"/>
      <c r="H27" s="38" t="s">
        <v>4</v>
      </c>
      <c r="I27" s="38" t="s">
        <v>4</v>
      </c>
      <c r="J27" s="38" t="s">
        <v>4</v>
      </c>
      <c r="K27" s="38" t="s">
        <v>4</v>
      </c>
      <c r="L27" s="38" t="s">
        <v>4</v>
      </c>
      <c r="M27" s="19"/>
      <c r="N27" s="38">
        <v>1.4E-2</v>
      </c>
      <c r="O27" s="38" t="s">
        <v>4</v>
      </c>
      <c r="P27" s="38">
        <v>1.6500000000000001E-2</v>
      </c>
      <c r="Q27" s="38">
        <v>1.9E-2</v>
      </c>
      <c r="R27" s="38">
        <v>2.1999999999999999E-2</v>
      </c>
      <c r="S27" s="38">
        <v>2.5000000000000001E-2</v>
      </c>
    </row>
    <row r="28" spans="1:19" x14ac:dyDescent="0.25">
      <c r="B28" t="s">
        <v>23</v>
      </c>
      <c r="C28" s="37">
        <v>1.7999999999999999E-2</v>
      </c>
      <c r="D28" s="16"/>
      <c r="E28" s="37" t="s">
        <v>4</v>
      </c>
      <c r="F28" s="37" t="s">
        <v>4</v>
      </c>
      <c r="G28" s="16"/>
      <c r="H28" s="41">
        <v>1.2999999999999999E-2</v>
      </c>
      <c r="I28" s="41">
        <v>1.2999999999999999E-2</v>
      </c>
      <c r="J28" s="41">
        <v>1.4500000000000001E-2</v>
      </c>
      <c r="K28" s="41">
        <v>1.4500000000000001E-2</v>
      </c>
      <c r="L28" s="41">
        <v>1.4999999999999999E-2</v>
      </c>
      <c r="M28" s="19"/>
      <c r="N28" s="41">
        <v>2.4E-2</v>
      </c>
      <c r="O28" s="37" t="s">
        <v>4</v>
      </c>
      <c r="P28" s="39">
        <v>2.4500000000000001E-2</v>
      </c>
      <c r="Q28" s="59">
        <v>2.4500000000000001E-2</v>
      </c>
      <c r="R28" s="59">
        <v>2.5000000000000001E-2</v>
      </c>
      <c r="S28" s="38">
        <v>2.5999999999999999E-2</v>
      </c>
    </row>
    <row r="30" spans="1:19" x14ac:dyDescent="0.25">
      <c r="B30" s="9" t="s">
        <v>51</v>
      </c>
      <c r="C30" s="42">
        <f>MAX(C22:C28)</f>
        <v>3.1E-2</v>
      </c>
      <c r="D30" s="12"/>
      <c r="E30" s="42">
        <f t="shared" ref="E30" si="3">MAX(E22:E28)</f>
        <v>7.4999999999999997E-3</v>
      </c>
      <c r="F30" s="42" t="s">
        <v>4</v>
      </c>
      <c r="G30" s="12"/>
      <c r="H30" s="42">
        <f t="shared" ref="H30:L30" si="4">MAX(H22:H28)</f>
        <v>1.2999999999999999E-2</v>
      </c>
      <c r="I30" s="42">
        <f t="shared" si="4"/>
        <v>1.2999999999999999E-2</v>
      </c>
      <c r="J30" s="42">
        <f t="shared" si="4"/>
        <v>1.4500000000000001E-2</v>
      </c>
      <c r="K30" s="42">
        <f t="shared" si="4"/>
        <v>1.4500000000000001E-2</v>
      </c>
      <c r="L30" s="42">
        <f t="shared" si="4"/>
        <v>1.4999999999999999E-2</v>
      </c>
      <c r="M30" s="12"/>
      <c r="N30" s="42">
        <f>MAX(N22:N28)</f>
        <v>2.4E-2</v>
      </c>
      <c r="O30" s="42">
        <f>MAX(O22:O28)</f>
        <v>1.55E-2</v>
      </c>
      <c r="P30" s="42">
        <f t="shared" ref="P30:S30" si="5">MAX(P22:P28)</f>
        <v>2.4500000000000001E-2</v>
      </c>
      <c r="Q30" s="42">
        <f t="shared" si="5"/>
        <v>2.4500000000000001E-2</v>
      </c>
      <c r="R30" s="42">
        <f t="shared" si="5"/>
        <v>2.5000000000000001E-2</v>
      </c>
      <c r="S30" s="42">
        <f t="shared" si="5"/>
        <v>2.8500000000000001E-2</v>
      </c>
    </row>
    <row r="32" spans="1:19" x14ac:dyDescent="0.25">
      <c r="A32" s="9" t="s">
        <v>24</v>
      </c>
    </row>
    <row r="33" spans="1:19" x14ac:dyDescent="0.25">
      <c r="B33" t="s">
        <v>25</v>
      </c>
      <c r="C33" s="39">
        <v>1.95E-2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16"/>
      <c r="N33" s="39">
        <v>2.2499999999999999E-2</v>
      </c>
      <c r="O33" s="37" t="s">
        <v>4</v>
      </c>
      <c r="P33" s="38">
        <v>2.4E-2</v>
      </c>
      <c r="Q33" s="38">
        <v>2.5000000000000001E-2</v>
      </c>
      <c r="R33" s="41">
        <v>2.75E-2</v>
      </c>
      <c r="S33" s="38">
        <v>2.75E-2</v>
      </c>
    </row>
    <row r="34" spans="1:19" x14ac:dyDescent="0.25">
      <c r="B34" t="s">
        <v>28</v>
      </c>
      <c r="C34" s="37">
        <v>1.7999999999999999E-2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16"/>
      <c r="N34" s="37">
        <v>2.1499999999999998E-2</v>
      </c>
      <c r="O34" s="37" t="s">
        <v>4</v>
      </c>
      <c r="P34" s="37">
        <v>2.2499999999999999E-2</v>
      </c>
      <c r="Q34" s="37">
        <v>2.35E-2</v>
      </c>
      <c r="R34" s="37">
        <v>2.4500000000000001E-2</v>
      </c>
      <c r="S34" s="37">
        <v>2.5999999999999999E-2</v>
      </c>
    </row>
    <row r="35" spans="1:19" x14ac:dyDescent="0.25">
      <c r="B35" t="s">
        <v>29</v>
      </c>
      <c r="C35" s="37">
        <v>1.4E-2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16"/>
      <c r="N35" s="37">
        <v>2.0500000000000001E-2</v>
      </c>
      <c r="O35" s="37" t="s">
        <v>4</v>
      </c>
      <c r="P35" s="37">
        <v>2.1499999999999998E-2</v>
      </c>
      <c r="Q35" s="37">
        <v>2.2499999999999999E-2</v>
      </c>
      <c r="R35" s="37">
        <v>2.35E-2</v>
      </c>
      <c r="S35" s="37">
        <v>2.5000000000000001E-2</v>
      </c>
    </row>
    <row r="36" spans="1:19" x14ac:dyDescent="0.25">
      <c r="B36" t="s">
        <v>30</v>
      </c>
      <c r="C36" s="37">
        <v>1.9E-2</v>
      </c>
      <c r="D36" s="16"/>
      <c r="E36" s="37" t="s">
        <v>4</v>
      </c>
      <c r="F36" s="37" t="s">
        <v>4</v>
      </c>
      <c r="G36" s="16"/>
      <c r="H36" s="37" t="s">
        <v>4</v>
      </c>
      <c r="I36" s="37" t="s">
        <v>4</v>
      </c>
      <c r="J36" s="37" t="s">
        <v>4</v>
      </c>
      <c r="K36" s="37" t="s">
        <v>4</v>
      </c>
      <c r="L36" s="37" t="s">
        <v>4</v>
      </c>
      <c r="M36" s="16"/>
      <c r="N36" s="39">
        <v>2.2499999999999999E-2</v>
      </c>
      <c r="O36" s="37" t="s">
        <v>4</v>
      </c>
      <c r="P36" s="39">
        <v>2.41E-2</v>
      </c>
      <c r="Q36" s="39">
        <v>2.5100000000000001E-2</v>
      </c>
      <c r="R36" s="37">
        <v>2.6499999999999999E-2</v>
      </c>
      <c r="S36" s="39">
        <v>2.8000000000000001E-2</v>
      </c>
    </row>
    <row r="37" spans="1:19" x14ac:dyDescent="0.25">
      <c r="B37" t="s">
        <v>35</v>
      </c>
      <c r="C37" s="37">
        <v>1.7999999999999999E-2</v>
      </c>
      <c r="D37" s="16"/>
      <c r="E37" s="37" t="s">
        <v>4</v>
      </c>
      <c r="F37" s="37" t="s">
        <v>4</v>
      </c>
      <c r="G37" s="16"/>
      <c r="H37" s="37" t="s">
        <v>4</v>
      </c>
      <c r="I37" s="37" t="s">
        <v>4</v>
      </c>
      <c r="J37" s="37" t="s">
        <v>4</v>
      </c>
      <c r="K37" s="37" t="s">
        <v>4</v>
      </c>
      <c r="L37" s="37" t="s">
        <v>4</v>
      </c>
      <c r="M37" s="16"/>
      <c r="N37" s="37">
        <v>2.1499999999999998E-2</v>
      </c>
      <c r="O37" s="37" t="s">
        <v>4</v>
      </c>
      <c r="P37" s="37">
        <v>2.3E-2</v>
      </c>
      <c r="Q37" s="37">
        <v>2.5000000000000001E-2</v>
      </c>
      <c r="R37" s="37">
        <v>2.6499999999999999E-2</v>
      </c>
      <c r="S37" s="39">
        <v>2.8000000000000001E-2</v>
      </c>
    </row>
    <row r="38" spans="1:19" x14ac:dyDescent="0.25">
      <c r="B38" t="s">
        <v>36</v>
      </c>
      <c r="C38" s="37">
        <v>1.9E-2</v>
      </c>
      <c r="D38" s="16"/>
      <c r="E38" s="37" t="s">
        <v>4</v>
      </c>
      <c r="F38" s="37" t="s">
        <v>4</v>
      </c>
      <c r="G38" s="16"/>
      <c r="H38" s="37" t="s">
        <v>4</v>
      </c>
      <c r="I38" s="37" t="s">
        <v>4</v>
      </c>
      <c r="J38" s="37" t="s">
        <v>4</v>
      </c>
      <c r="K38" s="37" t="s">
        <v>4</v>
      </c>
      <c r="L38" s="37" t="s">
        <v>4</v>
      </c>
      <c r="M38" s="16"/>
      <c r="N38" s="37">
        <v>2.1000000000000001E-2</v>
      </c>
      <c r="O38" s="37" t="s">
        <v>4</v>
      </c>
      <c r="P38" s="37">
        <v>2.1999999999999999E-2</v>
      </c>
      <c r="Q38" s="37">
        <v>2.35E-2</v>
      </c>
      <c r="R38" s="37">
        <v>2.4500000000000001E-2</v>
      </c>
      <c r="S38" s="37">
        <v>2.5999999999999999E-2</v>
      </c>
    </row>
    <row r="39" spans="1:19" x14ac:dyDescent="0.25">
      <c r="N39" s="43"/>
      <c r="O39" s="44"/>
      <c r="P39" s="43"/>
      <c r="Q39" s="43"/>
      <c r="R39" s="43"/>
      <c r="S39" s="43"/>
    </row>
    <row r="40" spans="1:19" s="8" customFormat="1" x14ac:dyDescent="0.25">
      <c r="B40" s="25" t="s">
        <v>37</v>
      </c>
      <c r="C40" s="42">
        <f>MAX(C33:C38)</f>
        <v>1.95E-2</v>
      </c>
      <c r="D40" s="12"/>
      <c r="E40" s="42" t="s">
        <v>4</v>
      </c>
      <c r="F40" s="42" t="s">
        <v>4</v>
      </c>
      <c r="G40" s="12"/>
      <c r="H40" s="42" t="s">
        <v>4</v>
      </c>
      <c r="I40" s="42" t="s">
        <v>4</v>
      </c>
      <c r="J40" s="42" t="s">
        <v>4</v>
      </c>
      <c r="K40" s="42" t="s">
        <v>4</v>
      </c>
      <c r="L40" s="42" t="s">
        <v>4</v>
      </c>
      <c r="M40" s="12"/>
      <c r="N40" s="42">
        <f>MAX(N33:N38)</f>
        <v>2.2499999999999999E-2</v>
      </c>
      <c r="O40" s="42" t="s">
        <v>4</v>
      </c>
      <c r="P40" s="42">
        <f>MAX(P33:P38)</f>
        <v>2.41E-2</v>
      </c>
      <c r="Q40" s="42">
        <f>MAX(Q33:Q38)</f>
        <v>2.5100000000000001E-2</v>
      </c>
      <c r="R40" s="42">
        <f>MAX(R33:R38)</f>
        <v>2.75E-2</v>
      </c>
      <c r="S40" s="42">
        <f>MAX(S33:S38)</f>
        <v>2.8000000000000001E-2</v>
      </c>
    </row>
    <row r="42" spans="1:19" x14ac:dyDescent="0.25">
      <c r="A42" s="9" t="s">
        <v>38</v>
      </c>
    </row>
    <row r="43" spans="1:19" x14ac:dyDescent="0.25">
      <c r="B43" t="s">
        <v>39</v>
      </c>
      <c r="C43" s="37">
        <v>1.4E-2</v>
      </c>
      <c r="D43" s="16"/>
      <c r="E43" s="51">
        <v>1.15E-2</v>
      </c>
      <c r="F43" s="38">
        <v>1.4999999999999999E-2</v>
      </c>
      <c r="G43" s="16"/>
      <c r="H43" s="51">
        <v>1.2500000000000001E-2</v>
      </c>
      <c r="I43" s="51">
        <v>1.2999999999999999E-2</v>
      </c>
      <c r="J43" s="51">
        <v>1.35E-2</v>
      </c>
      <c r="K43" s="51">
        <v>1.4500000000000001E-2</v>
      </c>
      <c r="L43" s="37">
        <v>1.6E-2</v>
      </c>
      <c r="M43" s="54"/>
      <c r="N43" s="37">
        <v>1.9E-2</v>
      </c>
      <c r="O43" s="38">
        <v>1.95E-2</v>
      </c>
      <c r="P43" s="38">
        <v>2.0500000000000001E-2</v>
      </c>
      <c r="Q43" s="37">
        <v>2.1999999999999999E-2</v>
      </c>
      <c r="R43" s="37">
        <v>2.3E-2</v>
      </c>
      <c r="S43" s="38">
        <v>2.5000000000000001E-2</v>
      </c>
    </row>
    <row r="44" spans="1:19" x14ac:dyDescent="0.25">
      <c r="B44" t="s">
        <v>43</v>
      </c>
      <c r="C44" s="37">
        <v>1.7500000000000002E-2</v>
      </c>
      <c r="D44" s="16"/>
      <c r="E44" s="37">
        <v>1.7500000000000002E-2</v>
      </c>
      <c r="F44" s="37">
        <v>0.02</v>
      </c>
      <c r="G44" s="16"/>
      <c r="H44" s="37">
        <v>1.7500000000000002E-2</v>
      </c>
      <c r="I44" s="37">
        <v>1.7500000000000002E-2</v>
      </c>
      <c r="J44" s="37">
        <v>1.7500000000000002E-2</v>
      </c>
      <c r="K44" s="37">
        <v>1.8499999999999999E-2</v>
      </c>
      <c r="L44" s="37">
        <v>1.9E-2</v>
      </c>
      <c r="M44" s="44"/>
      <c r="N44" s="37">
        <v>0.02</v>
      </c>
      <c r="O44" s="37">
        <v>2.2499999999999999E-2</v>
      </c>
      <c r="P44" s="37">
        <v>2.35E-2</v>
      </c>
      <c r="Q44" s="37">
        <v>2.4E-2</v>
      </c>
      <c r="R44" s="37">
        <v>2.5999999999999999E-2</v>
      </c>
      <c r="S44" s="37">
        <v>2.8000000000000001E-2</v>
      </c>
    </row>
    <row r="45" spans="1:19" x14ac:dyDescent="0.25"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</row>
    <row r="46" spans="1:19" x14ac:dyDescent="0.25">
      <c r="C46" s="26"/>
      <c r="D46" s="26"/>
      <c r="G46" s="26"/>
      <c r="N46" s="26"/>
      <c r="O46" s="26"/>
      <c r="P46" s="26"/>
      <c r="Q46" s="26"/>
      <c r="R46" s="26"/>
      <c r="S46" s="26"/>
    </row>
    <row r="47" spans="1:19" x14ac:dyDescent="0.25">
      <c r="B47" t="s">
        <v>44</v>
      </c>
    </row>
  </sheetData>
  <customSheetViews>
    <customSheetView guid="{299C277F-2E78-4ADB-B474-2EF796E7CB2F}" scale="90" state="hidden">
      <pane xSplit="2" ySplit="3" topLeftCell="C4" activePane="bottomRight" state="frozen"/>
      <selection pane="bottomRight" sqref="A1:XFD1048576"/>
      <pageMargins left="0.7" right="0.7" top="0.75" bottom="0.75" header="0.3" footer="0.3"/>
    </customSheetView>
  </customSheetViews>
  <mergeCells count="3">
    <mergeCell ref="E2:F2"/>
    <mergeCell ref="H2:L2"/>
    <mergeCell ref="N2:S2"/>
  </mergeCells>
  <conditionalFormatting sqref="C7:D8">
    <cfRule type="cellIs" dxfId="187" priority="10" operator="greaterThan">
      <formula>0.0165</formula>
    </cfRule>
  </conditionalFormatting>
  <conditionalFormatting sqref="S24:S26 S28">
    <cfRule type="cellIs" dxfId="186" priority="9" operator="greaterThan">
      <formula>0.0296</formula>
    </cfRule>
  </conditionalFormatting>
  <conditionalFormatting sqref="R24:R25 R27:R28">
    <cfRule type="cellIs" dxfId="185" priority="8" operator="greaterThan">
      <formula>0.026</formula>
    </cfRule>
  </conditionalFormatting>
  <conditionalFormatting sqref="Q23:Q25 Q27">
    <cfRule type="cellIs" dxfId="184" priority="7" operator="greaterThan">
      <formula>0.024</formula>
    </cfRule>
  </conditionalFormatting>
  <conditionalFormatting sqref="P23 P27 P25">
    <cfRule type="cellIs" dxfId="183" priority="6" operator="greaterThan">
      <formula>0.022</formula>
    </cfRule>
  </conditionalFormatting>
  <conditionalFormatting sqref="N27 N25">
    <cfRule type="cellIs" dxfId="182" priority="5" operator="greaterThan">
      <formula>0.02</formula>
    </cfRule>
  </conditionalFormatting>
  <conditionalFormatting sqref="L24:M24 L26:M26">
    <cfRule type="cellIs" dxfId="181" priority="4" operator="greaterThan">
      <formula>0.018</formula>
    </cfRule>
  </conditionalFormatting>
  <conditionalFormatting sqref="C46:D46 C25:D25 D27 D24">
    <cfRule type="cellIs" dxfId="180" priority="3" operator="greaterThan">
      <formula>0.0165</formula>
    </cfRule>
  </conditionalFormatting>
  <conditionalFormatting sqref="G7:G8">
    <cfRule type="cellIs" dxfId="179" priority="2" operator="greaterThan">
      <formula>0.0165</formula>
    </cfRule>
  </conditionalFormatting>
  <conditionalFormatting sqref="G46 G24:G25 G27">
    <cfRule type="cellIs" dxfId="178" priority="1" operator="greaterThan">
      <formula>0.0165</formula>
    </cfRule>
  </conditionalFormatting>
  <pageMargins left="0.7" right="0.7" top="0.75" bottom="0.75" header="0.3" footer="0.3"/>
  <legacy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S47"/>
  <sheetViews>
    <sheetView zoomScale="85" zoomScaleNormal="85" workbookViewId="0">
      <pane xSplit="2" ySplit="3" topLeftCell="C19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5" x14ac:dyDescent="0.25"/>
  <cols>
    <col min="1" max="1" width="4.5703125" customWidth="1"/>
    <col min="2" max="2" width="26.140625" customWidth="1"/>
    <col min="3" max="3" width="15.42578125" customWidth="1"/>
    <col min="4" max="4" width="4.28515625" customWidth="1"/>
    <col min="5" max="6" width="11.28515625" customWidth="1"/>
    <col min="7" max="7" width="4.28515625" customWidth="1"/>
    <col min="8" max="12" width="11.28515625" customWidth="1"/>
    <col min="13" max="13" width="3.7109375" customWidth="1"/>
    <col min="14" max="14" width="12.140625" customWidth="1"/>
    <col min="15" max="15" width="11.7109375" customWidth="1"/>
    <col min="16" max="16" width="12.140625" customWidth="1"/>
    <col min="17" max="19" width="11.28515625" customWidth="1"/>
  </cols>
  <sheetData>
    <row r="1" spans="1:19" x14ac:dyDescent="0.25">
      <c r="A1" s="1" t="s">
        <v>193</v>
      </c>
      <c r="C1" s="2"/>
    </row>
    <row r="2" spans="1:19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4"/>
      <c r="M2" s="5"/>
      <c r="N2" s="145" t="s">
        <v>3</v>
      </c>
      <c r="O2" s="146"/>
      <c r="P2" s="146"/>
      <c r="Q2" s="146"/>
      <c r="R2" s="146"/>
      <c r="S2" s="147"/>
    </row>
    <row r="3" spans="1:19" x14ac:dyDescent="0.25">
      <c r="C3" s="6" t="s">
        <v>4</v>
      </c>
      <c r="D3" s="6"/>
      <c r="E3" s="7" t="s">
        <v>5</v>
      </c>
      <c r="F3" s="7" t="s">
        <v>6</v>
      </c>
      <c r="G3" s="6"/>
      <c r="H3" s="8">
        <v>30</v>
      </c>
      <c r="I3" s="8">
        <v>60</v>
      </c>
      <c r="J3" s="8">
        <v>90</v>
      </c>
      <c r="K3" s="8">
        <v>180</v>
      </c>
      <c r="L3" s="8">
        <v>270</v>
      </c>
      <c r="M3" s="8"/>
      <c r="N3" s="8">
        <v>1</v>
      </c>
      <c r="O3" s="8">
        <v>1.5</v>
      </c>
      <c r="P3" s="8">
        <v>2</v>
      </c>
      <c r="Q3" s="8">
        <v>3</v>
      </c>
      <c r="R3" s="8">
        <v>4</v>
      </c>
      <c r="S3" s="8">
        <v>5</v>
      </c>
    </row>
    <row r="5" spans="1:19" x14ac:dyDescent="0.25">
      <c r="A5" s="9" t="s">
        <v>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</row>
    <row r="6" spans="1:19" x14ac:dyDescent="0.25">
      <c r="B6" t="s">
        <v>8</v>
      </c>
      <c r="C6" s="42">
        <v>0.02</v>
      </c>
      <c r="D6" s="12"/>
      <c r="E6" s="42">
        <v>1.7500000000000002E-2</v>
      </c>
      <c r="F6" s="42">
        <v>0.02</v>
      </c>
      <c r="G6" s="12"/>
      <c r="H6" s="42">
        <v>1.2500000000000001E-2</v>
      </c>
      <c r="I6" s="42">
        <v>1.2999999999999999E-2</v>
      </c>
      <c r="J6" s="42">
        <v>1.6E-2</v>
      </c>
      <c r="K6" s="42">
        <v>1.67E-2</v>
      </c>
      <c r="L6" s="42">
        <v>1.7000000000000001E-2</v>
      </c>
      <c r="M6" s="12"/>
      <c r="N6" s="42">
        <v>2.18E-2</v>
      </c>
      <c r="O6" s="42">
        <v>2.0500000000000001E-2</v>
      </c>
      <c r="P6" s="42">
        <v>2.1999999999999999E-2</v>
      </c>
      <c r="Q6" s="42">
        <v>2.3E-2</v>
      </c>
      <c r="R6" s="42">
        <v>2.3699999999999999E-2</v>
      </c>
      <c r="S6" s="42">
        <v>2.6700000000000002E-2</v>
      </c>
    </row>
    <row r="7" spans="1:19" x14ac:dyDescent="0.25">
      <c r="B7" t="s">
        <v>9</v>
      </c>
      <c r="C7" s="42">
        <v>1.12E-2</v>
      </c>
      <c r="D7" s="12"/>
      <c r="E7" s="42">
        <v>9.1999999999999998E-3</v>
      </c>
      <c r="F7" s="42">
        <v>1.43E-2</v>
      </c>
      <c r="G7" s="12"/>
      <c r="H7" s="42">
        <v>6.4000000000000003E-3</v>
      </c>
      <c r="I7" s="42">
        <v>7.1999999999999998E-3</v>
      </c>
      <c r="J7" s="42">
        <v>8.6E-3</v>
      </c>
      <c r="K7" s="42">
        <v>1.04E-2</v>
      </c>
      <c r="L7" s="53">
        <v>1.11E-2</v>
      </c>
      <c r="M7" s="14"/>
      <c r="N7" s="53">
        <v>1.47E-2</v>
      </c>
      <c r="O7" s="53">
        <v>1.77E-2</v>
      </c>
      <c r="P7" s="53">
        <v>1.6199999999999999E-2</v>
      </c>
      <c r="Q7" s="53">
        <v>1.8200000000000001E-2</v>
      </c>
      <c r="R7" s="53">
        <v>1.9300000000000001E-2</v>
      </c>
      <c r="S7" s="53">
        <v>2.1999999999999999E-2</v>
      </c>
    </row>
    <row r="8" spans="1:19" x14ac:dyDescent="0.25">
      <c r="C8" s="60"/>
      <c r="D8" s="12"/>
      <c r="E8" s="60"/>
      <c r="F8" s="60"/>
      <c r="G8" s="12"/>
      <c r="H8" s="60"/>
      <c r="I8" s="60"/>
      <c r="J8" s="60"/>
      <c r="K8" s="60"/>
      <c r="L8" s="61"/>
      <c r="M8" s="14"/>
      <c r="N8" s="61"/>
      <c r="O8" s="61"/>
      <c r="P8" s="61"/>
      <c r="Q8" s="61"/>
      <c r="R8" s="61"/>
      <c r="S8" s="61"/>
    </row>
    <row r="9" spans="1:19" x14ac:dyDescent="0.25">
      <c r="B9" t="s">
        <v>188</v>
      </c>
      <c r="C9" s="37">
        <v>1.7500000000000002E-2</v>
      </c>
      <c r="E9" s="37" t="s">
        <v>4</v>
      </c>
      <c r="F9" s="37" t="s">
        <v>4</v>
      </c>
      <c r="H9" s="37" t="s">
        <v>4</v>
      </c>
      <c r="I9" s="37">
        <v>7.4999999999999997E-3</v>
      </c>
      <c r="J9" s="37">
        <v>8.9999999999999993E-3</v>
      </c>
      <c r="K9" s="37">
        <v>0.01</v>
      </c>
      <c r="L9" s="37">
        <v>1.0200000000000001E-2</v>
      </c>
      <c r="N9" s="37">
        <v>1.4500000000000001E-2</v>
      </c>
      <c r="O9" s="37" t="s">
        <v>4</v>
      </c>
      <c r="P9" s="37">
        <v>1.55E-2</v>
      </c>
      <c r="Q9" s="37">
        <v>1.7500000000000002E-2</v>
      </c>
      <c r="R9" s="37">
        <v>1.8499999999999999E-2</v>
      </c>
      <c r="S9" s="37">
        <v>2.1999999999999999E-2</v>
      </c>
    </row>
    <row r="10" spans="1:19" x14ac:dyDescent="0.25">
      <c r="B10" t="s">
        <v>189</v>
      </c>
      <c r="C10" s="37">
        <v>1.8499999999999999E-2</v>
      </c>
      <c r="E10" s="37" t="s">
        <v>4</v>
      </c>
      <c r="F10" s="37" t="s">
        <v>4</v>
      </c>
      <c r="H10" s="37" t="s">
        <v>4</v>
      </c>
      <c r="I10" s="37" t="s">
        <v>4</v>
      </c>
      <c r="J10" s="37" t="s">
        <v>4</v>
      </c>
      <c r="K10" s="37">
        <v>1.55E-2</v>
      </c>
      <c r="L10" s="37">
        <v>1.5900000000000001E-2</v>
      </c>
      <c r="N10" s="37">
        <v>2.06E-2</v>
      </c>
      <c r="O10" s="37" t="s">
        <v>4</v>
      </c>
      <c r="P10" s="37">
        <v>2.12E-2</v>
      </c>
      <c r="Q10" s="37">
        <v>2.2499999999999999E-2</v>
      </c>
      <c r="R10" s="37">
        <v>2.3300000000000001E-2</v>
      </c>
      <c r="S10" s="37">
        <v>2.5399999999999999E-2</v>
      </c>
    </row>
    <row r="12" spans="1:19" x14ac:dyDescent="0.25">
      <c r="A12" s="9" t="s">
        <v>10</v>
      </c>
    </row>
    <row r="13" spans="1:19" x14ac:dyDescent="0.25">
      <c r="A13" s="9"/>
      <c r="B13" t="s">
        <v>46</v>
      </c>
      <c r="C13" s="47">
        <v>1.0500000000000001E-2</v>
      </c>
      <c r="D13" s="6"/>
      <c r="E13" s="39">
        <v>8.0000000000000002E-3</v>
      </c>
      <c r="F13" s="47" t="s">
        <v>4</v>
      </c>
      <c r="G13" s="6"/>
      <c r="H13" s="39">
        <v>6.0000000000000001E-3</v>
      </c>
      <c r="I13" s="39">
        <v>7.4999999999999997E-3</v>
      </c>
      <c r="J13" s="39">
        <v>8.9999999999999993E-3</v>
      </c>
      <c r="K13" s="39">
        <v>0.01</v>
      </c>
      <c r="L13" s="39">
        <v>0.01</v>
      </c>
      <c r="M13" s="6"/>
      <c r="N13" s="47">
        <v>0.01</v>
      </c>
      <c r="O13" s="47">
        <v>1.0999999999999999E-2</v>
      </c>
      <c r="P13" s="47">
        <v>1.15E-2</v>
      </c>
      <c r="Q13" s="47">
        <v>1.35E-2</v>
      </c>
      <c r="R13" s="39">
        <v>1.6E-2</v>
      </c>
      <c r="S13" s="47">
        <v>1.95E-2</v>
      </c>
    </row>
    <row r="14" spans="1:19" x14ac:dyDescent="0.25">
      <c r="A14" s="9"/>
      <c r="B14" t="s">
        <v>47</v>
      </c>
      <c r="C14" s="48">
        <v>1.0500000000000001E-2</v>
      </c>
      <c r="D14" s="23"/>
      <c r="E14" s="49">
        <v>1.5E-3</v>
      </c>
      <c r="F14" s="50" t="s">
        <v>4</v>
      </c>
      <c r="G14" s="23"/>
      <c r="H14" s="52">
        <v>1.5E-3</v>
      </c>
      <c r="I14" s="52">
        <v>5.4999999999999997E-3</v>
      </c>
      <c r="J14" s="52">
        <v>6.0000000000000001E-3</v>
      </c>
      <c r="K14" s="52">
        <v>7.4999999999999997E-3</v>
      </c>
      <c r="L14" s="52">
        <v>8.5000000000000006E-3</v>
      </c>
      <c r="M14" s="16"/>
      <c r="N14" s="39">
        <v>1.2999999999999999E-2</v>
      </c>
      <c r="O14" s="37">
        <v>1.4999999999999999E-2</v>
      </c>
      <c r="P14" s="52">
        <v>1.0999999999999999E-2</v>
      </c>
      <c r="Q14" s="52">
        <v>1.2500000000000001E-2</v>
      </c>
      <c r="R14" s="52">
        <v>1.4E-2</v>
      </c>
      <c r="S14" s="56">
        <v>2.3E-2</v>
      </c>
    </row>
    <row r="15" spans="1:19" x14ac:dyDescent="0.25">
      <c r="A15" s="9"/>
      <c r="B15" t="s">
        <v>48</v>
      </c>
      <c r="C15" s="57" t="s">
        <v>138</v>
      </c>
      <c r="D15" s="6"/>
      <c r="E15" s="47">
        <v>8.0000000000000002E-3</v>
      </c>
      <c r="F15" s="47" t="s">
        <v>4</v>
      </c>
      <c r="G15" s="6"/>
      <c r="H15" s="47">
        <v>4.0000000000000001E-3</v>
      </c>
      <c r="I15" s="47">
        <v>5.0000000000000001E-3</v>
      </c>
      <c r="J15" s="47">
        <v>5.0000000000000001E-3</v>
      </c>
      <c r="K15" s="47">
        <v>7.4999999999999997E-3</v>
      </c>
      <c r="L15" s="47">
        <v>8.0000000000000002E-3</v>
      </c>
      <c r="M15" s="6"/>
      <c r="N15" s="47">
        <v>8.9999999999999993E-3</v>
      </c>
      <c r="O15" s="47">
        <v>9.4999999999999998E-3</v>
      </c>
      <c r="P15" s="47">
        <v>1.0999999999999999E-2</v>
      </c>
      <c r="Q15" s="47">
        <v>1.2500000000000001E-2</v>
      </c>
      <c r="R15" s="47">
        <v>1.4E-2</v>
      </c>
      <c r="S15" s="47">
        <v>1.7500000000000002E-2</v>
      </c>
    </row>
    <row r="16" spans="1:19" x14ac:dyDescent="0.25">
      <c r="A16" s="9"/>
      <c r="B16" t="s">
        <v>65</v>
      </c>
      <c r="C16" s="37">
        <v>1.2E-2</v>
      </c>
      <c r="D16" s="6"/>
      <c r="E16" s="47">
        <v>6.4999999999999997E-3</v>
      </c>
      <c r="F16" s="47" t="s">
        <v>4</v>
      </c>
      <c r="G16" s="6"/>
      <c r="H16" s="47">
        <v>4.0000000000000001E-3</v>
      </c>
      <c r="I16" s="47">
        <v>5.0000000000000001E-3</v>
      </c>
      <c r="J16" s="38">
        <v>5.4999999999999997E-3</v>
      </c>
      <c r="K16" s="47">
        <v>7.0000000000000001E-3</v>
      </c>
      <c r="L16" s="47">
        <v>7.4999999999999997E-3</v>
      </c>
      <c r="M16" s="6"/>
      <c r="N16" s="47">
        <v>8.9999999999999993E-3</v>
      </c>
      <c r="O16" s="47">
        <v>9.4999999999999998E-3</v>
      </c>
      <c r="P16" s="47">
        <v>1.15E-2</v>
      </c>
      <c r="Q16" s="47">
        <v>1.2500000000000001E-2</v>
      </c>
      <c r="R16" s="47">
        <v>1.4999999999999999E-2</v>
      </c>
      <c r="S16" s="47">
        <v>1.7500000000000002E-2</v>
      </c>
    </row>
    <row r="17" spans="1:19" x14ac:dyDescent="0.25">
      <c r="A17" s="9"/>
      <c r="B17" t="s">
        <v>49</v>
      </c>
      <c r="C17" s="47">
        <v>1.0500000000000001E-2</v>
      </c>
      <c r="D17" s="6"/>
      <c r="E17" s="39">
        <v>8.0000000000000002E-3</v>
      </c>
      <c r="F17" s="47" t="s">
        <v>4</v>
      </c>
      <c r="G17" s="6"/>
      <c r="H17" s="47">
        <v>5.0000000000000001E-3</v>
      </c>
      <c r="I17" s="47">
        <v>6.4999999999999997E-3</v>
      </c>
      <c r="J17" s="47">
        <v>8.0000000000000002E-3</v>
      </c>
      <c r="K17" s="47">
        <v>8.9999999999999993E-3</v>
      </c>
      <c r="L17" s="47">
        <v>8.9999999999999993E-3</v>
      </c>
      <c r="M17" s="6"/>
      <c r="N17" s="39">
        <v>1.2999999999999999E-2</v>
      </c>
      <c r="O17" s="39">
        <v>1.55E-2</v>
      </c>
      <c r="P17" s="39">
        <v>1.55E-2</v>
      </c>
      <c r="Q17" s="39">
        <v>1.6E-2</v>
      </c>
      <c r="R17" s="39">
        <v>1.6E-2</v>
      </c>
      <c r="S17" s="37">
        <v>0.02</v>
      </c>
    </row>
    <row r="18" spans="1:19" x14ac:dyDescent="0.25">
      <c r="A18" s="9"/>
      <c r="B18" t="s">
        <v>50</v>
      </c>
      <c r="C18" s="47">
        <v>1.0500000000000001E-2</v>
      </c>
      <c r="D18" s="23"/>
      <c r="E18" s="39">
        <v>8.0000000000000002E-3</v>
      </c>
      <c r="F18" s="51" t="s">
        <v>4</v>
      </c>
      <c r="G18" s="23"/>
      <c r="H18" s="37">
        <v>4.4999999999999997E-3</v>
      </c>
      <c r="I18" s="37">
        <v>6.4999999999999997E-3</v>
      </c>
      <c r="J18" s="37">
        <v>7.4999999999999997E-3</v>
      </c>
      <c r="K18" s="37">
        <v>8.5000000000000006E-3</v>
      </c>
      <c r="L18" s="37">
        <v>8.9999999999999993E-3</v>
      </c>
      <c r="M18" s="16"/>
      <c r="N18" s="39">
        <v>1.2999999999999999E-2</v>
      </c>
      <c r="O18" s="37" t="s">
        <v>4</v>
      </c>
      <c r="P18" s="37">
        <v>1.35E-2</v>
      </c>
      <c r="Q18" s="37">
        <v>1.4E-2</v>
      </c>
      <c r="R18" s="39">
        <v>1.6E-2</v>
      </c>
      <c r="S18" s="37">
        <v>0.02</v>
      </c>
    </row>
    <row r="19" spans="1:19" x14ac:dyDescent="0.25">
      <c r="A19" s="9"/>
      <c r="C19" s="23"/>
      <c r="D19" s="23"/>
      <c r="E19" s="26"/>
      <c r="F19" s="26"/>
      <c r="G19" s="23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</row>
    <row r="20" spans="1:19" x14ac:dyDescent="0.25">
      <c r="B20" s="9" t="s">
        <v>52</v>
      </c>
      <c r="C20" s="42">
        <v>0.02</v>
      </c>
      <c r="D20" s="12"/>
      <c r="E20" s="42">
        <f t="shared" ref="E20" si="0">MAX(E13:E18)</f>
        <v>8.0000000000000002E-3</v>
      </c>
      <c r="F20" s="42" t="s">
        <v>4</v>
      </c>
      <c r="G20" s="12"/>
      <c r="H20" s="42">
        <f t="shared" ref="H20:L20" si="1">MAX(H13:H18)</f>
        <v>6.0000000000000001E-3</v>
      </c>
      <c r="I20" s="42">
        <f t="shared" si="1"/>
        <v>7.4999999999999997E-3</v>
      </c>
      <c r="J20" s="42">
        <f t="shared" si="1"/>
        <v>8.9999999999999993E-3</v>
      </c>
      <c r="K20" s="42">
        <f t="shared" si="1"/>
        <v>0.01</v>
      </c>
      <c r="L20" s="42">
        <f t="shared" si="1"/>
        <v>0.01</v>
      </c>
      <c r="M20" s="12"/>
      <c r="N20" s="42">
        <f t="shared" ref="N20:S20" si="2">MAX(N13:N18)</f>
        <v>1.2999999999999999E-2</v>
      </c>
      <c r="O20" s="42">
        <f t="shared" si="2"/>
        <v>1.55E-2</v>
      </c>
      <c r="P20" s="42">
        <f t="shared" si="2"/>
        <v>1.55E-2</v>
      </c>
      <c r="Q20" s="42">
        <f t="shared" si="2"/>
        <v>1.6E-2</v>
      </c>
      <c r="R20" s="42">
        <f t="shared" si="2"/>
        <v>1.6E-2</v>
      </c>
      <c r="S20" s="42">
        <f t="shared" si="2"/>
        <v>2.3E-2</v>
      </c>
    </row>
    <row r="21" spans="1:19" x14ac:dyDescent="0.25">
      <c r="A21" s="9"/>
      <c r="C21" s="23"/>
      <c r="D21" s="23"/>
      <c r="E21" s="26"/>
      <c r="F21" s="27"/>
      <c r="G21" s="23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</row>
    <row r="22" spans="1:19" x14ac:dyDescent="0.25">
      <c r="B22" t="s">
        <v>11</v>
      </c>
      <c r="C22" s="39">
        <v>1.9E-2</v>
      </c>
      <c r="D22" s="16"/>
      <c r="E22" s="37" t="s">
        <v>4</v>
      </c>
      <c r="F22" s="37" t="s">
        <v>4</v>
      </c>
      <c r="G22" s="16"/>
      <c r="H22" s="38" t="s">
        <v>4</v>
      </c>
      <c r="I22" s="38" t="s">
        <v>4</v>
      </c>
      <c r="J22" s="38" t="s">
        <v>4</v>
      </c>
      <c r="K22" s="38" t="s">
        <v>4</v>
      </c>
      <c r="L22" s="38" t="s">
        <v>4</v>
      </c>
      <c r="M22" s="19"/>
      <c r="N22" s="37" t="s">
        <v>196</v>
      </c>
      <c r="O22" s="58" t="s">
        <v>4</v>
      </c>
      <c r="P22" s="37">
        <v>2.0500000000000001E-2</v>
      </c>
      <c r="Q22" s="37">
        <v>2.2499999999999999E-2</v>
      </c>
      <c r="R22" s="37">
        <v>2.4500000000000001E-2</v>
      </c>
      <c r="S22" s="38" t="s">
        <v>197</v>
      </c>
    </row>
    <row r="23" spans="1:19" x14ac:dyDescent="0.25">
      <c r="B23" t="s">
        <v>57</v>
      </c>
      <c r="C23" s="40">
        <v>1.4999999999999999E-2</v>
      </c>
      <c r="D23" s="19"/>
      <c r="E23" s="45" t="s">
        <v>4</v>
      </c>
      <c r="F23" s="45" t="s">
        <v>4</v>
      </c>
      <c r="G23" s="19"/>
      <c r="H23" s="40" t="s">
        <v>4</v>
      </c>
      <c r="I23" s="40" t="s">
        <v>4</v>
      </c>
      <c r="J23" s="40" t="s">
        <v>4</v>
      </c>
      <c r="K23" s="40" t="s">
        <v>4</v>
      </c>
      <c r="L23" s="40" t="s">
        <v>4</v>
      </c>
      <c r="M23" s="19"/>
      <c r="N23" s="40">
        <v>1.0500000000000001E-2</v>
      </c>
      <c r="O23" s="40" t="s">
        <v>4</v>
      </c>
      <c r="P23" s="40">
        <v>1.2500000000000001E-2</v>
      </c>
      <c r="Q23" s="40">
        <v>1.4999999999999999E-2</v>
      </c>
      <c r="R23" s="40">
        <v>1.7500000000000002E-2</v>
      </c>
      <c r="S23" s="37">
        <v>2.1000000000000001E-2</v>
      </c>
    </row>
    <row r="24" spans="1:19" x14ac:dyDescent="0.25">
      <c r="B24" t="s">
        <v>18</v>
      </c>
      <c r="C24" s="38">
        <v>1.2999999999999999E-2</v>
      </c>
      <c r="D24" s="19"/>
      <c r="E24" s="46">
        <v>7.4999999999999997E-3</v>
      </c>
      <c r="F24" s="37" t="s">
        <v>4</v>
      </c>
      <c r="G24" s="19"/>
      <c r="H24" s="38">
        <v>4.0000000000000001E-3</v>
      </c>
      <c r="I24" s="38">
        <v>4.0000000000000001E-3</v>
      </c>
      <c r="J24" s="38">
        <v>4.0000000000000001E-3</v>
      </c>
      <c r="K24" s="38">
        <v>4.0000000000000001E-3</v>
      </c>
      <c r="L24" s="38">
        <v>4.0000000000000001E-3</v>
      </c>
      <c r="M24" s="19"/>
      <c r="N24" s="38">
        <v>1.95E-2</v>
      </c>
      <c r="O24" s="38" t="s">
        <v>4</v>
      </c>
      <c r="P24" s="38">
        <v>1.95E-2</v>
      </c>
      <c r="Q24" s="38">
        <v>1.95E-2</v>
      </c>
      <c r="R24" s="38">
        <v>2.1000000000000001E-2</v>
      </c>
      <c r="S24" s="38">
        <v>2.35E-2</v>
      </c>
    </row>
    <row r="25" spans="1:19" x14ac:dyDescent="0.25">
      <c r="A25" s="9"/>
      <c r="B25" t="s">
        <v>19</v>
      </c>
      <c r="C25" s="37">
        <v>1.4500000000000001E-2</v>
      </c>
      <c r="D25" s="16"/>
      <c r="E25" s="37" t="s">
        <v>4</v>
      </c>
      <c r="F25" s="37" t="s">
        <v>4</v>
      </c>
      <c r="G25" s="16"/>
      <c r="H25" s="38" t="s">
        <v>4</v>
      </c>
      <c r="I25" s="38" t="s">
        <v>4</v>
      </c>
      <c r="J25" s="38" t="s">
        <v>4</v>
      </c>
      <c r="K25" s="38" t="s">
        <v>4</v>
      </c>
      <c r="L25" s="38" t="s">
        <v>4</v>
      </c>
      <c r="M25" s="19"/>
      <c r="N25" s="38">
        <v>1.7500000000000002E-2</v>
      </c>
      <c r="O25" s="38" t="s">
        <v>4</v>
      </c>
      <c r="P25" s="38">
        <v>2.0500000000000001E-2</v>
      </c>
      <c r="Q25" s="37">
        <v>2.35E-2</v>
      </c>
      <c r="R25" s="39">
        <v>2.5000000000000001E-2</v>
      </c>
      <c r="S25" s="39">
        <v>2.8500000000000001E-2</v>
      </c>
    </row>
    <row r="26" spans="1:19" x14ac:dyDescent="0.25">
      <c r="B26" t="s">
        <v>20</v>
      </c>
      <c r="C26" s="38">
        <v>1.2999999999999999E-2</v>
      </c>
      <c r="D26" s="19"/>
      <c r="E26" s="37" t="s">
        <v>4</v>
      </c>
      <c r="F26" s="37" t="s">
        <v>4</v>
      </c>
      <c r="G26" s="19"/>
      <c r="H26" s="38" t="s">
        <v>4</v>
      </c>
      <c r="I26" s="38" t="s">
        <v>4</v>
      </c>
      <c r="J26" s="38">
        <v>0.01</v>
      </c>
      <c r="K26" s="38">
        <v>1.0500000000000001E-2</v>
      </c>
      <c r="L26" s="38">
        <v>1.2500000000000001E-2</v>
      </c>
      <c r="M26" s="19"/>
      <c r="N26" s="38">
        <v>1.35E-2</v>
      </c>
      <c r="O26" s="39">
        <v>1.55E-2</v>
      </c>
      <c r="P26" s="38">
        <v>1.6500000000000001E-2</v>
      </c>
      <c r="Q26" s="38">
        <v>1.9E-2</v>
      </c>
      <c r="R26" s="38">
        <v>2.1999999999999999E-2</v>
      </c>
      <c r="S26" s="38">
        <v>2.5499999999999998E-2</v>
      </c>
    </row>
    <row r="27" spans="1:19" x14ac:dyDescent="0.25">
      <c r="B27" t="s">
        <v>21</v>
      </c>
      <c r="C27" s="38">
        <v>1.2999999999999999E-2</v>
      </c>
      <c r="D27" s="19"/>
      <c r="E27" s="37" t="s">
        <v>4</v>
      </c>
      <c r="F27" s="37" t="s">
        <v>4</v>
      </c>
      <c r="G27" s="19"/>
      <c r="H27" s="38" t="s">
        <v>4</v>
      </c>
      <c r="I27" s="38" t="s">
        <v>4</v>
      </c>
      <c r="J27" s="38" t="s">
        <v>4</v>
      </c>
      <c r="K27" s="38" t="s">
        <v>4</v>
      </c>
      <c r="L27" s="38" t="s">
        <v>4</v>
      </c>
      <c r="M27" s="19"/>
      <c r="N27" s="38">
        <v>1.4E-2</v>
      </c>
      <c r="O27" s="38" t="s">
        <v>4</v>
      </c>
      <c r="P27" s="38">
        <v>1.6500000000000001E-2</v>
      </c>
      <c r="Q27" s="38">
        <v>1.9E-2</v>
      </c>
      <c r="R27" s="38">
        <v>2.1999999999999999E-2</v>
      </c>
      <c r="S27" s="38">
        <v>2.5000000000000001E-2</v>
      </c>
    </row>
    <row r="28" spans="1:19" x14ac:dyDescent="0.25">
      <c r="B28" t="s">
        <v>23</v>
      </c>
      <c r="C28" s="37">
        <v>1.7999999999999999E-2</v>
      </c>
      <c r="D28" s="16"/>
      <c r="E28" s="37" t="s">
        <v>4</v>
      </c>
      <c r="F28" s="37" t="s">
        <v>4</v>
      </c>
      <c r="G28" s="16"/>
      <c r="H28" s="41">
        <v>1.2999999999999999E-2</v>
      </c>
      <c r="I28" s="41">
        <v>1.2999999999999999E-2</v>
      </c>
      <c r="J28" s="41">
        <v>1.4500000000000001E-2</v>
      </c>
      <c r="K28" s="41">
        <v>1.4500000000000001E-2</v>
      </c>
      <c r="L28" s="41">
        <v>1.4999999999999999E-2</v>
      </c>
      <c r="M28" s="19"/>
      <c r="N28" s="41">
        <v>2.4E-2</v>
      </c>
      <c r="O28" s="37" t="s">
        <v>4</v>
      </c>
      <c r="P28" s="39">
        <v>2.4500000000000001E-2</v>
      </c>
      <c r="Q28" s="59">
        <v>2.4500000000000001E-2</v>
      </c>
      <c r="R28" s="59">
        <v>2.5000000000000001E-2</v>
      </c>
      <c r="S28" s="38">
        <v>2.5999999999999999E-2</v>
      </c>
    </row>
    <row r="30" spans="1:19" x14ac:dyDescent="0.25">
      <c r="B30" s="9" t="s">
        <v>51</v>
      </c>
      <c r="C30" s="42">
        <f>MAX(C22:C28)</f>
        <v>1.9E-2</v>
      </c>
      <c r="D30" s="12"/>
      <c r="E30" s="42">
        <f t="shared" ref="E30" si="3">MAX(E22:E28)</f>
        <v>7.4999999999999997E-3</v>
      </c>
      <c r="F30" s="42" t="s">
        <v>4</v>
      </c>
      <c r="G30" s="12"/>
      <c r="H30" s="42">
        <f t="shared" ref="H30:L30" si="4">MAX(H22:H28)</f>
        <v>1.2999999999999999E-2</v>
      </c>
      <c r="I30" s="42">
        <f t="shared" si="4"/>
        <v>1.2999999999999999E-2</v>
      </c>
      <c r="J30" s="42">
        <f t="shared" si="4"/>
        <v>1.4500000000000001E-2</v>
      </c>
      <c r="K30" s="42">
        <f t="shared" si="4"/>
        <v>1.4500000000000001E-2</v>
      </c>
      <c r="L30" s="42">
        <f t="shared" si="4"/>
        <v>1.4999999999999999E-2</v>
      </c>
      <c r="M30" s="12"/>
      <c r="N30" s="42">
        <f>MAX(N22:N28)</f>
        <v>2.4E-2</v>
      </c>
      <c r="O30" s="42">
        <f>MAX(O22:O28)</f>
        <v>1.55E-2</v>
      </c>
      <c r="P30" s="42">
        <f t="shared" ref="P30:S30" si="5">MAX(P22:P28)</f>
        <v>2.4500000000000001E-2</v>
      </c>
      <c r="Q30" s="42">
        <f t="shared" si="5"/>
        <v>2.4500000000000001E-2</v>
      </c>
      <c r="R30" s="42">
        <f t="shared" si="5"/>
        <v>2.5000000000000001E-2</v>
      </c>
      <c r="S30" s="42">
        <f t="shared" si="5"/>
        <v>2.8500000000000001E-2</v>
      </c>
    </row>
    <row r="32" spans="1:19" x14ac:dyDescent="0.25">
      <c r="A32" s="9" t="s">
        <v>24</v>
      </c>
    </row>
    <row r="33" spans="1:19" x14ac:dyDescent="0.25">
      <c r="B33" t="s">
        <v>25</v>
      </c>
      <c r="C33" s="39">
        <v>1.95E-2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16"/>
      <c r="N33" s="39">
        <v>2.2499999999999999E-2</v>
      </c>
      <c r="O33" s="37" t="s">
        <v>4</v>
      </c>
      <c r="P33" s="38">
        <v>2.4E-2</v>
      </c>
      <c r="Q33" s="38">
        <v>2.5000000000000001E-2</v>
      </c>
      <c r="R33" s="41">
        <v>2.75E-2</v>
      </c>
      <c r="S33" s="38">
        <v>2.75E-2</v>
      </c>
    </row>
    <row r="34" spans="1:19" x14ac:dyDescent="0.25">
      <c r="B34" t="s">
        <v>28</v>
      </c>
      <c r="C34" s="37">
        <v>1.7999999999999999E-2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16"/>
      <c r="N34" s="37">
        <v>2.1499999999999998E-2</v>
      </c>
      <c r="O34" s="37" t="s">
        <v>4</v>
      </c>
      <c r="P34" s="37">
        <v>2.2499999999999999E-2</v>
      </c>
      <c r="Q34" s="37">
        <v>2.35E-2</v>
      </c>
      <c r="R34" s="37">
        <v>2.4500000000000001E-2</v>
      </c>
      <c r="S34" s="37">
        <v>2.5999999999999999E-2</v>
      </c>
    </row>
    <row r="35" spans="1:19" x14ac:dyDescent="0.25">
      <c r="B35" t="s">
        <v>29</v>
      </c>
      <c r="C35" s="37">
        <v>1.4E-2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16"/>
      <c r="N35" s="37">
        <v>2.0500000000000001E-2</v>
      </c>
      <c r="O35" s="37" t="s">
        <v>4</v>
      </c>
      <c r="P35" s="37">
        <v>2.1499999999999998E-2</v>
      </c>
      <c r="Q35" s="37">
        <v>2.2499999999999999E-2</v>
      </c>
      <c r="R35" s="37">
        <v>2.35E-2</v>
      </c>
      <c r="S35" s="37">
        <v>2.5000000000000001E-2</v>
      </c>
    </row>
    <row r="36" spans="1:19" x14ac:dyDescent="0.25">
      <c r="B36" t="s">
        <v>30</v>
      </c>
      <c r="C36" s="37">
        <v>1.9E-2</v>
      </c>
      <c r="D36" s="16"/>
      <c r="E36" s="37" t="s">
        <v>4</v>
      </c>
      <c r="F36" s="37" t="s">
        <v>4</v>
      </c>
      <c r="G36" s="16"/>
      <c r="H36" s="37" t="s">
        <v>4</v>
      </c>
      <c r="I36" s="37" t="s">
        <v>4</v>
      </c>
      <c r="J36" s="37" t="s">
        <v>4</v>
      </c>
      <c r="K36" s="37" t="s">
        <v>4</v>
      </c>
      <c r="L36" s="37" t="s">
        <v>4</v>
      </c>
      <c r="M36" s="16"/>
      <c r="N36" s="39">
        <v>2.2499999999999999E-2</v>
      </c>
      <c r="O36" s="37" t="s">
        <v>4</v>
      </c>
      <c r="P36" s="39">
        <v>2.41E-2</v>
      </c>
      <c r="Q36" s="39">
        <v>2.5100000000000001E-2</v>
      </c>
      <c r="R36" s="37">
        <v>2.6499999999999999E-2</v>
      </c>
      <c r="S36" s="39">
        <v>2.8000000000000001E-2</v>
      </c>
    </row>
    <row r="37" spans="1:19" x14ac:dyDescent="0.25">
      <c r="B37" t="s">
        <v>35</v>
      </c>
      <c r="C37" s="37">
        <v>1.7999999999999999E-2</v>
      </c>
      <c r="D37" s="16"/>
      <c r="E37" s="37" t="s">
        <v>4</v>
      </c>
      <c r="F37" s="37" t="s">
        <v>4</v>
      </c>
      <c r="G37" s="16"/>
      <c r="H37" s="37" t="s">
        <v>4</v>
      </c>
      <c r="I37" s="37" t="s">
        <v>4</v>
      </c>
      <c r="J37" s="37" t="s">
        <v>4</v>
      </c>
      <c r="K37" s="37" t="s">
        <v>4</v>
      </c>
      <c r="L37" s="37" t="s">
        <v>4</v>
      </c>
      <c r="M37" s="16"/>
      <c r="N37" s="37">
        <v>2.1499999999999998E-2</v>
      </c>
      <c r="O37" s="37" t="s">
        <v>4</v>
      </c>
      <c r="P37" s="37">
        <v>2.3E-2</v>
      </c>
      <c r="Q37" s="37">
        <v>2.5000000000000001E-2</v>
      </c>
      <c r="R37" s="37">
        <v>2.6499999999999999E-2</v>
      </c>
      <c r="S37" s="39">
        <v>2.8000000000000001E-2</v>
      </c>
    </row>
    <row r="38" spans="1:19" x14ac:dyDescent="0.25">
      <c r="B38" t="s">
        <v>36</v>
      </c>
      <c r="C38" s="37">
        <v>1.9E-2</v>
      </c>
      <c r="D38" s="16"/>
      <c r="E38" s="37" t="s">
        <v>4</v>
      </c>
      <c r="F38" s="37" t="s">
        <v>4</v>
      </c>
      <c r="G38" s="16"/>
      <c r="H38" s="37" t="s">
        <v>4</v>
      </c>
      <c r="I38" s="37" t="s">
        <v>4</v>
      </c>
      <c r="J38" s="37" t="s">
        <v>4</v>
      </c>
      <c r="K38" s="37" t="s">
        <v>4</v>
      </c>
      <c r="L38" s="37" t="s">
        <v>4</v>
      </c>
      <c r="M38" s="16"/>
      <c r="N38" s="37">
        <v>2.1000000000000001E-2</v>
      </c>
      <c r="O38" s="37" t="s">
        <v>4</v>
      </c>
      <c r="P38" s="37">
        <v>2.1999999999999999E-2</v>
      </c>
      <c r="Q38" s="37">
        <v>2.35E-2</v>
      </c>
      <c r="R38" s="37">
        <v>2.4500000000000001E-2</v>
      </c>
      <c r="S38" s="37">
        <v>2.5999999999999999E-2</v>
      </c>
    </row>
    <row r="39" spans="1:19" x14ac:dyDescent="0.25">
      <c r="N39" s="43"/>
      <c r="O39" s="44"/>
      <c r="P39" s="43"/>
      <c r="Q39" s="43"/>
      <c r="R39" s="43"/>
      <c r="S39" s="43"/>
    </row>
    <row r="40" spans="1:19" s="8" customFormat="1" x14ac:dyDescent="0.25">
      <c r="B40" s="25" t="s">
        <v>37</v>
      </c>
      <c r="C40" s="42">
        <f>MAX(C33:C38)</f>
        <v>1.95E-2</v>
      </c>
      <c r="D40" s="12"/>
      <c r="E40" s="42" t="s">
        <v>4</v>
      </c>
      <c r="F40" s="42" t="s">
        <v>4</v>
      </c>
      <c r="G40" s="12"/>
      <c r="H40" s="42" t="s">
        <v>4</v>
      </c>
      <c r="I40" s="42" t="s">
        <v>4</v>
      </c>
      <c r="J40" s="42" t="s">
        <v>4</v>
      </c>
      <c r="K40" s="42" t="s">
        <v>4</v>
      </c>
      <c r="L40" s="42" t="s">
        <v>4</v>
      </c>
      <c r="M40" s="12"/>
      <c r="N40" s="42">
        <f>MAX(N33:N38)</f>
        <v>2.2499999999999999E-2</v>
      </c>
      <c r="O40" s="42" t="s">
        <v>4</v>
      </c>
      <c r="P40" s="42">
        <f>MAX(P33:P38)</f>
        <v>2.41E-2</v>
      </c>
      <c r="Q40" s="42">
        <f>MAX(Q33:Q38)</f>
        <v>2.5100000000000001E-2</v>
      </c>
      <c r="R40" s="42">
        <f>MAX(R33:R38)</f>
        <v>2.75E-2</v>
      </c>
      <c r="S40" s="42">
        <f>MAX(S33:S38)</f>
        <v>2.8000000000000001E-2</v>
      </c>
    </row>
    <row r="42" spans="1:19" x14ac:dyDescent="0.25">
      <c r="A42" s="9" t="s">
        <v>38</v>
      </c>
    </row>
    <row r="43" spans="1:19" x14ac:dyDescent="0.25">
      <c r="B43" t="s">
        <v>39</v>
      </c>
      <c r="C43" s="37">
        <v>1.4E-2</v>
      </c>
      <c r="D43" s="16"/>
      <c r="E43" s="51">
        <v>1.15E-2</v>
      </c>
      <c r="F43" s="38">
        <v>1.4999999999999999E-2</v>
      </c>
      <c r="G43" s="16"/>
      <c r="H43" s="51">
        <v>1.2500000000000001E-2</v>
      </c>
      <c r="I43" s="51">
        <v>1.2999999999999999E-2</v>
      </c>
      <c r="J43" s="51">
        <v>1.35E-2</v>
      </c>
      <c r="K43" s="51">
        <v>1.4500000000000001E-2</v>
      </c>
      <c r="L43" s="37">
        <v>1.6E-2</v>
      </c>
      <c r="M43" s="54"/>
      <c r="N43" s="37" t="s">
        <v>195</v>
      </c>
      <c r="O43" s="38">
        <v>1.95E-2</v>
      </c>
      <c r="P43" s="38">
        <v>2.0500000000000001E-2</v>
      </c>
      <c r="Q43" s="37">
        <v>2.1999999999999999E-2</v>
      </c>
      <c r="R43" s="37">
        <v>2.3E-2</v>
      </c>
      <c r="S43" s="38">
        <v>2.5000000000000001E-2</v>
      </c>
    </row>
    <row r="44" spans="1:19" x14ac:dyDescent="0.25">
      <c r="B44" t="s">
        <v>43</v>
      </c>
      <c r="C44" s="37">
        <v>1.7500000000000002E-2</v>
      </c>
      <c r="D44" s="16"/>
      <c r="E44" s="37">
        <v>1.7500000000000002E-2</v>
      </c>
      <c r="F44" s="37">
        <v>0.02</v>
      </c>
      <c r="G44" s="16"/>
      <c r="H44" s="37">
        <v>1.7500000000000002E-2</v>
      </c>
      <c r="I44" s="37">
        <v>1.7500000000000002E-2</v>
      </c>
      <c r="J44" s="37">
        <v>1.7500000000000002E-2</v>
      </c>
      <c r="K44" s="37">
        <v>1.8499999999999999E-2</v>
      </c>
      <c r="L44" s="37">
        <v>1.9E-2</v>
      </c>
      <c r="M44" s="44"/>
      <c r="N44" s="37">
        <v>0.02</v>
      </c>
      <c r="O44" s="37">
        <v>2.2499999999999999E-2</v>
      </c>
      <c r="P44" s="37">
        <v>2.35E-2</v>
      </c>
      <c r="Q44" s="37">
        <v>2.4E-2</v>
      </c>
      <c r="R44" s="37">
        <v>2.5999999999999999E-2</v>
      </c>
      <c r="S44" s="37" t="s">
        <v>194</v>
      </c>
    </row>
    <row r="45" spans="1:19" x14ac:dyDescent="0.25"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</row>
    <row r="46" spans="1:19" x14ac:dyDescent="0.25">
      <c r="C46" s="26"/>
      <c r="D46" s="26"/>
      <c r="G46" s="26"/>
      <c r="N46" s="26"/>
      <c r="O46" s="26"/>
      <c r="P46" s="26"/>
      <c r="Q46" s="26"/>
      <c r="R46" s="26"/>
      <c r="S46" s="26"/>
    </row>
    <row r="47" spans="1:19" x14ac:dyDescent="0.25">
      <c r="B47" t="s">
        <v>44</v>
      </c>
      <c r="C47" t="s">
        <v>139</v>
      </c>
    </row>
  </sheetData>
  <customSheetViews>
    <customSheetView guid="{299C277F-2E78-4ADB-B474-2EF796E7CB2F}" scale="85" state="hidden">
      <pane xSplit="2" ySplit="3" topLeftCell="C19" activePane="bottomRight" state="frozen"/>
      <selection pane="bottomRight" sqref="A1:XFD1048576"/>
      <pageMargins left="0.7" right="0.7" top="0.75" bottom="0.75" header="0.3" footer="0.3"/>
      <pageSetup orientation="portrait" verticalDpi="0" r:id="rId1"/>
    </customSheetView>
  </customSheetViews>
  <mergeCells count="3">
    <mergeCell ref="E2:F2"/>
    <mergeCell ref="H2:L2"/>
    <mergeCell ref="N2:S2"/>
  </mergeCells>
  <conditionalFormatting sqref="C7:D8">
    <cfRule type="cellIs" dxfId="177" priority="10" operator="greaterThan">
      <formula>0.0165</formula>
    </cfRule>
  </conditionalFormatting>
  <conditionalFormatting sqref="S24:S26 S28">
    <cfRule type="cellIs" dxfId="176" priority="9" operator="greaterThan">
      <formula>0.0296</formula>
    </cfRule>
  </conditionalFormatting>
  <conditionalFormatting sqref="R24:R25 R27:R28">
    <cfRule type="cellIs" dxfId="175" priority="8" operator="greaterThan">
      <formula>0.026</formula>
    </cfRule>
  </conditionalFormatting>
  <conditionalFormatting sqref="Q23:Q25 Q27">
    <cfRule type="cellIs" dxfId="174" priority="7" operator="greaterThan">
      <formula>0.024</formula>
    </cfRule>
  </conditionalFormatting>
  <conditionalFormatting sqref="P23 P27 P25">
    <cfRule type="cellIs" dxfId="173" priority="6" operator="greaterThan">
      <formula>0.022</formula>
    </cfRule>
  </conditionalFormatting>
  <conditionalFormatting sqref="N27 N25">
    <cfRule type="cellIs" dxfId="172" priority="5" operator="greaterThan">
      <formula>0.02</formula>
    </cfRule>
  </conditionalFormatting>
  <conditionalFormatting sqref="L24:M24 L26:M26">
    <cfRule type="cellIs" dxfId="171" priority="4" operator="greaterThan">
      <formula>0.018</formula>
    </cfRule>
  </conditionalFormatting>
  <conditionalFormatting sqref="C46:D46 C25:D25 D27 D24">
    <cfRule type="cellIs" dxfId="170" priority="3" operator="greaterThan">
      <formula>0.0165</formula>
    </cfRule>
  </conditionalFormatting>
  <conditionalFormatting sqref="G7:G8">
    <cfRule type="cellIs" dxfId="169" priority="2" operator="greaterThan">
      <formula>0.0165</formula>
    </cfRule>
  </conditionalFormatting>
  <conditionalFormatting sqref="G46 G24:G25 G27">
    <cfRule type="cellIs" dxfId="168" priority="1" operator="greaterThan">
      <formula>0.0165</formula>
    </cfRule>
  </conditionalFormatting>
  <pageMargins left="0.7" right="0.7" top="0.75" bottom="0.75" header="0.3" footer="0.3"/>
  <pageSetup orientation="portrait" verticalDpi="0" r:id="rId2"/>
  <legacyDrawing r:id="rId3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S46"/>
  <sheetViews>
    <sheetView zoomScale="85" zoomScaleNormal="85" workbookViewId="0">
      <pane xSplit="2" ySplit="3" topLeftCell="C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5" x14ac:dyDescent="0.25"/>
  <cols>
    <col min="1" max="1" width="4.5703125" customWidth="1"/>
    <col min="2" max="2" width="26.140625" customWidth="1"/>
    <col min="3" max="3" width="15.42578125" customWidth="1"/>
    <col min="4" max="4" width="4.28515625" customWidth="1"/>
    <col min="5" max="6" width="11.28515625" customWidth="1"/>
    <col min="7" max="7" width="4.28515625" customWidth="1"/>
    <col min="8" max="12" width="11.28515625" customWidth="1"/>
    <col min="13" max="13" width="3.7109375" customWidth="1"/>
    <col min="14" max="14" width="12.140625" customWidth="1"/>
    <col min="15" max="15" width="11.7109375" customWidth="1"/>
    <col min="16" max="16" width="12.140625" customWidth="1"/>
    <col min="17" max="19" width="11.28515625" customWidth="1"/>
  </cols>
  <sheetData>
    <row r="1" spans="1:19" x14ac:dyDescent="0.25">
      <c r="A1" s="1" t="s">
        <v>187</v>
      </c>
      <c r="C1" s="2"/>
    </row>
    <row r="2" spans="1:19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4"/>
      <c r="M2" s="5"/>
      <c r="N2" s="145" t="s">
        <v>3</v>
      </c>
      <c r="O2" s="146"/>
      <c r="P2" s="146"/>
      <c r="Q2" s="146"/>
      <c r="R2" s="146"/>
      <c r="S2" s="147"/>
    </row>
    <row r="3" spans="1:19" x14ac:dyDescent="0.25">
      <c r="C3" s="6" t="s">
        <v>4</v>
      </c>
      <c r="D3" s="6"/>
      <c r="E3" s="7" t="s">
        <v>5</v>
      </c>
      <c r="F3" s="7" t="s">
        <v>6</v>
      </c>
      <c r="G3" s="6"/>
      <c r="H3" s="8">
        <v>30</v>
      </c>
      <c r="I3" s="8">
        <v>60</v>
      </c>
      <c r="J3" s="8">
        <v>90</v>
      </c>
      <c r="K3" s="8">
        <v>180</v>
      </c>
      <c r="L3" s="8">
        <v>270</v>
      </c>
      <c r="M3" s="8"/>
      <c r="N3" s="8">
        <v>1</v>
      </c>
      <c r="O3" s="8">
        <v>1.5</v>
      </c>
      <c r="P3" s="8">
        <v>2</v>
      </c>
      <c r="Q3" s="8">
        <v>3</v>
      </c>
      <c r="R3" s="8">
        <v>4</v>
      </c>
      <c r="S3" s="8">
        <v>5</v>
      </c>
    </row>
    <row r="5" spans="1:19" x14ac:dyDescent="0.25">
      <c r="A5" s="9" t="s">
        <v>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</row>
    <row r="6" spans="1:19" x14ac:dyDescent="0.25">
      <c r="B6" t="s">
        <v>8</v>
      </c>
      <c r="C6" s="42">
        <v>0.02</v>
      </c>
      <c r="D6" s="12"/>
      <c r="E6" s="42">
        <v>1.7500000000000002E-2</v>
      </c>
      <c r="F6" s="42">
        <v>0.02</v>
      </c>
      <c r="G6" s="12"/>
      <c r="H6" s="42">
        <v>1.2500000000000001E-2</v>
      </c>
      <c r="I6" s="42">
        <v>1.2999999999999999E-2</v>
      </c>
      <c r="J6" s="42">
        <v>1.6E-2</v>
      </c>
      <c r="K6" s="42">
        <v>1.67E-2</v>
      </c>
      <c r="L6" s="42">
        <v>1.7000000000000001E-2</v>
      </c>
      <c r="M6" s="12"/>
      <c r="N6" s="42">
        <v>2.1999999999999999E-2</v>
      </c>
      <c r="O6" s="42">
        <v>2.0500000000000001E-2</v>
      </c>
      <c r="P6" s="42">
        <v>2.1999999999999999E-2</v>
      </c>
      <c r="Q6" s="42">
        <v>2.2800000000000001E-2</v>
      </c>
      <c r="R6" s="42">
        <v>2.3699999999999999E-2</v>
      </c>
      <c r="S6" s="42">
        <v>2.6599999999999999E-2</v>
      </c>
    </row>
    <row r="7" spans="1:19" x14ac:dyDescent="0.25">
      <c r="B7" t="s">
        <v>9</v>
      </c>
      <c r="C7" s="42">
        <v>1.12E-2</v>
      </c>
      <c r="D7" s="12"/>
      <c r="E7" s="42">
        <v>9.1999999999999998E-3</v>
      </c>
      <c r="F7" s="42">
        <v>1.43E-2</v>
      </c>
      <c r="G7" s="12"/>
      <c r="H7" s="42">
        <v>6.4000000000000003E-3</v>
      </c>
      <c r="I7" s="42">
        <v>7.1999999999999998E-3</v>
      </c>
      <c r="J7" s="42">
        <v>8.6E-3</v>
      </c>
      <c r="K7" s="42">
        <v>1.04E-2</v>
      </c>
      <c r="L7" s="53">
        <v>1.11E-2</v>
      </c>
      <c r="M7" s="14"/>
      <c r="N7" s="53">
        <v>1.46E-2</v>
      </c>
      <c r="O7" s="53">
        <v>1.77E-2</v>
      </c>
      <c r="P7" s="53">
        <v>1.6299999999999999E-2</v>
      </c>
      <c r="Q7" s="53">
        <v>1.8100000000000002E-2</v>
      </c>
      <c r="R7" s="53">
        <v>1.9300000000000001E-2</v>
      </c>
      <c r="S7" s="53">
        <v>2.1999999999999999E-2</v>
      </c>
    </row>
    <row r="9" spans="1:19" x14ac:dyDescent="0.25">
      <c r="A9" s="9" t="s">
        <v>10</v>
      </c>
    </row>
    <row r="10" spans="1:19" x14ac:dyDescent="0.25">
      <c r="A10" s="9"/>
      <c r="B10" t="s">
        <v>46</v>
      </c>
      <c r="C10" s="47">
        <v>1.0500000000000001E-2</v>
      </c>
      <c r="D10" s="6"/>
      <c r="E10" s="39">
        <v>8.0000000000000002E-3</v>
      </c>
      <c r="F10" s="47" t="s">
        <v>4</v>
      </c>
      <c r="G10" s="6"/>
      <c r="H10" s="39">
        <v>6.0000000000000001E-3</v>
      </c>
      <c r="I10" s="39">
        <v>7.4999999999999997E-3</v>
      </c>
      <c r="J10" s="39">
        <v>8.9999999999999993E-3</v>
      </c>
      <c r="K10" s="39">
        <v>0.01</v>
      </c>
      <c r="L10" s="39">
        <v>0.01</v>
      </c>
      <c r="M10" s="6"/>
      <c r="N10" s="47">
        <v>0.01</v>
      </c>
      <c r="O10" s="47">
        <v>1.0999999999999999E-2</v>
      </c>
      <c r="P10" s="47">
        <v>1.15E-2</v>
      </c>
      <c r="Q10" s="47">
        <v>1.35E-2</v>
      </c>
      <c r="R10" s="39">
        <v>1.6E-2</v>
      </c>
      <c r="S10" s="47">
        <v>1.95E-2</v>
      </c>
    </row>
    <row r="11" spans="1:19" x14ac:dyDescent="0.25">
      <c r="A11" s="9"/>
      <c r="B11" t="s">
        <v>47</v>
      </c>
      <c r="C11" s="48">
        <v>1.0500000000000001E-2</v>
      </c>
      <c r="D11" s="23"/>
      <c r="E11" s="49">
        <v>1.5E-3</v>
      </c>
      <c r="F11" s="50" t="s">
        <v>4</v>
      </c>
      <c r="G11" s="23"/>
      <c r="H11" s="52">
        <v>1.5E-3</v>
      </c>
      <c r="I11" s="52">
        <v>5.4999999999999997E-3</v>
      </c>
      <c r="J11" s="52">
        <v>6.0000000000000001E-3</v>
      </c>
      <c r="K11" s="52">
        <v>7.4999999999999997E-3</v>
      </c>
      <c r="L11" s="52">
        <v>8.5000000000000006E-3</v>
      </c>
      <c r="M11" s="16"/>
      <c r="N11" s="39">
        <v>1.2999999999999999E-2</v>
      </c>
      <c r="O11" s="37">
        <v>1.4999999999999999E-2</v>
      </c>
      <c r="P11" s="52">
        <v>1.0999999999999999E-2</v>
      </c>
      <c r="Q11" s="52">
        <v>1.2500000000000001E-2</v>
      </c>
      <c r="R11" s="52">
        <v>1.4E-2</v>
      </c>
      <c r="S11" s="56">
        <v>2.3E-2</v>
      </c>
    </row>
    <row r="12" spans="1:19" x14ac:dyDescent="0.25">
      <c r="A12" s="9"/>
      <c r="B12" t="s">
        <v>48</v>
      </c>
      <c r="C12" s="57" t="s">
        <v>138</v>
      </c>
      <c r="D12" s="6"/>
      <c r="E12" s="47" t="s">
        <v>4</v>
      </c>
      <c r="F12" s="47" t="s">
        <v>4</v>
      </c>
      <c r="G12" s="6"/>
      <c r="H12" s="47">
        <v>4.0000000000000001E-3</v>
      </c>
      <c r="I12" s="47">
        <v>5.0000000000000001E-3</v>
      </c>
      <c r="J12" s="47">
        <v>5.0000000000000001E-3</v>
      </c>
      <c r="K12" s="47">
        <v>7.4999999999999997E-3</v>
      </c>
      <c r="L12" s="47">
        <v>8.0000000000000002E-3</v>
      </c>
      <c r="M12" s="6"/>
      <c r="N12" s="47">
        <v>8.9999999999999993E-3</v>
      </c>
      <c r="O12" s="47">
        <v>9.4999999999999998E-3</v>
      </c>
      <c r="P12" s="47">
        <v>1.0999999999999999E-2</v>
      </c>
      <c r="Q12" s="47">
        <v>1.2500000000000001E-2</v>
      </c>
      <c r="R12" s="47">
        <v>1.4E-2</v>
      </c>
      <c r="S12" s="47">
        <v>1.7500000000000002E-2</v>
      </c>
    </row>
    <row r="13" spans="1:19" x14ac:dyDescent="0.25">
      <c r="A13" s="9"/>
      <c r="B13" t="s">
        <v>65</v>
      </c>
      <c r="C13" s="37">
        <v>1.2E-2</v>
      </c>
      <c r="D13" s="6"/>
      <c r="E13" s="47">
        <v>6.4999999999999997E-3</v>
      </c>
      <c r="F13" s="47" t="s">
        <v>4</v>
      </c>
      <c r="G13" s="6"/>
      <c r="H13" s="47">
        <v>4.0000000000000001E-3</v>
      </c>
      <c r="I13" s="47">
        <v>5.0000000000000001E-3</v>
      </c>
      <c r="J13" s="38">
        <v>5.4999999999999997E-3</v>
      </c>
      <c r="K13" s="47">
        <v>7.0000000000000001E-3</v>
      </c>
      <c r="L13" s="47">
        <v>7.4999999999999997E-3</v>
      </c>
      <c r="M13" s="6"/>
      <c r="N13" s="47">
        <v>8.9999999999999993E-3</v>
      </c>
      <c r="O13" s="47">
        <v>9.4999999999999998E-3</v>
      </c>
      <c r="P13" s="47">
        <v>1.15E-2</v>
      </c>
      <c r="Q13" s="47">
        <v>1.2500000000000001E-2</v>
      </c>
      <c r="R13" s="47">
        <v>1.4999999999999999E-2</v>
      </c>
      <c r="S13" s="47">
        <v>1.7500000000000002E-2</v>
      </c>
    </row>
    <row r="14" spans="1:19" x14ac:dyDescent="0.25">
      <c r="A14" s="9"/>
      <c r="B14" t="s">
        <v>49</v>
      </c>
      <c r="C14" s="47">
        <v>1.0500000000000001E-2</v>
      </c>
      <c r="D14" s="6"/>
      <c r="E14" s="39">
        <v>8.0000000000000002E-3</v>
      </c>
      <c r="F14" s="47" t="s">
        <v>4</v>
      </c>
      <c r="G14" s="6"/>
      <c r="H14" s="47">
        <v>5.0000000000000001E-3</v>
      </c>
      <c r="I14" s="47">
        <v>6.4999999999999997E-3</v>
      </c>
      <c r="J14" s="47">
        <v>8.0000000000000002E-3</v>
      </c>
      <c r="K14" s="47">
        <v>8.9999999999999993E-3</v>
      </c>
      <c r="L14" s="47">
        <v>8.9999999999999993E-3</v>
      </c>
      <c r="M14" s="6"/>
      <c r="N14" s="39">
        <v>1.2999999999999999E-2</v>
      </c>
      <c r="O14" s="39">
        <v>1.55E-2</v>
      </c>
      <c r="P14" s="39">
        <v>1.55E-2</v>
      </c>
      <c r="Q14" s="39">
        <v>1.6E-2</v>
      </c>
      <c r="R14" s="39">
        <v>1.6E-2</v>
      </c>
      <c r="S14" s="37">
        <v>0.02</v>
      </c>
    </row>
    <row r="15" spans="1:19" x14ac:dyDescent="0.25">
      <c r="A15" s="9"/>
      <c r="B15" t="s">
        <v>50</v>
      </c>
      <c r="C15" s="47">
        <v>1.0500000000000001E-2</v>
      </c>
      <c r="D15" s="23"/>
      <c r="E15" s="39">
        <v>8.0000000000000002E-3</v>
      </c>
      <c r="F15" s="51" t="s">
        <v>4</v>
      </c>
      <c r="G15" s="23"/>
      <c r="H15" s="37">
        <v>4.4999999999999997E-3</v>
      </c>
      <c r="I15" s="37">
        <v>6.4999999999999997E-3</v>
      </c>
      <c r="J15" s="37">
        <v>7.4999999999999997E-3</v>
      </c>
      <c r="K15" s="37">
        <v>8.5000000000000006E-3</v>
      </c>
      <c r="L15" s="37">
        <v>8.9999999999999993E-3</v>
      </c>
      <c r="M15" s="16"/>
      <c r="N15" s="39">
        <v>1.2999999999999999E-2</v>
      </c>
      <c r="O15" s="37" t="s">
        <v>4</v>
      </c>
      <c r="P15" s="37">
        <v>1.35E-2</v>
      </c>
      <c r="Q15" s="37">
        <v>1.4E-2</v>
      </c>
      <c r="R15" s="39">
        <v>1.6E-2</v>
      </c>
      <c r="S15" s="37">
        <v>0.02</v>
      </c>
    </row>
    <row r="16" spans="1:19" x14ac:dyDescent="0.25">
      <c r="A16" s="9"/>
      <c r="C16" s="23"/>
      <c r="D16" s="23"/>
      <c r="E16" s="26"/>
      <c r="F16" s="26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</row>
    <row r="17" spans="1:19" x14ac:dyDescent="0.25">
      <c r="B17" s="9" t="s">
        <v>52</v>
      </c>
      <c r="C17" s="42">
        <v>0.02</v>
      </c>
      <c r="D17" s="12"/>
      <c r="E17" s="42">
        <f t="shared" ref="E17:F17" si="0">MAX(E10:E15)</f>
        <v>8.0000000000000002E-3</v>
      </c>
      <c r="F17" s="42">
        <f t="shared" si="0"/>
        <v>0</v>
      </c>
      <c r="G17" s="12"/>
      <c r="H17" s="42">
        <f t="shared" ref="H17:L17" si="1">MAX(H10:H15)</f>
        <v>6.0000000000000001E-3</v>
      </c>
      <c r="I17" s="42">
        <f t="shared" si="1"/>
        <v>7.4999999999999997E-3</v>
      </c>
      <c r="J17" s="42">
        <f t="shared" si="1"/>
        <v>8.9999999999999993E-3</v>
      </c>
      <c r="K17" s="42">
        <f t="shared" si="1"/>
        <v>0.01</v>
      </c>
      <c r="L17" s="42">
        <f t="shared" si="1"/>
        <v>0.01</v>
      </c>
      <c r="M17" s="12"/>
      <c r="N17" s="42">
        <f t="shared" ref="N17:S17" si="2">MAX(N10:N15)</f>
        <v>1.2999999999999999E-2</v>
      </c>
      <c r="O17" s="42">
        <f t="shared" si="2"/>
        <v>1.55E-2</v>
      </c>
      <c r="P17" s="42">
        <f t="shared" si="2"/>
        <v>1.55E-2</v>
      </c>
      <c r="Q17" s="42">
        <f t="shared" si="2"/>
        <v>1.6E-2</v>
      </c>
      <c r="R17" s="42">
        <f t="shared" si="2"/>
        <v>1.6E-2</v>
      </c>
      <c r="S17" s="42">
        <f t="shared" si="2"/>
        <v>2.3E-2</v>
      </c>
    </row>
    <row r="18" spans="1:19" x14ac:dyDescent="0.25">
      <c r="A18" s="9"/>
      <c r="C18" s="23"/>
      <c r="D18" s="23"/>
      <c r="E18" s="26"/>
      <c r="F18" s="27"/>
      <c r="G18" s="23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</row>
    <row r="19" spans="1:19" x14ac:dyDescent="0.25">
      <c r="B19" t="s">
        <v>11</v>
      </c>
      <c r="C19" s="39">
        <v>1.9E-2</v>
      </c>
      <c r="D19" s="16"/>
      <c r="E19" s="37" t="s">
        <v>4</v>
      </c>
      <c r="F19" s="37" t="s">
        <v>4</v>
      </c>
      <c r="G19" s="16"/>
      <c r="H19" s="38" t="s">
        <v>4</v>
      </c>
      <c r="I19" s="38" t="s">
        <v>4</v>
      </c>
      <c r="J19" s="38" t="s">
        <v>4</v>
      </c>
      <c r="K19" s="38" t="s">
        <v>4</v>
      </c>
      <c r="L19" s="38" t="s">
        <v>4</v>
      </c>
      <c r="M19" s="19"/>
      <c r="N19" s="37">
        <v>1.95E-2</v>
      </c>
      <c r="O19" s="58" t="s">
        <v>4</v>
      </c>
      <c r="P19" s="37">
        <v>2.0500000000000001E-2</v>
      </c>
      <c r="Q19" s="37">
        <v>2.2499999999999999E-2</v>
      </c>
      <c r="R19" s="37">
        <v>2.4500000000000001E-2</v>
      </c>
      <c r="S19" s="38">
        <v>2.7E-2</v>
      </c>
    </row>
    <row r="20" spans="1:19" x14ac:dyDescent="0.25">
      <c r="B20" t="s">
        <v>57</v>
      </c>
      <c r="C20" s="40">
        <v>1.4999999999999999E-2</v>
      </c>
      <c r="D20" s="19"/>
      <c r="E20" s="45" t="s">
        <v>4</v>
      </c>
      <c r="F20" s="45" t="s">
        <v>4</v>
      </c>
      <c r="G20" s="19"/>
      <c r="H20" s="40" t="s">
        <v>4</v>
      </c>
      <c r="I20" s="40" t="s">
        <v>4</v>
      </c>
      <c r="J20" s="40" t="s">
        <v>4</v>
      </c>
      <c r="K20" s="40" t="s">
        <v>4</v>
      </c>
      <c r="L20" s="40" t="s">
        <v>4</v>
      </c>
      <c r="M20" s="19"/>
      <c r="N20" s="40">
        <v>1.0500000000000001E-2</v>
      </c>
      <c r="O20" s="40" t="s">
        <v>4</v>
      </c>
      <c r="P20" s="40">
        <v>1.2500000000000001E-2</v>
      </c>
      <c r="Q20" s="40">
        <v>1.4999999999999999E-2</v>
      </c>
      <c r="R20" s="40">
        <v>1.7500000000000002E-2</v>
      </c>
      <c r="S20" s="37" t="s">
        <v>190</v>
      </c>
    </row>
    <row r="21" spans="1:19" x14ac:dyDescent="0.25">
      <c r="B21" t="s">
        <v>18</v>
      </c>
      <c r="C21" s="38">
        <v>1.2999999999999999E-2</v>
      </c>
      <c r="D21" s="19"/>
      <c r="E21" s="46">
        <v>7.4999999999999997E-3</v>
      </c>
      <c r="F21" s="37" t="s">
        <v>4</v>
      </c>
      <c r="G21" s="19"/>
      <c r="H21" s="38">
        <v>4.0000000000000001E-3</v>
      </c>
      <c r="I21" s="38">
        <v>4.0000000000000001E-3</v>
      </c>
      <c r="J21" s="38">
        <v>4.0000000000000001E-3</v>
      </c>
      <c r="K21" s="38">
        <v>4.0000000000000001E-3</v>
      </c>
      <c r="L21" s="38">
        <v>4.0000000000000001E-3</v>
      </c>
      <c r="M21" s="19"/>
      <c r="N21" s="38">
        <v>1.95E-2</v>
      </c>
      <c r="O21" s="38" t="s">
        <v>4</v>
      </c>
      <c r="P21" s="38">
        <v>1.95E-2</v>
      </c>
      <c r="Q21" s="38">
        <v>1.95E-2</v>
      </c>
      <c r="R21" s="38">
        <v>2.1000000000000001E-2</v>
      </c>
      <c r="S21" s="38">
        <v>2.35E-2</v>
      </c>
    </row>
    <row r="22" spans="1:19" x14ac:dyDescent="0.25">
      <c r="A22" s="9"/>
      <c r="B22" t="s">
        <v>19</v>
      </c>
      <c r="C22" s="37">
        <v>1.4500000000000001E-2</v>
      </c>
      <c r="D22" s="16"/>
      <c r="E22" s="37" t="s">
        <v>4</v>
      </c>
      <c r="F22" s="37" t="s">
        <v>4</v>
      </c>
      <c r="G22" s="16"/>
      <c r="H22" s="38" t="s">
        <v>4</v>
      </c>
      <c r="I22" s="38" t="s">
        <v>4</v>
      </c>
      <c r="J22" s="38" t="s">
        <v>4</v>
      </c>
      <c r="K22" s="38" t="s">
        <v>4</v>
      </c>
      <c r="L22" s="38" t="s">
        <v>4</v>
      </c>
      <c r="M22" s="19"/>
      <c r="N22" s="38">
        <v>1.7500000000000002E-2</v>
      </c>
      <c r="O22" s="38" t="s">
        <v>4</v>
      </c>
      <c r="P22" s="38">
        <v>2.0500000000000001E-2</v>
      </c>
      <c r="Q22" s="37">
        <v>2.35E-2</v>
      </c>
      <c r="R22" s="39">
        <v>2.5000000000000001E-2</v>
      </c>
      <c r="S22" s="39">
        <v>2.8500000000000001E-2</v>
      </c>
    </row>
    <row r="23" spans="1:19" x14ac:dyDescent="0.25">
      <c r="B23" t="s">
        <v>20</v>
      </c>
      <c r="C23" s="38">
        <v>1.2999999999999999E-2</v>
      </c>
      <c r="D23" s="19"/>
      <c r="E23" s="37" t="s">
        <v>4</v>
      </c>
      <c r="F23" s="37" t="s">
        <v>4</v>
      </c>
      <c r="G23" s="19"/>
      <c r="H23" s="38" t="s">
        <v>4</v>
      </c>
      <c r="I23" s="38" t="s">
        <v>4</v>
      </c>
      <c r="J23" s="38">
        <v>0.01</v>
      </c>
      <c r="K23" s="38">
        <v>1.0500000000000001E-2</v>
      </c>
      <c r="L23" s="38">
        <v>1.2500000000000001E-2</v>
      </c>
      <c r="M23" s="19"/>
      <c r="N23" s="38">
        <v>1.35E-2</v>
      </c>
      <c r="O23" s="39">
        <v>1.55E-2</v>
      </c>
      <c r="P23" s="38">
        <v>1.6500000000000001E-2</v>
      </c>
      <c r="Q23" s="38">
        <v>1.9E-2</v>
      </c>
      <c r="R23" s="38">
        <v>2.1999999999999999E-2</v>
      </c>
      <c r="S23" s="38">
        <v>2.5499999999999998E-2</v>
      </c>
    </row>
    <row r="24" spans="1:19" x14ac:dyDescent="0.25">
      <c r="B24" t="s">
        <v>21</v>
      </c>
      <c r="C24" s="38">
        <v>1.2999999999999999E-2</v>
      </c>
      <c r="D24" s="19"/>
      <c r="E24" s="37" t="s">
        <v>4</v>
      </c>
      <c r="F24" s="37" t="s">
        <v>4</v>
      </c>
      <c r="G24" s="19"/>
      <c r="H24" s="38" t="s">
        <v>4</v>
      </c>
      <c r="I24" s="38" t="s">
        <v>4</v>
      </c>
      <c r="J24" s="38" t="s">
        <v>4</v>
      </c>
      <c r="K24" s="38" t="s">
        <v>4</v>
      </c>
      <c r="L24" s="38" t="s">
        <v>4</v>
      </c>
      <c r="M24" s="19"/>
      <c r="N24" s="38">
        <v>1.4E-2</v>
      </c>
      <c r="O24" s="38" t="s">
        <v>4</v>
      </c>
      <c r="P24" s="38">
        <v>1.6500000000000001E-2</v>
      </c>
      <c r="Q24" s="38">
        <v>1.9E-2</v>
      </c>
      <c r="R24" s="38">
        <v>2.1999999999999999E-2</v>
      </c>
      <c r="S24" s="38">
        <v>2.5000000000000001E-2</v>
      </c>
    </row>
    <row r="25" spans="1:19" x14ac:dyDescent="0.25">
      <c r="B25" t="s">
        <v>23</v>
      </c>
      <c r="C25" s="37">
        <v>1.7999999999999999E-2</v>
      </c>
      <c r="D25" s="16"/>
      <c r="E25" s="37" t="s">
        <v>4</v>
      </c>
      <c r="F25" s="37" t="s">
        <v>4</v>
      </c>
      <c r="G25" s="16"/>
      <c r="H25" s="41">
        <v>1.2999999999999999E-2</v>
      </c>
      <c r="I25" s="41">
        <v>1.2999999999999999E-2</v>
      </c>
      <c r="J25" s="41">
        <v>1.4500000000000001E-2</v>
      </c>
      <c r="K25" s="41">
        <v>1.4500000000000001E-2</v>
      </c>
      <c r="L25" s="41">
        <v>1.4999999999999999E-2</v>
      </c>
      <c r="M25" s="19"/>
      <c r="N25" s="41">
        <v>2.4E-2</v>
      </c>
      <c r="O25" s="37" t="s">
        <v>4</v>
      </c>
      <c r="P25" s="39">
        <v>2.4500000000000001E-2</v>
      </c>
      <c r="Q25" s="59">
        <v>2.4500000000000001E-2</v>
      </c>
      <c r="R25" s="59">
        <v>2.5000000000000001E-2</v>
      </c>
      <c r="S25" s="38">
        <v>2.5999999999999999E-2</v>
      </c>
    </row>
    <row r="27" spans="1:19" x14ac:dyDescent="0.25">
      <c r="B27" s="9" t="s">
        <v>51</v>
      </c>
      <c r="C27" s="42">
        <f>MAX(C19:C25)</f>
        <v>1.9E-2</v>
      </c>
      <c r="D27" s="12"/>
      <c r="E27" s="42">
        <f t="shared" ref="E27:F27" si="3">MAX(E19:E25)</f>
        <v>7.4999999999999997E-3</v>
      </c>
      <c r="F27" s="42">
        <f t="shared" si="3"/>
        <v>0</v>
      </c>
      <c r="G27" s="12"/>
      <c r="H27" s="42">
        <f t="shared" ref="H27:L27" si="4">MAX(H19:H25)</f>
        <v>1.2999999999999999E-2</v>
      </c>
      <c r="I27" s="42">
        <f t="shared" si="4"/>
        <v>1.2999999999999999E-2</v>
      </c>
      <c r="J27" s="42">
        <f t="shared" si="4"/>
        <v>1.4500000000000001E-2</v>
      </c>
      <c r="K27" s="42">
        <f t="shared" si="4"/>
        <v>1.4500000000000001E-2</v>
      </c>
      <c r="L27" s="42">
        <f t="shared" si="4"/>
        <v>1.4999999999999999E-2</v>
      </c>
      <c r="M27" s="12"/>
      <c r="N27" s="42">
        <f>MAX(N19:N25)</f>
        <v>2.4E-2</v>
      </c>
      <c r="O27" s="42">
        <f>MAX(O19:O25)</f>
        <v>1.55E-2</v>
      </c>
      <c r="P27" s="42">
        <f t="shared" ref="P27:S27" si="5">MAX(P19:P25)</f>
        <v>2.4500000000000001E-2</v>
      </c>
      <c r="Q27" s="42">
        <f t="shared" si="5"/>
        <v>2.4500000000000001E-2</v>
      </c>
      <c r="R27" s="42">
        <f t="shared" si="5"/>
        <v>2.5000000000000001E-2</v>
      </c>
      <c r="S27" s="42">
        <f t="shared" si="5"/>
        <v>2.8500000000000001E-2</v>
      </c>
    </row>
    <row r="29" spans="1:19" x14ac:dyDescent="0.25">
      <c r="A29" s="9" t="s">
        <v>24</v>
      </c>
    </row>
    <row r="30" spans="1:19" x14ac:dyDescent="0.25">
      <c r="B30" t="s">
        <v>25</v>
      </c>
      <c r="C30" s="39">
        <v>1.95E-2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16"/>
      <c r="N30" s="39">
        <v>2.2499999999999999E-2</v>
      </c>
      <c r="O30" s="37" t="s">
        <v>4</v>
      </c>
      <c r="P30" s="38">
        <v>2.4E-2</v>
      </c>
      <c r="Q30" s="38">
        <v>2.5000000000000001E-2</v>
      </c>
      <c r="R30" s="41">
        <v>2.75E-2</v>
      </c>
      <c r="S30" s="38">
        <v>2.75E-2</v>
      </c>
    </row>
    <row r="31" spans="1:19" x14ac:dyDescent="0.25">
      <c r="B31" t="s">
        <v>28</v>
      </c>
      <c r="C31" s="37">
        <v>1.7999999999999999E-2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16"/>
      <c r="N31" s="37">
        <v>2.1499999999999998E-2</v>
      </c>
      <c r="O31" s="37" t="s">
        <v>4</v>
      </c>
      <c r="P31" s="37">
        <v>2.2499999999999999E-2</v>
      </c>
      <c r="Q31" s="37">
        <v>2.35E-2</v>
      </c>
      <c r="R31" s="37">
        <v>2.4500000000000001E-2</v>
      </c>
      <c r="S31" s="37">
        <v>2.5999999999999999E-2</v>
      </c>
    </row>
    <row r="32" spans="1:19" x14ac:dyDescent="0.25">
      <c r="B32" t="s">
        <v>29</v>
      </c>
      <c r="C32" s="37">
        <v>1.4E-2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16"/>
      <c r="N32" s="37">
        <v>2.0500000000000001E-2</v>
      </c>
      <c r="O32" s="37" t="s">
        <v>4</v>
      </c>
      <c r="P32" s="37">
        <v>2.1499999999999998E-2</v>
      </c>
      <c r="Q32" s="37">
        <v>2.2499999999999999E-2</v>
      </c>
      <c r="R32" s="37">
        <v>2.35E-2</v>
      </c>
      <c r="S32" s="37">
        <v>2.5000000000000001E-2</v>
      </c>
    </row>
    <row r="33" spans="1:19" x14ac:dyDescent="0.25">
      <c r="B33" t="s">
        <v>30</v>
      </c>
      <c r="C33" s="37">
        <v>1.9E-2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16"/>
      <c r="N33" s="39">
        <v>2.2499999999999999E-2</v>
      </c>
      <c r="O33" s="37" t="s">
        <v>4</v>
      </c>
      <c r="P33" s="39">
        <v>2.41E-2</v>
      </c>
      <c r="Q33" s="39">
        <v>2.5100000000000001E-2</v>
      </c>
      <c r="R33" s="37">
        <v>2.6499999999999999E-2</v>
      </c>
      <c r="S33" s="39">
        <v>2.8000000000000001E-2</v>
      </c>
    </row>
    <row r="34" spans="1:19" x14ac:dyDescent="0.25">
      <c r="B34" t="s">
        <v>35</v>
      </c>
      <c r="C34" s="37">
        <v>1.7999999999999999E-2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16"/>
      <c r="N34" s="37">
        <v>2.1499999999999998E-2</v>
      </c>
      <c r="O34" s="37" t="s">
        <v>4</v>
      </c>
      <c r="P34" s="37">
        <v>2.3E-2</v>
      </c>
      <c r="Q34" s="37">
        <v>2.5000000000000001E-2</v>
      </c>
      <c r="R34" s="37">
        <v>2.6499999999999999E-2</v>
      </c>
      <c r="S34" s="39">
        <v>2.8000000000000001E-2</v>
      </c>
    </row>
    <row r="35" spans="1:19" x14ac:dyDescent="0.25">
      <c r="B35" t="s">
        <v>36</v>
      </c>
      <c r="C35" s="37">
        <v>1.9E-2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16"/>
      <c r="N35" s="37">
        <v>2.1000000000000001E-2</v>
      </c>
      <c r="O35" s="37" t="s">
        <v>4</v>
      </c>
      <c r="P35" s="37">
        <v>2.1999999999999999E-2</v>
      </c>
      <c r="Q35" s="37">
        <v>2.35E-2</v>
      </c>
      <c r="R35" s="37">
        <v>2.4500000000000001E-2</v>
      </c>
      <c r="S35" s="37">
        <v>2.5999999999999999E-2</v>
      </c>
    </row>
    <row r="36" spans="1:19" x14ac:dyDescent="0.25">
      <c r="B36" t="s">
        <v>188</v>
      </c>
      <c r="C36" s="37">
        <v>1.7500000000000002E-2</v>
      </c>
      <c r="E36" s="37" t="s">
        <v>4</v>
      </c>
      <c r="F36" s="37" t="s">
        <v>4</v>
      </c>
      <c r="H36" s="37" t="s">
        <v>4</v>
      </c>
      <c r="I36" s="39">
        <v>7.4999999999999997E-3</v>
      </c>
      <c r="J36" s="39">
        <v>8.9999999999999993E-3</v>
      </c>
      <c r="K36" s="37">
        <v>0.01</v>
      </c>
      <c r="L36" s="37">
        <v>1.0200000000000001E-2</v>
      </c>
      <c r="N36" s="37">
        <v>1.4500000000000001E-2</v>
      </c>
      <c r="O36" s="37" t="s">
        <v>4</v>
      </c>
      <c r="P36" s="37">
        <v>1.55E-2</v>
      </c>
      <c r="Q36" s="37">
        <v>1.7500000000000002E-2</v>
      </c>
      <c r="R36" s="37">
        <v>1.8499999999999999E-2</v>
      </c>
      <c r="S36" s="37">
        <v>2.1999999999999999E-2</v>
      </c>
    </row>
    <row r="37" spans="1:19" x14ac:dyDescent="0.25">
      <c r="B37" t="s">
        <v>189</v>
      </c>
      <c r="C37" s="37">
        <v>1.8499999999999999E-2</v>
      </c>
      <c r="E37" s="37" t="s">
        <v>4</v>
      </c>
      <c r="F37" s="37" t="s">
        <v>4</v>
      </c>
      <c r="H37" s="37" t="s">
        <v>4</v>
      </c>
      <c r="I37" s="37" t="s">
        <v>4</v>
      </c>
      <c r="J37" s="37" t="s">
        <v>4</v>
      </c>
      <c r="K37" s="39">
        <v>1.55E-2</v>
      </c>
      <c r="L37" s="39">
        <v>1.5900000000000001E-2</v>
      </c>
      <c r="N37" s="37">
        <v>2.06E-2</v>
      </c>
      <c r="O37" s="37" t="s">
        <v>4</v>
      </c>
      <c r="P37" s="37">
        <v>2.12E-2</v>
      </c>
      <c r="Q37" s="37">
        <v>2.2499999999999999E-2</v>
      </c>
      <c r="R37" s="37">
        <v>2.3300000000000001E-2</v>
      </c>
      <c r="S37" s="37">
        <v>2.5399999999999999E-2</v>
      </c>
    </row>
    <row r="38" spans="1:19" x14ac:dyDescent="0.25">
      <c r="N38" s="43"/>
      <c r="O38" s="44"/>
      <c r="P38" s="43"/>
      <c r="Q38" s="43"/>
      <c r="R38" s="43"/>
      <c r="S38" s="43"/>
    </row>
    <row r="39" spans="1:19" s="8" customFormat="1" x14ac:dyDescent="0.25">
      <c r="B39" s="25" t="s">
        <v>37</v>
      </c>
      <c r="C39" s="42">
        <f>MAX(C30:C37)</f>
        <v>1.95E-2</v>
      </c>
      <c r="D39" s="12"/>
      <c r="E39" s="42" t="s">
        <v>4</v>
      </c>
      <c r="F39" s="42" t="s">
        <v>4</v>
      </c>
      <c r="G39" s="12"/>
      <c r="H39" s="42" t="s">
        <v>4</v>
      </c>
      <c r="I39" s="42">
        <f t="shared" ref="I39:L39" si="6">MAX(I30:I37)</f>
        <v>7.4999999999999997E-3</v>
      </c>
      <c r="J39" s="42">
        <f t="shared" si="6"/>
        <v>8.9999999999999993E-3</v>
      </c>
      <c r="K39" s="42">
        <f t="shared" si="6"/>
        <v>1.55E-2</v>
      </c>
      <c r="L39" s="42">
        <f t="shared" si="6"/>
        <v>1.5900000000000001E-2</v>
      </c>
      <c r="M39" s="12"/>
      <c r="N39" s="42">
        <f>MAX(N30:N37)</f>
        <v>2.2499999999999999E-2</v>
      </c>
      <c r="O39" s="42" t="s">
        <v>4</v>
      </c>
      <c r="P39" s="42">
        <f t="shared" ref="P39:S39" si="7">MAX(P30:P37)</f>
        <v>2.41E-2</v>
      </c>
      <c r="Q39" s="42">
        <f t="shared" si="7"/>
        <v>2.5100000000000001E-2</v>
      </c>
      <c r="R39" s="42">
        <f t="shared" si="7"/>
        <v>2.75E-2</v>
      </c>
      <c r="S39" s="42">
        <f t="shared" si="7"/>
        <v>2.8000000000000001E-2</v>
      </c>
    </row>
    <row r="41" spans="1:19" x14ac:dyDescent="0.25">
      <c r="A41" s="9" t="s">
        <v>38</v>
      </c>
    </row>
    <row r="42" spans="1:19" x14ac:dyDescent="0.25">
      <c r="B42" t="s">
        <v>39</v>
      </c>
      <c r="C42" s="37">
        <v>1.4E-2</v>
      </c>
      <c r="D42" s="16"/>
      <c r="E42" s="51">
        <v>1.15E-2</v>
      </c>
      <c r="F42" s="38">
        <v>1.4999999999999999E-2</v>
      </c>
      <c r="G42" s="16"/>
      <c r="H42" s="51">
        <v>1.2500000000000001E-2</v>
      </c>
      <c r="I42" s="51">
        <v>1.2999999999999999E-2</v>
      </c>
      <c r="J42" s="51">
        <v>1.35E-2</v>
      </c>
      <c r="K42" s="51">
        <v>1.4500000000000001E-2</v>
      </c>
      <c r="L42" s="37">
        <v>1.6E-2</v>
      </c>
      <c r="M42" s="54"/>
      <c r="N42" s="37" t="s">
        <v>191</v>
      </c>
      <c r="O42" s="38">
        <v>1.95E-2</v>
      </c>
      <c r="P42" s="38">
        <v>2.0500000000000001E-2</v>
      </c>
      <c r="Q42" s="37">
        <v>2.1999999999999999E-2</v>
      </c>
      <c r="R42" s="37">
        <v>2.3E-2</v>
      </c>
      <c r="S42" s="38" t="s">
        <v>192</v>
      </c>
    </row>
    <row r="43" spans="1:19" x14ac:dyDescent="0.25">
      <c r="B43" t="s">
        <v>43</v>
      </c>
      <c r="C43" s="37">
        <v>1.7500000000000002E-2</v>
      </c>
      <c r="D43" s="16"/>
      <c r="E43" s="37">
        <v>1.7500000000000002E-2</v>
      </c>
      <c r="F43" s="37">
        <v>0.02</v>
      </c>
      <c r="G43" s="16"/>
      <c r="H43" s="37">
        <v>1.7500000000000002E-2</v>
      </c>
      <c r="I43" s="37">
        <v>1.7500000000000002E-2</v>
      </c>
      <c r="J43" s="37">
        <v>1.7500000000000002E-2</v>
      </c>
      <c r="K43" s="37">
        <v>1.8499999999999999E-2</v>
      </c>
      <c r="L43" s="37">
        <v>1.9E-2</v>
      </c>
      <c r="M43" s="44"/>
      <c r="N43" s="37">
        <v>0.02</v>
      </c>
      <c r="O43" s="37">
        <v>2.2499999999999999E-2</v>
      </c>
      <c r="P43" s="37">
        <v>2.35E-2</v>
      </c>
      <c r="Q43" s="37">
        <v>2.4E-2</v>
      </c>
      <c r="R43" s="37">
        <v>2.5999999999999999E-2</v>
      </c>
      <c r="S43" s="37">
        <v>2.9000000000000001E-2</v>
      </c>
    </row>
    <row r="44" spans="1:19" x14ac:dyDescent="0.25"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</row>
    <row r="45" spans="1:19" x14ac:dyDescent="0.25">
      <c r="C45" s="26"/>
      <c r="D45" s="26"/>
      <c r="G45" s="26"/>
      <c r="N45" s="26"/>
      <c r="O45" s="26"/>
      <c r="P45" s="26"/>
      <c r="Q45" s="26"/>
      <c r="R45" s="26"/>
      <c r="S45" s="26"/>
    </row>
    <row r="46" spans="1:19" x14ac:dyDescent="0.25">
      <c r="B46" t="s">
        <v>44</v>
      </c>
      <c r="C46" t="s">
        <v>139</v>
      </c>
    </row>
  </sheetData>
  <customSheetViews>
    <customSheetView guid="{299C277F-2E78-4ADB-B474-2EF796E7CB2F}" scale="85" state="hidden">
      <pane xSplit="2" ySplit="3" topLeftCell="C4" activePane="bottomRight" state="frozen"/>
      <selection pane="bottomRight" sqref="A1:XFD1048576"/>
      <pageMargins left="0.7" right="0.7" top="0.75" bottom="0.75" header="0.3" footer="0.3"/>
      <pageSetup orientation="portrait" verticalDpi="0" r:id="rId1"/>
    </customSheetView>
  </customSheetViews>
  <mergeCells count="3">
    <mergeCell ref="E2:F2"/>
    <mergeCell ref="H2:L2"/>
    <mergeCell ref="N2:S2"/>
  </mergeCells>
  <conditionalFormatting sqref="C7:D7">
    <cfRule type="cellIs" dxfId="167" priority="10" operator="greaterThan">
      <formula>0.0165</formula>
    </cfRule>
  </conditionalFormatting>
  <conditionalFormatting sqref="S21:S23 S25">
    <cfRule type="cellIs" dxfId="166" priority="9" operator="greaterThan">
      <formula>0.0296</formula>
    </cfRule>
  </conditionalFormatting>
  <conditionalFormatting sqref="R21:R22 R24:R25">
    <cfRule type="cellIs" dxfId="165" priority="8" operator="greaterThan">
      <formula>0.026</formula>
    </cfRule>
  </conditionalFormatting>
  <conditionalFormatting sqref="Q20:Q22 Q24:Q25">
    <cfRule type="cellIs" dxfId="164" priority="7" operator="greaterThan">
      <formula>0.024</formula>
    </cfRule>
  </conditionalFormatting>
  <conditionalFormatting sqref="P20 P24 P22">
    <cfRule type="cellIs" dxfId="163" priority="6" operator="greaterThan">
      <formula>0.022</formula>
    </cfRule>
  </conditionalFormatting>
  <conditionalFormatting sqref="N24 N22">
    <cfRule type="cellIs" dxfId="162" priority="5" operator="greaterThan">
      <formula>0.02</formula>
    </cfRule>
  </conditionalFormatting>
  <conditionalFormatting sqref="L21:M21 L23:M23">
    <cfRule type="cellIs" dxfId="161" priority="4" operator="greaterThan">
      <formula>0.018</formula>
    </cfRule>
  </conditionalFormatting>
  <conditionalFormatting sqref="C45:D45 C22:D22 D24 D21">
    <cfRule type="cellIs" dxfId="160" priority="3" operator="greaterThan">
      <formula>0.0165</formula>
    </cfRule>
  </conditionalFormatting>
  <conditionalFormatting sqref="G7">
    <cfRule type="cellIs" dxfId="159" priority="2" operator="greaterThan">
      <formula>0.0165</formula>
    </cfRule>
  </conditionalFormatting>
  <conditionalFormatting sqref="G45 G21:G22 G24">
    <cfRule type="cellIs" dxfId="158" priority="1" operator="greaterThan">
      <formula>0.0165</formula>
    </cfRule>
  </conditionalFormatting>
  <pageMargins left="0.7" right="0.7" top="0.75" bottom="0.75" header="0.3" footer="0.3"/>
  <pageSetup orientation="portrait" verticalDpi="0" r:id="rId2"/>
  <legacyDrawing r:id="rId3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S44"/>
  <sheetViews>
    <sheetView zoomScale="85" zoomScaleNormal="85" workbookViewId="0">
      <pane xSplit="2" ySplit="3" topLeftCell="C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5" x14ac:dyDescent="0.25"/>
  <cols>
    <col min="1" max="1" width="4.5703125" customWidth="1"/>
    <col min="2" max="2" width="26.140625" customWidth="1"/>
    <col min="3" max="3" width="15.42578125" customWidth="1"/>
    <col min="4" max="4" width="4.28515625" customWidth="1"/>
    <col min="5" max="6" width="11.28515625" customWidth="1"/>
    <col min="7" max="7" width="4.28515625" customWidth="1"/>
    <col min="8" max="12" width="11.28515625" customWidth="1"/>
    <col min="13" max="13" width="3.7109375" customWidth="1"/>
    <col min="14" max="14" width="12.140625" customWidth="1"/>
    <col min="15" max="15" width="11.7109375" customWidth="1"/>
    <col min="16" max="16" width="12.140625" customWidth="1"/>
    <col min="17" max="19" width="11.28515625" customWidth="1"/>
  </cols>
  <sheetData>
    <row r="1" spans="1:19" x14ac:dyDescent="0.25">
      <c r="A1" s="1" t="s">
        <v>181</v>
      </c>
      <c r="C1" s="2"/>
    </row>
    <row r="2" spans="1:19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4"/>
      <c r="M2" s="5"/>
      <c r="N2" s="145" t="s">
        <v>3</v>
      </c>
      <c r="O2" s="146"/>
      <c r="P2" s="146"/>
      <c r="Q2" s="146"/>
      <c r="R2" s="146"/>
      <c r="S2" s="147"/>
    </row>
    <row r="3" spans="1:19" x14ac:dyDescent="0.25">
      <c r="C3" s="6" t="s">
        <v>4</v>
      </c>
      <c r="D3" s="6"/>
      <c r="E3" s="7" t="s">
        <v>5</v>
      </c>
      <c r="F3" s="7" t="s">
        <v>6</v>
      </c>
      <c r="G3" s="6"/>
      <c r="H3" s="8">
        <v>30</v>
      </c>
      <c r="I3" s="8">
        <v>60</v>
      </c>
      <c r="J3" s="8">
        <v>90</v>
      </c>
      <c r="K3" s="8">
        <v>180</v>
      </c>
      <c r="L3" s="8">
        <v>270</v>
      </c>
      <c r="M3" s="8"/>
      <c r="N3" s="8">
        <v>1</v>
      </c>
      <c r="O3" s="8">
        <v>1.5</v>
      </c>
      <c r="P3" s="8">
        <v>2</v>
      </c>
      <c r="Q3" s="8">
        <v>3</v>
      </c>
      <c r="R3" s="8">
        <v>4</v>
      </c>
      <c r="S3" s="8">
        <v>5</v>
      </c>
    </row>
    <row r="5" spans="1:19" x14ac:dyDescent="0.25">
      <c r="A5" s="9" t="s">
        <v>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</row>
    <row r="6" spans="1:19" x14ac:dyDescent="0.25">
      <c r="B6" t="s">
        <v>8</v>
      </c>
      <c r="C6" s="42">
        <v>0.02</v>
      </c>
      <c r="D6" s="12"/>
      <c r="E6" s="42">
        <v>1.7500000000000002E-2</v>
      </c>
      <c r="F6" s="42">
        <v>0.02</v>
      </c>
      <c r="G6" s="12"/>
      <c r="H6" s="42">
        <v>1.2500000000000001E-2</v>
      </c>
      <c r="I6" s="42">
        <v>1.2999999999999999E-2</v>
      </c>
      <c r="J6" s="42">
        <v>1.6E-2</v>
      </c>
      <c r="K6" s="42">
        <v>1.67E-2</v>
      </c>
      <c r="L6" s="42">
        <v>1.7000000000000001E-2</v>
      </c>
      <c r="M6" s="12"/>
      <c r="N6" s="42">
        <v>2.2499999999999999E-2</v>
      </c>
      <c r="O6" s="42">
        <v>2.0500000000000001E-2</v>
      </c>
      <c r="P6" s="42">
        <v>2.2499999999999999E-2</v>
      </c>
      <c r="Q6" s="42">
        <v>2.3E-2</v>
      </c>
      <c r="R6" s="42">
        <v>2.4E-2</v>
      </c>
      <c r="S6" s="42">
        <v>2.6499999999999999E-2</v>
      </c>
    </row>
    <row r="7" spans="1:19" x14ac:dyDescent="0.25">
      <c r="B7" t="s">
        <v>9</v>
      </c>
      <c r="C7" s="42">
        <v>1.12E-2</v>
      </c>
      <c r="D7" s="12"/>
      <c r="E7" s="42">
        <v>9.1999999999999998E-3</v>
      </c>
      <c r="F7" s="42">
        <v>1.43E-2</v>
      </c>
      <c r="G7" s="12"/>
      <c r="H7" s="42">
        <v>6.4000000000000003E-3</v>
      </c>
      <c r="I7" s="42">
        <v>7.1999999999999998E-3</v>
      </c>
      <c r="J7" s="42">
        <v>8.6E-3</v>
      </c>
      <c r="K7" s="42">
        <v>1.04E-2</v>
      </c>
      <c r="L7" s="53">
        <v>1.11E-2</v>
      </c>
      <c r="M7" s="14"/>
      <c r="N7" s="53">
        <v>1.46E-2</v>
      </c>
      <c r="O7" s="53">
        <v>1.77E-2</v>
      </c>
      <c r="P7" s="53">
        <v>1.6299999999999999E-2</v>
      </c>
      <c r="Q7" s="53">
        <v>1.8100000000000002E-2</v>
      </c>
      <c r="R7" s="53">
        <v>1.9300000000000001E-2</v>
      </c>
      <c r="S7" s="53">
        <v>2.1999999999999999E-2</v>
      </c>
    </row>
    <row r="9" spans="1:19" x14ac:dyDescent="0.25">
      <c r="A9" s="9" t="s">
        <v>10</v>
      </c>
    </row>
    <row r="10" spans="1:19" x14ac:dyDescent="0.25">
      <c r="A10" s="9"/>
      <c r="B10" t="s">
        <v>46</v>
      </c>
      <c r="C10" s="47">
        <v>1.0500000000000001E-2</v>
      </c>
      <c r="D10" s="6"/>
      <c r="E10" s="39">
        <v>8.0000000000000002E-3</v>
      </c>
      <c r="F10" s="47" t="s">
        <v>4</v>
      </c>
      <c r="G10" s="6"/>
      <c r="H10" s="39">
        <v>6.0000000000000001E-3</v>
      </c>
      <c r="I10" s="39">
        <v>7.4999999999999997E-3</v>
      </c>
      <c r="J10" s="39">
        <v>8.9999999999999993E-3</v>
      </c>
      <c r="K10" s="39">
        <v>0.01</v>
      </c>
      <c r="L10" s="39">
        <v>0.01</v>
      </c>
      <c r="M10" s="6"/>
      <c r="N10" s="47">
        <v>0.01</v>
      </c>
      <c r="O10" s="47">
        <v>1.0999999999999999E-2</v>
      </c>
      <c r="P10" s="47">
        <v>1.15E-2</v>
      </c>
      <c r="Q10" s="47">
        <v>1.35E-2</v>
      </c>
      <c r="R10" s="39">
        <v>1.6E-2</v>
      </c>
      <c r="S10" s="47">
        <v>1.95E-2</v>
      </c>
    </row>
    <row r="11" spans="1:19" x14ac:dyDescent="0.25">
      <c r="A11" s="9"/>
      <c r="B11" t="s">
        <v>47</v>
      </c>
      <c r="C11" s="48">
        <v>1.0500000000000001E-2</v>
      </c>
      <c r="D11" s="23"/>
      <c r="E11" s="49">
        <v>1.5E-3</v>
      </c>
      <c r="F11" s="50" t="s">
        <v>4</v>
      </c>
      <c r="G11" s="23"/>
      <c r="H11" s="52">
        <v>1.5E-3</v>
      </c>
      <c r="I11" s="52">
        <v>5.4999999999999997E-3</v>
      </c>
      <c r="J11" s="52">
        <v>6.0000000000000001E-3</v>
      </c>
      <c r="K11" s="52">
        <v>7.4999999999999997E-3</v>
      </c>
      <c r="L11" s="52">
        <v>8.5000000000000006E-3</v>
      </c>
      <c r="M11" s="16"/>
      <c r="N11" s="39">
        <v>1.2999999999999999E-2</v>
      </c>
      <c r="O11" s="37">
        <v>1.4999999999999999E-2</v>
      </c>
      <c r="P11" s="52">
        <v>1.0999999999999999E-2</v>
      </c>
      <c r="Q11" s="52">
        <v>1.2500000000000001E-2</v>
      </c>
      <c r="R11" s="52">
        <v>1.4E-2</v>
      </c>
      <c r="S11" s="56">
        <v>2.3E-2</v>
      </c>
    </row>
    <row r="12" spans="1:19" x14ac:dyDescent="0.25">
      <c r="A12" s="9"/>
      <c r="B12" t="s">
        <v>48</v>
      </c>
      <c r="C12" s="57" t="s">
        <v>138</v>
      </c>
      <c r="D12" s="6"/>
      <c r="E12" s="47" t="s">
        <v>4</v>
      </c>
      <c r="F12" s="47" t="s">
        <v>4</v>
      </c>
      <c r="G12" s="6"/>
      <c r="H12" s="47">
        <v>4.0000000000000001E-3</v>
      </c>
      <c r="I12" s="47">
        <v>5.0000000000000001E-3</v>
      </c>
      <c r="J12" s="47">
        <v>5.0000000000000001E-3</v>
      </c>
      <c r="K12" s="47">
        <v>7.4999999999999997E-3</v>
      </c>
      <c r="L12" s="47">
        <v>8.0000000000000002E-3</v>
      </c>
      <c r="M12" s="6"/>
      <c r="N12" s="47">
        <v>8.9999999999999993E-3</v>
      </c>
      <c r="O12" s="47">
        <v>9.4999999999999998E-3</v>
      </c>
      <c r="P12" s="47">
        <v>1.0999999999999999E-2</v>
      </c>
      <c r="Q12" s="47">
        <v>1.2500000000000001E-2</v>
      </c>
      <c r="R12" s="47">
        <v>1.4E-2</v>
      </c>
      <c r="S12" s="47">
        <v>1.7500000000000002E-2</v>
      </c>
    </row>
    <row r="13" spans="1:19" x14ac:dyDescent="0.25">
      <c r="A13" s="9"/>
      <c r="B13" t="s">
        <v>65</v>
      </c>
      <c r="C13" s="37">
        <v>1.2E-2</v>
      </c>
      <c r="D13" s="6"/>
      <c r="E13" s="47">
        <v>6.4999999999999997E-3</v>
      </c>
      <c r="F13" s="47" t="s">
        <v>4</v>
      </c>
      <c r="G13" s="6"/>
      <c r="H13" s="47">
        <v>4.0000000000000001E-3</v>
      </c>
      <c r="I13" s="47">
        <v>5.0000000000000001E-3</v>
      </c>
      <c r="J13" s="38">
        <v>5.4999999999999997E-3</v>
      </c>
      <c r="K13" s="47">
        <v>7.0000000000000001E-3</v>
      </c>
      <c r="L13" s="47">
        <v>7.4999999999999997E-3</v>
      </c>
      <c r="M13" s="6"/>
      <c r="N13" s="47">
        <v>8.9999999999999993E-3</v>
      </c>
      <c r="O13" s="47">
        <v>9.4999999999999998E-3</v>
      </c>
      <c r="P13" s="47">
        <v>1.15E-2</v>
      </c>
      <c r="Q13" s="47">
        <v>1.2500000000000001E-2</v>
      </c>
      <c r="R13" s="47">
        <v>1.4999999999999999E-2</v>
      </c>
      <c r="S13" s="47">
        <v>1.7500000000000002E-2</v>
      </c>
    </row>
    <row r="14" spans="1:19" x14ac:dyDescent="0.25">
      <c r="A14" s="9"/>
      <c r="B14" t="s">
        <v>49</v>
      </c>
      <c r="C14" s="47">
        <v>1.0500000000000001E-2</v>
      </c>
      <c r="D14" s="6"/>
      <c r="E14" s="39">
        <v>8.0000000000000002E-3</v>
      </c>
      <c r="F14" s="47" t="s">
        <v>4</v>
      </c>
      <c r="G14" s="6"/>
      <c r="H14" s="47">
        <v>5.0000000000000001E-3</v>
      </c>
      <c r="I14" s="47">
        <v>6.4999999999999997E-3</v>
      </c>
      <c r="J14" s="47">
        <v>8.0000000000000002E-3</v>
      </c>
      <c r="K14" s="47">
        <v>8.9999999999999993E-3</v>
      </c>
      <c r="L14" s="47">
        <v>8.9999999999999993E-3</v>
      </c>
      <c r="M14" s="6"/>
      <c r="N14" s="39">
        <v>1.2999999999999999E-2</v>
      </c>
      <c r="O14" s="39">
        <v>1.55E-2</v>
      </c>
      <c r="P14" s="39">
        <v>1.55E-2</v>
      </c>
      <c r="Q14" s="39">
        <v>1.6E-2</v>
      </c>
      <c r="R14" s="39">
        <v>1.6E-2</v>
      </c>
      <c r="S14" s="37">
        <v>0.02</v>
      </c>
    </row>
    <row r="15" spans="1:19" x14ac:dyDescent="0.25">
      <c r="A15" s="9"/>
      <c r="B15" t="s">
        <v>50</v>
      </c>
      <c r="C15" s="47">
        <v>1.0500000000000001E-2</v>
      </c>
      <c r="D15" s="23"/>
      <c r="E15" s="39">
        <v>8.0000000000000002E-3</v>
      </c>
      <c r="F15" s="51" t="s">
        <v>4</v>
      </c>
      <c r="G15" s="23"/>
      <c r="H15" s="37">
        <v>4.4999999999999997E-3</v>
      </c>
      <c r="I15" s="37">
        <v>6.4999999999999997E-3</v>
      </c>
      <c r="J15" s="37">
        <v>7.4999999999999997E-3</v>
      </c>
      <c r="K15" s="37">
        <v>8.5000000000000006E-3</v>
      </c>
      <c r="L15" s="37">
        <v>8.9999999999999993E-3</v>
      </c>
      <c r="M15" s="16"/>
      <c r="N15" s="39">
        <v>1.2999999999999999E-2</v>
      </c>
      <c r="O15" s="37" t="s">
        <v>4</v>
      </c>
      <c r="P15" s="37">
        <v>1.35E-2</v>
      </c>
      <c r="Q15" s="37">
        <v>1.4E-2</v>
      </c>
      <c r="R15" s="39">
        <v>1.6E-2</v>
      </c>
      <c r="S15" s="37">
        <v>0.02</v>
      </c>
    </row>
    <row r="16" spans="1:19" x14ac:dyDescent="0.25">
      <c r="A16" s="9"/>
      <c r="C16" s="23"/>
      <c r="D16" s="23"/>
      <c r="E16" s="26"/>
      <c r="F16" s="26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</row>
    <row r="17" spans="1:19" x14ac:dyDescent="0.25">
      <c r="B17" s="9" t="s">
        <v>52</v>
      </c>
      <c r="C17" s="42">
        <v>0.02</v>
      </c>
      <c r="D17" s="12"/>
      <c r="E17" s="42">
        <f t="shared" ref="E17:F17" si="0">MAX(E10:E15)</f>
        <v>8.0000000000000002E-3</v>
      </c>
      <c r="F17" s="42">
        <f t="shared" si="0"/>
        <v>0</v>
      </c>
      <c r="G17" s="12"/>
      <c r="H17" s="42">
        <f t="shared" ref="H17:L17" si="1">MAX(H10:H15)</f>
        <v>6.0000000000000001E-3</v>
      </c>
      <c r="I17" s="42">
        <f t="shared" si="1"/>
        <v>7.4999999999999997E-3</v>
      </c>
      <c r="J17" s="42">
        <f t="shared" si="1"/>
        <v>8.9999999999999993E-3</v>
      </c>
      <c r="K17" s="42">
        <f t="shared" si="1"/>
        <v>0.01</v>
      </c>
      <c r="L17" s="42">
        <f t="shared" si="1"/>
        <v>0.01</v>
      </c>
      <c r="M17" s="12"/>
      <c r="N17" s="42">
        <f t="shared" ref="N17:S17" si="2">MAX(N10:N15)</f>
        <v>1.2999999999999999E-2</v>
      </c>
      <c r="O17" s="42">
        <f t="shared" si="2"/>
        <v>1.55E-2</v>
      </c>
      <c r="P17" s="42">
        <f t="shared" si="2"/>
        <v>1.55E-2</v>
      </c>
      <c r="Q17" s="42">
        <f t="shared" si="2"/>
        <v>1.6E-2</v>
      </c>
      <c r="R17" s="42">
        <f t="shared" si="2"/>
        <v>1.6E-2</v>
      </c>
      <c r="S17" s="42">
        <f t="shared" si="2"/>
        <v>2.3E-2</v>
      </c>
    </row>
    <row r="18" spans="1:19" x14ac:dyDescent="0.25">
      <c r="A18" s="9"/>
      <c r="C18" s="23"/>
      <c r="D18" s="23"/>
      <c r="E18" s="26"/>
      <c r="F18" s="27"/>
      <c r="G18" s="23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</row>
    <row r="19" spans="1:19" x14ac:dyDescent="0.25">
      <c r="B19" t="s">
        <v>11</v>
      </c>
      <c r="C19" s="39">
        <v>1.9E-2</v>
      </c>
      <c r="D19" s="16"/>
      <c r="E19" s="37" t="s">
        <v>4</v>
      </c>
      <c r="F19" s="37" t="s">
        <v>4</v>
      </c>
      <c r="G19" s="16"/>
      <c r="H19" s="38" t="s">
        <v>4</v>
      </c>
      <c r="I19" s="38" t="s">
        <v>4</v>
      </c>
      <c r="J19" s="38" t="s">
        <v>4</v>
      </c>
      <c r="K19" s="38" t="s">
        <v>4</v>
      </c>
      <c r="L19" s="38" t="s">
        <v>4</v>
      </c>
      <c r="M19" s="19"/>
      <c r="N19" s="37" t="s">
        <v>182</v>
      </c>
      <c r="O19" s="58" t="s">
        <v>4</v>
      </c>
      <c r="P19" s="37" t="s">
        <v>183</v>
      </c>
      <c r="Q19" s="37">
        <v>2.2499999999999999E-2</v>
      </c>
      <c r="R19" s="37">
        <v>2.4500000000000001E-2</v>
      </c>
      <c r="S19" s="38">
        <v>2.7E-2</v>
      </c>
    </row>
    <row r="20" spans="1:19" x14ac:dyDescent="0.25">
      <c r="B20" t="s">
        <v>57</v>
      </c>
      <c r="C20" s="40">
        <v>1.4999999999999999E-2</v>
      </c>
      <c r="D20" s="19"/>
      <c r="E20" s="45" t="s">
        <v>4</v>
      </c>
      <c r="F20" s="45" t="s">
        <v>4</v>
      </c>
      <c r="G20" s="19"/>
      <c r="H20" s="40" t="s">
        <v>4</v>
      </c>
      <c r="I20" s="40" t="s">
        <v>4</v>
      </c>
      <c r="J20" s="40" t="s">
        <v>4</v>
      </c>
      <c r="K20" s="40" t="s">
        <v>4</v>
      </c>
      <c r="L20" s="40" t="s">
        <v>4</v>
      </c>
      <c r="M20" s="19"/>
      <c r="N20" s="40" t="s">
        <v>184</v>
      </c>
      <c r="O20" s="40" t="s">
        <v>4</v>
      </c>
      <c r="P20" s="40">
        <v>1.2500000000000001E-2</v>
      </c>
      <c r="Q20" s="40">
        <v>1.4999999999999999E-2</v>
      </c>
      <c r="R20" s="40" t="s">
        <v>185</v>
      </c>
      <c r="S20" s="37" t="s">
        <v>186</v>
      </c>
    </row>
    <row r="21" spans="1:19" x14ac:dyDescent="0.25">
      <c r="B21" t="s">
        <v>18</v>
      </c>
      <c r="C21" s="38">
        <v>1.2999999999999999E-2</v>
      </c>
      <c r="D21" s="19"/>
      <c r="E21" s="46">
        <v>7.4999999999999997E-3</v>
      </c>
      <c r="F21" s="37" t="s">
        <v>4</v>
      </c>
      <c r="G21" s="19"/>
      <c r="H21" s="38">
        <v>4.0000000000000001E-3</v>
      </c>
      <c r="I21" s="38">
        <v>4.0000000000000001E-3</v>
      </c>
      <c r="J21" s="38">
        <v>4.0000000000000001E-3</v>
      </c>
      <c r="K21" s="38">
        <v>4.0000000000000001E-3</v>
      </c>
      <c r="L21" s="38">
        <v>4.0000000000000001E-3</v>
      </c>
      <c r="M21" s="19"/>
      <c r="N21" s="38">
        <v>1.95E-2</v>
      </c>
      <c r="O21" s="38" t="s">
        <v>4</v>
      </c>
      <c r="P21" s="38">
        <v>1.95E-2</v>
      </c>
      <c r="Q21" s="38">
        <v>1.95E-2</v>
      </c>
      <c r="R21" s="38">
        <v>2.1000000000000001E-2</v>
      </c>
      <c r="S21" s="38">
        <v>2.35E-2</v>
      </c>
    </row>
    <row r="22" spans="1:19" x14ac:dyDescent="0.25">
      <c r="A22" s="9"/>
      <c r="B22" t="s">
        <v>19</v>
      </c>
      <c r="C22" s="37">
        <v>1.4500000000000001E-2</v>
      </c>
      <c r="D22" s="16"/>
      <c r="E22" s="37" t="s">
        <v>4</v>
      </c>
      <c r="F22" s="37" t="s">
        <v>4</v>
      </c>
      <c r="G22" s="16"/>
      <c r="H22" s="38" t="s">
        <v>4</v>
      </c>
      <c r="I22" s="38" t="s">
        <v>4</v>
      </c>
      <c r="J22" s="38" t="s">
        <v>4</v>
      </c>
      <c r="K22" s="38" t="s">
        <v>4</v>
      </c>
      <c r="L22" s="38" t="s">
        <v>4</v>
      </c>
      <c r="M22" s="19"/>
      <c r="N22" s="38">
        <v>1.7500000000000002E-2</v>
      </c>
      <c r="O22" s="38" t="s">
        <v>4</v>
      </c>
      <c r="P22" s="38">
        <v>2.0500000000000001E-2</v>
      </c>
      <c r="Q22" s="37">
        <v>2.35E-2</v>
      </c>
      <c r="R22" s="39">
        <v>2.5000000000000001E-2</v>
      </c>
      <c r="S22" s="39">
        <v>2.8500000000000001E-2</v>
      </c>
    </row>
    <row r="23" spans="1:19" x14ac:dyDescent="0.25">
      <c r="B23" t="s">
        <v>20</v>
      </c>
      <c r="C23" s="38">
        <v>1.2999999999999999E-2</v>
      </c>
      <c r="D23" s="19"/>
      <c r="E23" s="37" t="s">
        <v>4</v>
      </c>
      <c r="F23" s="37" t="s">
        <v>4</v>
      </c>
      <c r="G23" s="19"/>
      <c r="H23" s="38" t="s">
        <v>4</v>
      </c>
      <c r="I23" s="38" t="s">
        <v>4</v>
      </c>
      <c r="J23" s="38">
        <v>0.01</v>
      </c>
      <c r="K23" s="38">
        <v>1.0500000000000001E-2</v>
      </c>
      <c r="L23" s="38">
        <v>1.2500000000000001E-2</v>
      </c>
      <c r="M23" s="19"/>
      <c r="N23" s="38">
        <v>1.35E-2</v>
      </c>
      <c r="O23" s="39">
        <v>1.55E-2</v>
      </c>
      <c r="P23" s="38">
        <v>1.6500000000000001E-2</v>
      </c>
      <c r="Q23" s="38">
        <v>1.9E-2</v>
      </c>
      <c r="R23" s="38">
        <v>2.1999999999999999E-2</v>
      </c>
      <c r="S23" s="38">
        <v>2.5499999999999998E-2</v>
      </c>
    </row>
    <row r="24" spans="1:19" x14ac:dyDescent="0.25">
      <c r="B24" t="s">
        <v>21</v>
      </c>
      <c r="C24" s="38">
        <v>1.2999999999999999E-2</v>
      </c>
      <c r="D24" s="19"/>
      <c r="E24" s="37" t="s">
        <v>4</v>
      </c>
      <c r="F24" s="37" t="s">
        <v>4</v>
      </c>
      <c r="G24" s="19"/>
      <c r="H24" s="38" t="s">
        <v>4</v>
      </c>
      <c r="I24" s="38" t="s">
        <v>4</v>
      </c>
      <c r="J24" s="38" t="s">
        <v>4</v>
      </c>
      <c r="K24" s="38" t="s">
        <v>4</v>
      </c>
      <c r="L24" s="38" t="s">
        <v>4</v>
      </c>
      <c r="M24" s="19"/>
      <c r="N24" s="38">
        <v>1.4E-2</v>
      </c>
      <c r="O24" s="38" t="s">
        <v>4</v>
      </c>
      <c r="P24" s="38">
        <v>1.6500000000000001E-2</v>
      </c>
      <c r="Q24" s="38">
        <v>1.9E-2</v>
      </c>
      <c r="R24" s="38">
        <v>2.1999999999999999E-2</v>
      </c>
      <c r="S24" s="38">
        <v>2.5000000000000001E-2</v>
      </c>
    </row>
    <row r="25" spans="1:19" x14ac:dyDescent="0.25">
      <c r="B25" t="s">
        <v>23</v>
      </c>
      <c r="C25" s="37">
        <v>1.7999999999999999E-2</v>
      </c>
      <c r="D25" s="16"/>
      <c r="E25" s="37" t="s">
        <v>4</v>
      </c>
      <c r="F25" s="37" t="s">
        <v>4</v>
      </c>
      <c r="G25" s="16"/>
      <c r="H25" s="41">
        <v>1.2999999999999999E-2</v>
      </c>
      <c r="I25" s="41">
        <v>1.2999999999999999E-2</v>
      </c>
      <c r="J25" s="41">
        <v>1.4500000000000001E-2</v>
      </c>
      <c r="K25" s="41">
        <v>1.4500000000000001E-2</v>
      </c>
      <c r="L25" s="41">
        <v>1.4999999999999999E-2</v>
      </c>
      <c r="M25" s="19"/>
      <c r="N25" s="41">
        <v>2.4E-2</v>
      </c>
      <c r="O25" s="37" t="s">
        <v>4</v>
      </c>
      <c r="P25" s="39">
        <v>2.4500000000000001E-2</v>
      </c>
      <c r="Q25" s="59">
        <v>2.4500000000000001E-2</v>
      </c>
      <c r="R25" s="59">
        <v>2.5000000000000001E-2</v>
      </c>
      <c r="S25" s="38">
        <v>2.5999999999999999E-2</v>
      </c>
    </row>
    <row r="27" spans="1:19" x14ac:dyDescent="0.25">
      <c r="B27" s="9" t="s">
        <v>51</v>
      </c>
      <c r="C27" s="42">
        <f>MAX(C19:C25)</f>
        <v>1.9E-2</v>
      </c>
      <c r="D27" s="12"/>
      <c r="E27" s="42">
        <f t="shared" ref="E27:F27" si="3">MAX(E19:E25)</f>
        <v>7.4999999999999997E-3</v>
      </c>
      <c r="F27" s="42">
        <f t="shared" si="3"/>
        <v>0</v>
      </c>
      <c r="G27" s="12"/>
      <c r="H27" s="42">
        <f t="shared" ref="H27:L27" si="4">MAX(H19:H25)</f>
        <v>1.2999999999999999E-2</v>
      </c>
      <c r="I27" s="42">
        <f t="shared" si="4"/>
        <v>1.2999999999999999E-2</v>
      </c>
      <c r="J27" s="42">
        <f t="shared" si="4"/>
        <v>1.4500000000000001E-2</v>
      </c>
      <c r="K27" s="42">
        <f t="shared" si="4"/>
        <v>1.4500000000000001E-2</v>
      </c>
      <c r="L27" s="42">
        <f t="shared" si="4"/>
        <v>1.4999999999999999E-2</v>
      </c>
      <c r="M27" s="12"/>
      <c r="N27" s="42">
        <f>MAX(N19:N25)</f>
        <v>2.4E-2</v>
      </c>
      <c r="O27" s="42">
        <f>MAX(O19:O25)</f>
        <v>1.55E-2</v>
      </c>
      <c r="P27" s="42">
        <f t="shared" ref="P27:S27" si="5">MAX(P19:P25)</f>
        <v>2.4500000000000001E-2</v>
      </c>
      <c r="Q27" s="42">
        <f t="shared" si="5"/>
        <v>2.4500000000000001E-2</v>
      </c>
      <c r="R27" s="42">
        <f t="shared" si="5"/>
        <v>2.5000000000000001E-2</v>
      </c>
      <c r="S27" s="42">
        <f t="shared" si="5"/>
        <v>2.8500000000000001E-2</v>
      </c>
    </row>
    <row r="29" spans="1:19" x14ac:dyDescent="0.25">
      <c r="A29" s="9" t="s">
        <v>24</v>
      </c>
    </row>
    <row r="30" spans="1:19" x14ac:dyDescent="0.25">
      <c r="B30" t="s">
        <v>25</v>
      </c>
      <c r="C30" s="39">
        <v>1.95E-2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16"/>
      <c r="N30" s="39">
        <v>2.2499999999999999E-2</v>
      </c>
      <c r="O30" s="37" t="s">
        <v>4</v>
      </c>
      <c r="P30" s="38">
        <v>2.4E-2</v>
      </c>
      <c r="Q30" s="38">
        <v>2.5000000000000001E-2</v>
      </c>
      <c r="R30" s="41">
        <v>2.75E-2</v>
      </c>
      <c r="S30" s="38">
        <v>2.75E-2</v>
      </c>
    </row>
    <row r="31" spans="1:19" x14ac:dyDescent="0.25">
      <c r="B31" t="s">
        <v>28</v>
      </c>
      <c r="C31" s="37">
        <v>1.7999999999999999E-2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16"/>
      <c r="N31" s="37">
        <v>2.1499999999999998E-2</v>
      </c>
      <c r="O31" s="37" t="s">
        <v>4</v>
      </c>
      <c r="P31" s="37">
        <v>2.2499999999999999E-2</v>
      </c>
      <c r="Q31" s="37">
        <v>2.35E-2</v>
      </c>
      <c r="R31" s="37">
        <v>2.4500000000000001E-2</v>
      </c>
      <c r="S31" s="37">
        <v>2.5999999999999999E-2</v>
      </c>
    </row>
    <row r="32" spans="1:19" x14ac:dyDescent="0.25">
      <c r="B32" t="s">
        <v>29</v>
      </c>
      <c r="C32" s="37">
        <v>1.4E-2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16"/>
      <c r="N32" s="37">
        <v>2.0500000000000001E-2</v>
      </c>
      <c r="O32" s="37" t="s">
        <v>4</v>
      </c>
      <c r="P32" s="37">
        <v>2.1499999999999998E-2</v>
      </c>
      <c r="Q32" s="37">
        <v>2.2499999999999999E-2</v>
      </c>
      <c r="R32" s="37">
        <v>2.35E-2</v>
      </c>
      <c r="S32" s="37">
        <v>2.5000000000000001E-2</v>
      </c>
    </row>
    <row r="33" spans="1:19" x14ac:dyDescent="0.25">
      <c r="B33" t="s">
        <v>30</v>
      </c>
      <c r="C33" s="37">
        <v>1.9E-2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16"/>
      <c r="N33" s="39">
        <v>2.2499999999999999E-2</v>
      </c>
      <c r="O33" s="37" t="s">
        <v>4</v>
      </c>
      <c r="P33" s="39">
        <v>2.41E-2</v>
      </c>
      <c r="Q33" s="39">
        <v>2.5100000000000001E-2</v>
      </c>
      <c r="R33" s="37">
        <v>2.6499999999999999E-2</v>
      </c>
      <c r="S33" s="39">
        <v>2.8000000000000001E-2</v>
      </c>
    </row>
    <row r="34" spans="1:19" x14ac:dyDescent="0.25">
      <c r="B34" t="s">
        <v>35</v>
      </c>
      <c r="C34" s="37">
        <v>1.7999999999999999E-2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16"/>
      <c r="N34" s="37">
        <v>2.1499999999999998E-2</v>
      </c>
      <c r="O34" s="37" t="s">
        <v>4</v>
      </c>
      <c r="P34" s="37">
        <v>2.3E-2</v>
      </c>
      <c r="Q34" s="37">
        <v>2.5000000000000001E-2</v>
      </c>
      <c r="R34" s="37">
        <v>2.6499999999999999E-2</v>
      </c>
      <c r="S34" s="39">
        <v>2.8000000000000001E-2</v>
      </c>
    </row>
    <row r="35" spans="1:19" x14ac:dyDescent="0.25">
      <c r="B35" t="s">
        <v>36</v>
      </c>
      <c r="C35" s="37">
        <v>1.9E-2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16"/>
      <c r="N35" s="37">
        <v>2.1000000000000001E-2</v>
      </c>
      <c r="O35" s="37" t="s">
        <v>4</v>
      </c>
      <c r="P35" s="37">
        <v>2.1999999999999999E-2</v>
      </c>
      <c r="Q35" s="37">
        <v>2.35E-2</v>
      </c>
      <c r="R35" s="37">
        <v>2.4500000000000001E-2</v>
      </c>
      <c r="S35" s="37">
        <v>2.5999999999999999E-2</v>
      </c>
    </row>
    <row r="36" spans="1:19" x14ac:dyDescent="0.25">
      <c r="N36" s="43"/>
      <c r="O36" s="44"/>
      <c r="P36" s="43"/>
      <c r="Q36" s="43"/>
      <c r="R36" s="43"/>
      <c r="S36" s="43"/>
    </row>
    <row r="37" spans="1:19" s="8" customFormat="1" x14ac:dyDescent="0.25">
      <c r="B37" s="25" t="s">
        <v>37</v>
      </c>
      <c r="C37" s="42">
        <f>MAX(C30:C35)</f>
        <v>1.95E-2</v>
      </c>
      <c r="D37" s="12"/>
      <c r="E37" s="42" t="s">
        <v>4</v>
      </c>
      <c r="F37" s="42" t="s">
        <v>4</v>
      </c>
      <c r="G37" s="12"/>
      <c r="H37" s="42">
        <f>MAX(H30:H35)</f>
        <v>0</v>
      </c>
      <c r="I37" s="42">
        <f>MAX(I30:I35)</f>
        <v>0</v>
      </c>
      <c r="J37" s="42">
        <f>MAX(J30:J35)</f>
        <v>0</v>
      </c>
      <c r="K37" s="42">
        <f>MAX(K30:K35)</f>
        <v>0</v>
      </c>
      <c r="L37" s="42">
        <f>MAX(L30:L35)</f>
        <v>0</v>
      </c>
      <c r="M37" s="12"/>
      <c r="N37" s="42">
        <f>MAX(N30:N35)</f>
        <v>2.2499999999999999E-2</v>
      </c>
      <c r="O37" s="42" t="s">
        <v>4</v>
      </c>
      <c r="P37" s="42">
        <f>MAX(P30:P35)</f>
        <v>2.41E-2</v>
      </c>
      <c r="Q37" s="42">
        <f>MAX(Q30:Q35)</f>
        <v>2.5100000000000001E-2</v>
      </c>
      <c r="R37" s="42">
        <f t="shared" ref="R37:S37" si="6">MAX(R30:R35)</f>
        <v>2.75E-2</v>
      </c>
      <c r="S37" s="42">
        <f t="shared" si="6"/>
        <v>2.8000000000000001E-2</v>
      </c>
    </row>
    <row r="39" spans="1:19" x14ac:dyDescent="0.25">
      <c r="A39" s="9" t="s">
        <v>38</v>
      </c>
    </row>
    <row r="40" spans="1:19" x14ac:dyDescent="0.25">
      <c r="B40" t="s">
        <v>39</v>
      </c>
      <c r="C40" s="37">
        <v>1.4E-2</v>
      </c>
      <c r="D40" s="16"/>
      <c r="E40" s="51">
        <v>1.15E-2</v>
      </c>
      <c r="F40" s="38">
        <v>1.4999999999999999E-2</v>
      </c>
      <c r="G40" s="16"/>
      <c r="H40" s="51">
        <v>1.2500000000000001E-2</v>
      </c>
      <c r="I40" s="51">
        <v>1.2999999999999999E-2</v>
      </c>
      <c r="J40" s="51">
        <v>1.35E-2</v>
      </c>
      <c r="K40" s="51">
        <v>1.4500000000000001E-2</v>
      </c>
      <c r="L40" s="37">
        <v>1.6E-2</v>
      </c>
      <c r="M40" s="54"/>
      <c r="N40" s="38">
        <v>1.9E-2</v>
      </c>
      <c r="O40" s="38">
        <v>1.95E-2</v>
      </c>
      <c r="P40" s="38">
        <v>2.0500000000000001E-2</v>
      </c>
      <c r="Q40" s="37">
        <v>2.1999999999999999E-2</v>
      </c>
      <c r="R40" s="37">
        <v>2.3E-2</v>
      </c>
      <c r="S40" s="38">
        <v>2.5999999999999999E-2</v>
      </c>
    </row>
    <row r="41" spans="1:19" x14ac:dyDescent="0.25">
      <c r="B41" t="s">
        <v>43</v>
      </c>
      <c r="C41" s="37">
        <v>1.7500000000000002E-2</v>
      </c>
      <c r="D41" s="16"/>
      <c r="E41" s="37">
        <v>1.7500000000000002E-2</v>
      </c>
      <c r="F41" s="37">
        <v>0.02</v>
      </c>
      <c r="G41" s="16"/>
      <c r="H41" s="37">
        <v>1.7500000000000002E-2</v>
      </c>
      <c r="I41" s="37">
        <v>1.7500000000000002E-2</v>
      </c>
      <c r="J41" s="37">
        <v>1.7500000000000002E-2</v>
      </c>
      <c r="K41" s="37">
        <v>1.8499999999999999E-2</v>
      </c>
      <c r="L41" s="37">
        <v>1.9E-2</v>
      </c>
      <c r="M41" s="44"/>
      <c r="N41" s="37">
        <v>0.02</v>
      </c>
      <c r="O41" s="37">
        <v>2.2499999999999999E-2</v>
      </c>
      <c r="P41" s="37">
        <v>2.35E-2</v>
      </c>
      <c r="Q41" s="37">
        <v>2.4E-2</v>
      </c>
      <c r="R41" s="37">
        <v>2.5999999999999999E-2</v>
      </c>
      <c r="S41" s="37">
        <v>2.9000000000000001E-2</v>
      </c>
    </row>
    <row r="42" spans="1:19" x14ac:dyDescent="0.25"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</row>
    <row r="43" spans="1:19" x14ac:dyDescent="0.25">
      <c r="C43" s="26"/>
      <c r="D43" s="26"/>
      <c r="G43" s="26"/>
      <c r="N43" s="26"/>
      <c r="O43" s="26"/>
      <c r="P43" s="26"/>
      <c r="Q43" s="26"/>
      <c r="R43" s="26"/>
      <c r="S43" s="26"/>
    </row>
    <row r="44" spans="1:19" x14ac:dyDescent="0.25">
      <c r="B44" t="s">
        <v>44</v>
      </c>
      <c r="C44" t="s">
        <v>139</v>
      </c>
    </row>
  </sheetData>
  <customSheetViews>
    <customSheetView guid="{299C277F-2E78-4ADB-B474-2EF796E7CB2F}" scale="85" state="hidden">
      <pane xSplit="2" ySplit="3" topLeftCell="C4" activePane="bottomRight" state="frozen"/>
      <selection pane="bottomRight" sqref="A1:XFD1048576"/>
      <pageMargins left="0.7" right="0.7" top="0.75" bottom="0.75" header="0.3" footer="0.3"/>
      <pageSetup orientation="portrait" verticalDpi="0" r:id="rId1"/>
    </customSheetView>
  </customSheetViews>
  <mergeCells count="3">
    <mergeCell ref="E2:F2"/>
    <mergeCell ref="H2:L2"/>
    <mergeCell ref="N2:S2"/>
  </mergeCells>
  <conditionalFormatting sqref="C7:D7">
    <cfRule type="cellIs" dxfId="157" priority="10" operator="greaterThan">
      <formula>0.0165</formula>
    </cfRule>
  </conditionalFormatting>
  <conditionalFormatting sqref="S21:S23 S25">
    <cfRule type="cellIs" dxfId="156" priority="9" operator="greaterThan">
      <formula>0.0296</formula>
    </cfRule>
  </conditionalFormatting>
  <conditionalFormatting sqref="R21:R22 R24:R25">
    <cfRule type="cellIs" dxfId="155" priority="8" operator="greaterThan">
      <formula>0.026</formula>
    </cfRule>
  </conditionalFormatting>
  <conditionalFormatting sqref="Q20:Q22 Q24:Q25">
    <cfRule type="cellIs" dxfId="154" priority="7" operator="greaterThan">
      <formula>0.024</formula>
    </cfRule>
  </conditionalFormatting>
  <conditionalFormatting sqref="P20 P24 P22">
    <cfRule type="cellIs" dxfId="153" priority="6" operator="greaterThan">
      <formula>0.022</formula>
    </cfRule>
  </conditionalFormatting>
  <conditionalFormatting sqref="N24 N22">
    <cfRule type="cellIs" dxfId="152" priority="5" operator="greaterThan">
      <formula>0.02</formula>
    </cfRule>
  </conditionalFormatting>
  <conditionalFormatting sqref="L21:M21 L23:M23">
    <cfRule type="cellIs" dxfId="151" priority="4" operator="greaterThan">
      <formula>0.018</formula>
    </cfRule>
  </conditionalFormatting>
  <conditionalFormatting sqref="C43:D43 C22:D22 D24 D21">
    <cfRule type="cellIs" dxfId="150" priority="3" operator="greaterThan">
      <formula>0.0165</formula>
    </cfRule>
  </conditionalFormatting>
  <conditionalFormatting sqref="G7">
    <cfRule type="cellIs" dxfId="149" priority="2" operator="greaterThan">
      <formula>0.0165</formula>
    </cfRule>
  </conditionalFormatting>
  <conditionalFormatting sqref="G43 G21:G22 G24">
    <cfRule type="cellIs" dxfId="148" priority="1" operator="greaterThan">
      <formula>0.0165</formula>
    </cfRule>
  </conditionalFormatting>
  <pageMargins left="0.7" right="0.7" top="0.75" bottom="0.75" header="0.3" footer="0.3"/>
  <pageSetup orientation="portrait" verticalDpi="0" r:id="rId2"/>
  <legacyDrawing r:id="rId3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S44"/>
  <sheetViews>
    <sheetView zoomScale="85" zoomScaleNormal="85" workbookViewId="0">
      <pane xSplit="2" ySplit="3" topLeftCell="L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5" x14ac:dyDescent="0.25"/>
  <cols>
    <col min="1" max="1" width="4.5703125" customWidth="1"/>
    <col min="2" max="2" width="26.140625" customWidth="1"/>
    <col min="3" max="3" width="15.42578125" customWidth="1"/>
    <col min="4" max="4" width="4.28515625" customWidth="1"/>
    <col min="5" max="6" width="11.28515625" customWidth="1"/>
    <col min="7" max="7" width="4.28515625" customWidth="1"/>
    <col min="8" max="12" width="11.28515625" customWidth="1"/>
    <col min="13" max="13" width="3.7109375" customWidth="1"/>
    <col min="14" max="14" width="12.140625" customWidth="1"/>
    <col min="15" max="15" width="11.7109375" customWidth="1"/>
    <col min="16" max="16" width="12.140625" customWidth="1"/>
    <col min="17" max="19" width="11.28515625" customWidth="1"/>
  </cols>
  <sheetData>
    <row r="1" spans="1:19" x14ac:dyDescent="0.25">
      <c r="A1" s="1" t="s">
        <v>176</v>
      </c>
      <c r="C1" s="2"/>
    </row>
    <row r="2" spans="1:19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4"/>
      <c r="M2" s="5"/>
      <c r="N2" s="145" t="s">
        <v>3</v>
      </c>
      <c r="O2" s="146"/>
      <c r="P2" s="146"/>
      <c r="Q2" s="146"/>
      <c r="R2" s="146"/>
      <c r="S2" s="147"/>
    </row>
    <row r="3" spans="1:19" x14ac:dyDescent="0.25">
      <c r="C3" s="6" t="s">
        <v>4</v>
      </c>
      <c r="D3" s="6"/>
      <c r="E3" s="7" t="s">
        <v>5</v>
      </c>
      <c r="F3" s="7" t="s">
        <v>6</v>
      </c>
      <c r="G3" s="6"/>
      <c r="H3" s="8">
        <v>30</v>
      </c>
      <c r="I3" s="8">
        <v>60</v>
      </c>
      <c r="J3" s="8">
        <v>90</v>
      </c>
      <c r="K3" s="8">
        <v>180</v>
      </c>
      <c r="L3" s="8">
        <v>270</v>
      </c>
      <c r="M3" s="8"/>
      <c r="N3" s="8">
        <v>1</v>
      </c>
      <c r="O3" s="8">
        <v>1.5</v>
      </c>
      <c r="P3" s="8">
        <v>2</v>
      </c>
      <c r="Q3" s="8">
        <v>3</v>
      </c>
      <c r="R3" s="8">
        <v>4</v>
      </c>
      <c r="S3" s="8">
        <v>5</v>
      </c>
    </row>
    <row r="5" spans="1:19" x14ac:dyDescent="0.25">
      <c r="A5" s="9" t="s">
        <v>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</row>
    <row r="6" spans="1:19" x14ac:dyDescent="0.25">
      <c r="B6" t="s">
        <v>8</v>
      </c>
      <c r="C6" s="42">
        <v>0.02</v>
      </c>
      <c r="D6" s="12"/>
      <c r="E6" s="42">
        <v>1.7500000000000002E-2</v>
      </c>
      <c r="F6" s="42">
        <v>0.02</v>
      </c>
      <c r="G6" s="12"/>
      <c r="H6" s="42">
        <v>1.2500000000000001E-2</v>
      </c>
      <c r="I6" s="42">
        <v>1.2999999999999999E-2</v>
      </c>
      <c r="J6" s="42">
        <v>1.6E-2</v>
      </c>
      <c r="K6" s="42">
        <v>1.67E-2</v>
      </c>
      <c r="L6" s="42">
        <v>1.7000000000000001E-2</v>
      </c>
      <c r="M6" s="12"/>
      <c r="N6" s="42">
        <v>2.2599999999999999E-2</v>
      </c>
      <c r="O6" s="42">
        <v>2.0500000000000001E-2</v>
      </c>
      <c r="P6" s="42">
        <v>2.2499999999999999E-2</v>
      </c>
      <c r="Q6" s="42">
        <v>2.3099999999999999E-2</v>
      </c>
      <c r="R6" s="42">
        <v>2.4E-2</v>
      </c>
      <c r="S6" s="42">
        <v>2.6700000000000002E-2</v>
      </c>
    </row>
    <row r="7" spans="1:19" x14ac:dyDescent="0.25">
      <c r="B7" t="s">
        <v>9</v>
      </c>
      <c r="C7" s="42">
        <v>1.12E-2</v>
      </c>
      <c r="D7" s="12"/>
      <c r="E7" s="42">
        <v>9.1999999999999998E-3</v>
      </c>
      <c r="F7" s="42">
        <v>1.43E-2</v>
      </c>
      <c r="G7" s="12"/>
      <c r="H7" s="42">
        <v>6.4000000000000003E-3</v>
      </c>
      <c r="I7" s="42">
        <v>7.1999999999999998E-3</v>
      </c>
      <c r="J7" s="42">
        <v>8.6E-3</v>
      </c>
      <c r="K7" s="42">
        <v>1.04E-2</v>
      </c>
      <c r="L7" s="53">
        <v>1.11E-2</v>
      </c>
      <c r="M7" s="14"/>
      <c r="N7" s="53">
        <v>1.4800000000000001E-2</v>
      </c>
      <c r="O7" s="53">
        <v>1.77E-2</v>
      </c>
      <c r="P7" s="53">
        <v>1.6199999999999999E-2</v>
      </c>
      <c r="Q7" s="53">
        <v>1.8200000000000001E-2</v>
      </c>
      <c r="R7" s="53">
        <v>1.9400000000000001E-2</v>
      </c>
      <c r="S7" s="53">
        <v>2.1999999999999999E-2</v>
      </c>
    </row>
    <row r="9" spans="1:19" x14ac:dyDescent="0.25">
      <c r="A9" s="9" t="s">
        <v>10</v>
      </c>
    </row>
    <row r="10" spans="1:19" x14ac:dyDescent="0.25">
      <c r="A10" s="9"/>
      <c r="B10" t="s">
        <v>46</v>
      </c>
      <c r="C10" s="47">
        <v>1.0500000000000001E-2</v>
      </c>
      <c r="D10" s="6"/>
      <c r="E10" s="39">
        <v>8.0000000000000002E-3</v>
      </c>
      <c r="F10" s="47" t="s">
        <v>4</v>
      </c>
      <c r="G10" s="6"/>
      <c r="H10" s="39">
        <v>6.0000000000000001E-3</v>
      </c>
      <c r="I10" s="39">
        <v>7.4999999999999997E-3</v>
      </c>
      <c r="J10" s="39">
        <v>8.9999999999999993E-3</v>
      </c>
      <c r="K10" s="39">
        <v>0.01</v>
      </c>
      <c r="L10" s="39">
        <v>0.01</v>
      </c>
      <c r="M10" s="6"/>
      <c r="N10" s="47">
        <v>0.01</v>
      </c>
      <c r="O10" s="47">
        <v>1.0999999999999999E-2</v>
      </c>
      <c r="P10" s="47">
        <v>1.15E-2</v>
      </c>
      <c r="Q10" s="47">
        <v>1.35E-2</v>
      </c>
      <c r="R10" s="39">
        <v>1.6E-2</v>
      </c>
      <c r="S10" s="47">
        <v>1.95E-2</v>
      </c>
    </row>
    <row r="11" spans="1:19" x14ac:dyDescent="0.25">
      <c r="A11" s="9"/>
      <c r="B11" t="s">
        <v>47</v>
      </c>
      <c r="C11" s="48">
        <v>1.0500000000000001E-2</v>
      </c>
      <c r="D11" s="23"/>
      <c r="E11" s="49">
        <v>1.5E-3</v>
      </c>
      <c r="F11" s="50" t="s">
        <v>4</v>
      </c>
      <c r="G11" s="23"/>
      <c r="H11" s="52">
        <v>1.5E-3</v>
      </c>
      <c r="I11" s="52">
        <v>5.4999999999999997E-3</v>
      </c>
      <c r="J11" s="52">
        <v>6.0000000000000001E-3</v>
      </c>
      <c r="K11" s="52">
        <v>7.4999999999999997E-3</v>
      </c>
      <c r="L11" s="52">
        <v>8.5000000000000006E-3</v>
      </c>
      <c r="M11" s="16"/>
      <c r="N11" s="39">
        <v>1.2999999999999999E-2</v>
      </c>
      <c r="O11" s="37">
        <v>1.4999999999999999E-2</v>
      </c>
      <c r="P11" s="52">
        <v>1.0999999999999999E-2</v>
      </c>
      <c r="Q11" s="52">
        <v>1.2500000000000001E-2</v>
      </c>
      <c r="R11" s="52">
        <v>1.4E-2</v>
      </c>
      <c r="S11" s="56">
        <v>2.3E-2</v>
      </c>
    </row>
    <row r="12" spans="1:19" x14ac:dyDescent="0.25">
      <c r="A12" s="9"/>
      <c r="B12" t="s">
        <v>48</v>
      </c>
      <c r="C12" s="57" t="s">
        <v>138</v>
      </c>
      <c r="D12" s="6"/>
      <c r="E12" s="47" t="s">
        <v>4</v>
      </c>
      <c r="F12" s="47" t="s">
        <v>4</v>
      </c>
      <c r="G12" s="6"/>
      <c r="H12" s="47">
        <v>4.0000000000000001E-3</v>
      </c>
      <c r="I12" s="47">
        <v>5.0000000000000001E-3</v>
      </c>
      <c r="J12" s="47">
        <v>5.0000000000000001E-3</v>
      </c>
      <c r="K12" s="47">
        <v>7.4999999999999997E-3</v>
      </c>
      <c r="L12" s="47">
        <v>8.0000000000000002E-3</v>
      </c>
      <c r="M12" s="6"/>
      <c r="N12" s="47">
        <v>8.9999999999999993E-3</v>
      </c>
      <c r="O12" s="47">
        <v>9.4999999999999998E-3</v>
      </c>
      <c r="P12" s="47">
        <v>1.0999999999999999E-2</v>
      </c>
      <c r="Q12" s="47">
        <v>1.2500000000000001E-2</v>
      </c>
      <c r="R12" s="47">
        <v>1.4E-2</v>
      </c>
      <c r="S12" s="47">
        <v>1.7500000000000002E-2</v>
      </c>
    </row>
    <row r="13" spans="1:19" x14ac:dyDescent="0.25">
      <c r="A13" s="9"/>
      <c r="B13" t="s">
        <v>65</v>
      </c>
      <c r="C13" s="37">
        <v>1.2E-2</v>
      </c>
      <c r="D13" s="6"/>
      <c r="E13" s="47">
        <v>6.4999999999999997E-3</v>
      </c>
      <c r="F13" s="47" t="s">
        <v>4</v>
      </c>
      <c r="G13" s="6"/>
      <c r="H13" s="47">
        <v>4.0000000000000001E-3</v>
      </c>
      <c r="I13" s="47">
        <v>5.0000000000000001E-3</v>
      </c>
      <c r="J13" s="38">
        <v>5.4999999999999997E-3</v>
      </c>
      <c r="K13" s="47">
        <v>7.0000000000000001E-3</v>
      </c>
      <c r="L13" s="47">
        <v>7.4999999999999997E-3</v>
      </c>
      <c r="M13" s="6"/>
      <c r="N13" s="47">
        <v>8.9999999999999993E-3</v>
      </c>
      <c r="O13" s="47">
        <v>9.4999999999999998E-3</v>
      </c>
      <c r="P13" s="47">
        <v>1.15E-2</v>
      </c>
      <c r="Q13" s="47">
        <v>1.2500000000000001E-2</v>
      </c>
      <c r="R13" s="47">
        <v>1.4999999999999999E-2</v>
      </c>
      <c r="S13" s="47">
        <v>1.7500000000000002E-2</v>
      </c>
    </row>
    <row r="14" spans="1:19" x14ac:dyDescent="0.25">
      <c r="A14" s="9"/>
      <c r="B14" t="s">
        <v>49</v>
      </c>
      <c r="C14" s="47">
        <v>1.0500000000000001E-2</v>
      </c>
      <c r="D14" s="6"/>
      <c r="E14" s="39">
        <v>8.0000000000000002E-3</v>
      </c>
      <c r="F14" s="47" t="s">
        <v>4</v>
      </c>
      <c r="G14" s="6"/>
      <c r="H14" s="47">
        <v>5.0000000000000001E-3</v>
      </c>
      <c r="I14" s="47">
        <v>6.4999999999999997E-3</v>
      </c>
      <c r="J14" s="47">
        <v>8.0000000000000002E-3</v>
      </c>
      <c r="K14" s="47">
        <v>8.9999999999999993E-3</v>
      </c>
      <c r="L14" s="47">
        <v>8.9999999999999993E-3</v>
      </c>
      <c r="M14" s="6"/>
      <c r="N14" s="39">
        <v>1.2999999999999999E-2</v>
      </c>
      <c r="O14" s="39">
        <v>1.55E-2</v>
      </c>
      <c r="P14" s="39">
        <v>1.55E-2</v>
      </c>
      <c r="Q14" s="39">
        <v>1.6E-2</v>
      </c>
      <c r="R14" s="39">
        <v>1.6E-2</v>
      </c>
      <c r="S14" s="37">
        <v>0.02</v>
      </c>
    </row>
    <row r="15" spans="1:19" x14ac:dyDescent="0.25">
      <c r="A15" s="9"/>
      <c r="B15" t="s">
        <v>50</v>
      </c>
      <c r="C15" s="47">
        <v>1.0500000000000001E-2</v>
      </c>
      <c r="D15" s="23"/>
      <c r="E15" s="39">
        <v>8.0000000000000002E-3</v>
      </c>
      <c r="F15" s="51" t="s">
        <v>4</v>
      </c>
      <c r="G15" s="23"/>
      <c r="H15" s="37">
        <v>4.4999999999999997E-3</v>
      </c>
      <c r="I15" s="37">
        <v>6.4999999999999997E-3</v>
      </c>
      <c r="J15" s="37">
        <v>7.4999999999999997E-3</v>
      </c>
      <c r="K15" s="37">
        <v>8.5000000000000006E-3</v>
      </c>
      <c r="L15" s="37">
        <v>8.9999999999999993E-3</v>
      </c>
      <c r="M15" s="16"/>
      <c r="N15" s="39">
        <v>1.2999999999999999E-2</v>
      </c>
      <c r="O15" s="37" t="s">
        <v>4</v>
      </c>
      <c r="P15" s="37">
        <v>1.35E-2</v>
      </c>
      <c r="Q15" s="37">
        <v>1.4E-2</v>
      </c>
      <c r="R15" s="39">
        <v>1.6E-2</v>
      </c>
      <c r="S15" s="37">
        <v>0.02</v>
      </c>
    </row>
    <row r="16" spans="1:19" x14ac:dyDescent="0.25">
      <c r="A16" s="9"/>
      <c r="C16" s="23"/>
      <c r="D16" s="23"/>
      <c r="E16" s="26"/>
      <c r="F16" s="26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</row>
    <row r="17" spans="1:19" x14ac:dyDescent="0.25">
      <c r="B17" s="9" t="s">
        <v>52</v>
      </c>
      <c r="C17" s="42">
        <v>0.02</v>
      </c>
      <c r="D17" s="12"/>
      <c r="E17" s="42">
        <f t="shared" ref="E17:F17" si="0">MAX(E10:E15)</f>
        <v>8.0000000000000002E-3</v>
      </c>
      <c r="F17" s="42">
        <f t="shared" si="0"/>
        <v>0</v>
      </c>
      <c r="G17" s="12"/>
      <c r="H17" s="42">
        <f t="shared" ref="H17:L17" si="1">MAX(H10:H15)</f>
        <v>6.0000000000000001E-3</v>
      </c>
      <c r="I17" s="42">
        <f t="shared" si="1"/>
        <v>7.4999999999999997E-3</v>
      </c>
      <c r="J17" s="42">
        <f t="shared" si="1"/>
        <v>8.9999999999999993E-3</v>
      </c>
      <c r="K17" s="42">
        <f t="shared" si="1"/>
        <v>0.01</v>
      </c>
      <c r="L17" s="42">
        <f t="shared" si="1"/>
        <v>0.01</v>
      </c>
      <c r="M17" s="12"/>
      <c r="N17" s="42">
        <f t="shared" ref="N17:S17" si="2">MAX(N10:N15)</f>
        <v>1.2999999999999999E-2</v>
      </c>
      <c r="O17" s="42">
        <f t="shared" si="2"/>
        <v>1.55E-2</v>
      </c>
      <c r="P17" s="42">
        <f t="shared" si="2"/>
        <v>1.55E-2</v>
      </c>
      <c r="Q17" s="42">
        <f t="shared" si="2"/>
        <v>1.6E-2</v>
      </c>
      <c r="R17" s="42">
        <f t="shared" si="2"/>
        <v>1.6E-2</v>
      </c>
      <c r="S17" s="42">
        <f t="shared" si="2"/>
        <v>2.3E-2</v>
      </c>
    </row>
    <row r="18" spans="1:19" x14ac:dyDescent="0.25">
      <c r="A18" s="9"/>
      <c r="C18" s="23"/>
      <c r="D18" s="23"/>
      <c r="E18" s="26"/>
      <c r="F18" s="27"/>
      <c r="G18" s="23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</row>
    <row r="19" spans="1:19" x14ac:dyDescent="0.25">
      <c r="B19" t="s">
        <v>11</v>
      </c>
      <c r="C19" s="39">
        <v>1.9E-2</v>
      </c>
      <c r="D19" s="16"/>
      <c r="E19" s="37" t="s">
        <v>4</v>
      </c>
      <c r="F19" s="37" t="s">
        <v>4</v>
      </c>
      <c r="G19" s="16"/>
      <c r="H19" s="38" t="s">
        <v>4</v>
      </c>
      <c r="I19" s="38" t="s">
        <v>4</v>
      </c>
      <c r="J19" s="38" t="s">
        <v>4</v>
      </c>
      <c r="K19" s="38" t="s">
        <v>4</v>
      </c>
      <c r="L19" s="38" t="s">
        <v>4</v>
      </c>
      <c r="M19" s="19"/>
      <c r="N19" s="37" t="s">
        <v>177</v>
      </c>
      <c r="O19" s="58" t="s">
        <v>4</v>
      </c>
      <c r="P19" s="37" t="s">
        <v>178</v>
      </c>
      <c r="Q19" s="37">
        <v>2.2499999999999999E-2</v>
      </c>
      <c r="R19" s="37" t="s">
        <v>179</v>
      </c>
      <c r="S19" s="38">
        <v>2.7E-2</v>
      </c>
    </row>
    <row r="20" spans="1:19" x14ac:dyDescent="0.25">
      <c r="B20" t="s">
        <v>57</v>
      </c>
      <c r="C20" s="40">
        <v>1.4999999999999999E-2</v>
      </c>
      <c r="D20" s="19"/>
      <c r="E20" s="45" t="s">
        <v>4</v>
      </c>
      <c r="F20" s="45" t="s">
        <v>4</v>
      </c>
      <c r="G20" s="19"/>
      <c r="H20" s="40" t="s">
        <v>4</v>
      </c>
      <c r="I20" s="40" t="s">
        <v>4</v>
      </c>
      <c r="J20" s="40" t="s">
        <v>4</v>
      </c>
      <c r="K20" s="40" t="s">
        <v>4</v>
      </c>
      <c r="L20" s="40" t="s">
        <v>4</v>
      </c>
      <c r="M20" s="19"/>
      <c r="N20" s="40">
        <v>1.0999999999999999E-2</v>
      </c>
      <c r="O20" s="40" t="s">
        <v>4</v>
      </c>
      <c r="P20" s="40">
        <v>1.2500000000000001E-2</v>
      </c>
      <c r="Q20" s="40">
        <v>1.4999999999999999E-2</v>
      </c>
      <c r="R20" s="40">
        <v>1.7999999999999999E-2</v>
      </c>
      <c r="S20" s="37" t="s">
        <v>180</v>
      </c>
    </row>
    <row r="21" spans="1:19" x14ac:dyDescent="0.25">
      <c r="B21" t="s">
        <v>18</v>
      </c>
      <c r="C21" s="38" t="s">
        <v>4</v>
      </c>
      <c r="D21" s="19"/>
      <c r="E21" s="46">
        <v>7.4999999999999997E-3</v>
      </c>
      <c r="F21" s="37" t="s">
        <v>4</v>
      </c>
      <c r="G21" s="19"/>
      <c r="H21" s="38">
        <v>4.0000000000000001E-3</v>
      </c>
      <c r="I21" s="38">
        <v>4.0000000000000001E-3</v>
      </c>
      <c r="J21" s="38">
        <v>4.0000000000000001E-3</v>
      </c>
      <c r="K21" s="38">
        <v>4.0000000000000001E-3</v>
      </c>
      <c r="L21" s="38">
        <v>4.0000000000000001E-3</v>
      </c>
      <c r="M21" s="19"/>
      <c r="N21" s="38">
        <v>1.95E-2</v>
      </c>
      <c r="O21" s="38" t="s">
        <v>4</v>
      </c>
      <c r="P21" s="38">
        <v>1.95E-2</v>
      </c>
      <c r="Q21" s="38">
        <v>1.95E-2</v>
      </c>
      <c r="R21" s="38">
        <v>2.1000000000000001E-2</v>
      </c>
      <c r="S21" s="38">
        <v>2.35E-2</v>
      </c>
    </row>
    <row r="22" spans="1:19" x14ac:dyDescent="0.25">
      <c r="A22" s="9"/>
      <c r="B22" t="s">
        <v>19</v>
      </c>
      <c r="C22" s="37">
        <v>1.4500000000000001E-2</v>
      </c>
      <c r="D22" s="16"/>
      <c r="E22" s="37" t="s">
        <v>4</v>
      </c>
      <c r="F22" s="37" t="s">
        <v>4</v>
      </c>
      <c r="G22" s="16"/>
      <c r="H22" s="38" t="s">
        <v>4</v>
      </c>
      <c r="I22" s="38" t="s">
        <v>4</v>
      </c>
      <c r="J22" s="38" t="s">
        <v>4</v>
      </c>
      <c r="K22" s="38" t="s">
        <v>4</v>
      </c>
      <c r="L22" s="38" t="s">
        <v>4</v>
      </c>
      <c r="M22" s="19"/>
      <c r="N22" s="38">
        <v>1.7500000000000002E-2</v>
      </c>
      <c r="O22" s="38" t="s">
        <v>4</v>
      </c>
      <c r="P22" s="38">
        <v>2.0500000000000001E-2</v>
      </c>
      <c r="Q22" s="37">
        <v>2.35E-2</v>
      </c>
      <c r="R22" s="39">
        <v>2.5000000000000001E-2</v>
      </c>
      <c r="S22" s="39">
        <v>2.8500000000000001E-2</v>
      </c>
    </row>
    <row r="23" spans="1:19" x14ac:dyDescent="0.25">
      <c r="B23" t="s">
        <v>20</v>
      </c>
      <c r="C23" s="38">
        <v>1.2999999999999999E-2</v>
      </c>
      <c r="D23" s="19"/>
      <c r="E23" s="37" t="s">
        <v>4</v>
      </c>
      <c r="F23" s="37" t="s">
        <v>4</v>
      </c>
      <c r="G23" s="19"/>
      <c r="H23" s="38" t="s">
        <v>4</v>
      </c>
      <c r="I23" s="38" t="s">
        <v>4</v>
      </c>
      <c r="J23" s="38">
        <v>0.01</v>
      </c>
      <c r="K23" s="38">
        <v>1.0500000000000001E-2</v>
      </c>
      <c r="L23" s="38">
        <v>1.2500000000000001E-2</v>
      </c>
      <c r="M23" s="19"/>
      <c r="N23" s="38">
        <v>1.35E-2</v>
      </c>
      <c r="O23" s="39">
        <v>1.55E-2</v>
      </c>
      <c r="P23" s="38">
        <v>1.6500000000000001E-2</v>
      </c>
      <c r="Q23" s="38">
        <v>1.9E-2</v>
      </c>
      <c r="R23" s="38">
        <v>2.1999999999999999E-2</v>
      </c>
      <c r="S23" s="38">
        <v>2.5499999999999998E-2</v>
      </c>
    </row>
    <row r="24" spans="1:19" x14ac:dyDescent="0.25">
      <c r="B24" t="s">
        <v>21</v>
      </c>
      <c r="C24" s="38">
        <v>1.2999999999999999E-2</v>
      </c>
      <c r="D24" s="19"/>
      <c r="E24" s="37" t="s">
        <v>4</v>
      </c>
      <c r="F24" s="37" t="s">
        <v>4</v>
      </c>
      <c r="G24" s="19"/>
      <c r="H24" s="38" t="s">
        <v>4</v>
      </c>
      <c r="I24" s="38" t="s">
        <v>4</v>
      </c>
      <c r="J24" s="38" t="s">
        <v>4</v>
      </c>
      <c r="K24" s="38" t="s">
        <v>4</v>
      </c>
      <c r="L24" s="38" t="s">
        <v>4</v>
      </c>
      <c r="M24" s="19"/>
      <c r="N24" s="38">
        <v>1.4E-2</v>
      </c>
      <c r="O24" s="38" t="s">
        <v>4</v>
      </c>
      <c r="P24" s="38">
        <v>1.6500000000000001E-2</v>
      </c>
      <c r="Q24" s="38">
        <v>1.9E-2</v>
      </c>
      <c r="R24" s="38">
        <v>2.1999999999999999E-2</v>
      </c>
      <c r="S24" s="38">
        <v>2.5000000000000001E-2</v>
      </c>
    </row>
    <row r="25" spans="1:19" x14ac:dyDescent="0.25">
      <c r="B25" t="s">
        <v>23</v>
      </c>
      <c r="C25" s="37">
        <v>1.7999999999999999E-2</v>
      </c>
      <c r="D25" s="16"/>
      <c r="E25" s="37" t="s">
        <v>4</v>
      </c>
      <c r="F25" s="37" t="s">
        <v>4</v>
      </c>
      <c r="G25" s="16"/>
      <c r="H25" s="41">
        <v>1.2999999999999999E-2</v>
      </c>
      <c r="I25" s="41">
        <v>1.2999999999999999E-2</v>
      </c>
      <c r="J25" s="41">
        <v>1.4500000000000001E-2</v>
      </c>
      <c r="K25" s="41">
        <v>1.4500000000000001E-2</v>
      </c>
      <c r="L25" s="41">
        <v>1.4999999999999999E-2</v>
      </c>
      <c r="M25" s="19"/>
      <c r="N25" s="41">
        <v>2.4E-2</v>
      </c>
      <c r="O25" s="37" t="s">
        <v>4</v>
      </c>
      <c r="P25" s="39">
        <v>2.4500000000000001E-2</v>
      </c>
      <c r="Q25" s="59">
        <v>2.4500000000000001E-2</v>
      </c>
      <c r="R25" s="59">
        <v>2.5000000000000001E-2</v>
      </c>
      <c r="S25" s="38">
        <v>2.5999999999999999E-2</v>
      </c>
    </row>
    <row r="27" spans="1:19" x14ac:dyDescent="0.25">
      <c r="B27" s="9" t="s">
        <v>51</v>
      </c>
      <c r="C27" s="42">
        <f>MAX(C19:C25)</f>
        <v>1.9E-2</v>
      </c>
      <c r="D27" s="12"/>
      <c r="E27" s="42">
        <f t="shared" ref="E27:F27" si="3">MAX(E19:E25)</f>
        <v>7.4999999999999997E-3</v>
      </c>
      <c r="F27" s="42">
        <f t="shared" si="3"/>
        <v>0</v>
      </c>
      <c r="G27" s="12"/>
      <c r="H27" s="42">
        <f t="shared" ref="H27:L27" si="4">MAX(H19:H25)</f>
        <v>1.2999999999999999E-2</v>
      </c>
      <c r="I27" s="42">
        <f t="shared" si="4"/>
        <v>1.2999999999999999E-2</v>
      </c>
      <c r="J27" s="42">
        <f t="shared" si="4"/>
        <v>1.4500000000000001E-2</v>
      </c>
      <c r="K27" s="42">
        <f t="shared" si="4"/>
        <v>1.4500000000000001E-2</v>
      </c>
      <c r="L27" s="42">
        <f t="shared" si="4"/>
        <v>1.4999999999999999E-2</v>
      </c>
      <c r="M27" s="12"/>
      <c r="N27" s="42">
        <f>MAX(N19:N25)</f>
        <v>2.4E-2</v>
      </c>
      <c r="O27" s="42">
        <f>MAX(O19:O25)</f>
        <v>1.55E-2</v>
      </c>
      <c r="P27" s="42">
        <f t="shared" ref="P27:S27" si="5">MAX(P19:P25)</f>
        <v>2.4500000000000001E-2</v>
      </c>
      <c r="Q27" s="42">
        <f t="shared" si="5"/>
        <v>2.4500000000000001E-2</v>
      </c>
      <c r="R27" s="42">
        <f t="shared" si="5"/>
        <v>2.5000000000000001E-2</v>
      </c>
      <c r="S27" s="42">
        <f t="shared" si="5"/>
        <v>2.8500000000000001E-2</v>
      </c>
    </row>
    <row r="29" spans="1:19" x14ac:dyDescent="0.25">
      <c r="A29" s="9" t="s">
        <v>24</v>
      </c>
    </row>
    <row r="30" spans="1:19" x14ac:dyDescent="0.25">
      <c r="B30" t="s">
        <v>25</v>
      </c>
      <c r="C30" s="39">
        <v>1.95E-2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16"/>
      <c r="N30" s="39">
        <v>2.2499999999999999E-2</v>
      </c>
      <c r="O30" s="37" t="s">
        <v>4</v>
      </c>
      <c r="P30" s="38">
        <v>2.4E-2</v>
      </c>
      <c r="Q30" s="38">
        <v>2.5000000000000001E-2</v>
      </c>
      <c r="R30" s="41">
        <v>2.75E-2</v>
      </c>
      <c r="S30" s="38">
        <v>2.75E-2</v>
      </c>
    </row>
    <row r="31" spans="1:19" x14ac:dyDescent="0.25">
      <c r="B31" t="s">
        <v>28</v>
      </c>
      <c r="C31" s="37">
        <v>1.7999999999999999E-2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16"/>
      <c r="N31" s="37">
        <v>2.1499999999999998E-2</v>
      </c>
      <c r="O31" s="37" t="s">
        <v>4</v>
      </c>
      <c r="P31" s="37">
        <v>2.2499999999999999E-2</v>
      </c>
      <c r="Q31" s="37">
        <v>2.35E-2</v>
      </c>
      <c r="R31" s="37">
        <v>2.4500000000000001E-2</v>
      </c>
      <c r="S31" s="37">
        <v>2.5999999999999999E-2</v>
      </c>
    </row>
    <row r="32" spans="1:19" x14ac:dyDescent="0.25">
      <c r="B32" t="s">
        <v>29</v>
      </c>
      <c r="C32" s="37">
        <v>1.4E-2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16"/>
      <c r="N32" s="37">
        <v>2.0500000000000001E-2</v>
      </c>
      <c r="O32" s="37" t="s">
        <v>4</v>
      </c>
      <c r="P32" s="37">
        <v>2.1499999999999998E-2</v>
      </c>
      <c r="Q32" s="37">
        <v>2.2499999999999999E-2</v>
      </c>
      <c r="R32" s="37">
        <v>2.35E-2</v>
      </c>
      <c r="S32" s="37">
        <v>2.5000000000000001E-2</v>
      </c>
    </row>
    <row r="33" spans="1:19" x14ac:dyDescent="0.25">
      <c r="B33" t="s">
        <v>30</v>
      </c>
      <c r="C33" s="37">
        <v>1.9E-2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16"/>
      <c r="N33" s="39">
        <v>2.2499999999999999E-2</v>
      </c>
      <c r="O33" s="37" t="s">
        <v>4</v>
      </c>
      <c r="P33" s="39">
        <v>2.41E-2</v>
      </c>
      <c r="Q33" s="39">
        <v>2.5100000000000001E-2</v>
      </c>
      <c r="R33" s="37">
        <v>2.6499999999999999E-2</v>
      </c>
      <c r="S33" s="39">
        <v>2.8000000000000001E-2</v>
      </c>
    </row>
    <row r="34" spans="1:19" x14ac:dyDescent="0.25">
      <c r="B34" t="s">
        <v>35</v>
      </c>
      <c r="C34" s="37">
        <v>1.7999999999999999E-2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16"/>
      <c r="N34" s="37">
        <v>2.1499999999999998E-2</v>
      </c>
      <c r="O34" s="37" t="s">
        <v>4</v>
      </c>
      <c r="P34" s="37">
        <v>2.3E-2</v>
      </c>
      <c r="Q34" s="37">
        <v>2.5000000000000001E-2</v>
      </c>
      <c r="R34" s="37">
        <v>2.6499999999999999E-2</v>
      </c>
      <c r="S34" s="39">
        <v>2.8000000000000001E-2</v>
      </c>
    </row>
    <row r="35" spans="1:19" x14ac:dyDescent="0.25">
      <c r="B35" t="s">
        <v>36</v>
      </c>
      <c r="C35" s="37">
        <v>1.9E-2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16"/>
      <c r="N35" s="37">
        <v>2.1000000000000001E-2</v>
      </c>
      <c r="O35" s="37" t="s">
        <v>4</v>
      </c>
      <c r="P35" s="37">
        <v>2.1999999999999999E-2</v>
      </c>
      <c r="Q35" s="37">
        <v>2.35E-2</v>
      </c>
      <c r="R35" s="37">
        <v>2.4500000000000001E-2</v>
      </c>
      <c r="S35" s="37">
        <v>2.5999999999999999E-2</v>
      </c>
    </row>
    <row r="36" spans="1:19" x14ac:dyDescent="0.25">
      <c r="N36" s="43"/>
      <c r="O36" s="44"/>
      <c r="P36" s="43"/>
      <c r="Q36" s="43"/>
      <c r="R36" s="43"/>
      <c r="S36" s="43"/>
    </row>
    <row r="37" spans="1:19" s="8" customFormat="1" x14ac:dyDescent="0.25">
      <c r="B37" s="25" t="s">
        <v>37</v>
      </c>
      <c r="C37" s="42">
        <f>MAX(C30:C35)</f>
        <v>1.95E-2</v>
      </c>
      <c r="D37" s="12"/>
      <c r="E37" s="42" t="s">
        <v>4</v>
      </c>
      <c r="F37" s="42" t="s">
        <v>4</v>
      </c>
      <c r="G37" s="12"/>
      <c r="H37" s="42">
        <f>MAX(H30:H35)</f>
        <v>0</v>
      </c>
      <c r="I37" s="42">
        <f>MAX(I30:I35)</f>
        <v>0</v>
      </c>
      <c r="J37" s="42">
        <f>MAX(J30:J35)</f>
        <v>0</v>
      </c>
      <c r="K37" s="42">
        <f>MAX(K30:K35)</f>
        <v>0</v>
      </c>
      <c r="L37" s="42">
        <f>MAX(L30:L35)</f>
        <v>0</v>
      </c>
      <c r="M37" s="12"/>
      <c r="N37" s="42">
        <f>MAX(N30:N35)</f>
        <v>2.2499999999999999E-2</v>
      </c>
      <c r="O37" s="42" t="s">
        <v>4</v>
      </c>
      <c r="P37" s="42">
        <f>MAX(P30:P35)</f>
        <v>2.41E-2</v>
      </c>
      <c r="Q37" s="42">
        <f>MAX(Q30:Q35)</f>
        <v>2.5100000000000001E-2</v>
      </c>
      <c r="R37" s="42">
        <f t="shared" ref="R37:S37" si="6">MAX(R30:R35)</f>
        <v>2.75E-2</v>
      </c>
      <c r="S37" s="42">
        <f t="shared" si="6"/>
        <v>2.8000000000000001E-2</v>
      </c>
    </row>
    <row r="39" spans="1:19" x14ac:dyDescent="0.25">
      <c r="A39" s="9" t="s">
        <v>38</v>
      </c>
    </row>
    <row r="40" spans="1:19" x14ac:dyDescent="0.25">
      <c r="B40" t="s">
        <v>39</v>
      </c>
      <c r="C40" s="37">
        <v>1.4E-2</v>
      </c>
      <c r="D40" s="16"/>
      <c r="E40" s="51">
        <v>1.15E-2</v>
      </c>
      <c r="F40" s="38">
        <v>1.4999999999999999E-2</v>
      </c>
      <c r="G40" s="16"/>
      <c r="H40" s="51">
        <v>1.2500000000000001E-2</v>
      </c>
      <c r="I40" s="51">
        <v>1.2999999999999999E-2</v>
      </c>
      <c r="J40" s="51">
        <v>1.35E-2</v>
      </c>
      <c r="K40" s="51">
        <v>1.4500000000000001E-2</v>
      </c>
      <c r="L40" s="37">
        <v>1.6E-2</v>
      </c>
      <c r="M40" s="54"/>
      <c r="N40" s="38">
        <v>1.9E-2</v>
      </c>
      <c r="O40" s="38">
        <v>1.95E-2</v>
      </c>
      <c r="P40" s="38">
        <v>2.0500000000000001E-2</v>
      </c>
      <c r="Q40" s="37">
        <v>2.1999999999999999E-2</v>
      </c>
      <c r="R40" s="37">
        <v>2.3E-2</v>
      </c>
      <c r="S40" s="38">
        <v>2.5999999999999999E-2</v>
      </c>
    </row>
    <row r="41" spans="1:19" x14ac:dyDescent="0.25">
      <c r="B41" t="s">
        <v>43</v>
      </c>
      <c r="C41" s="37">
        <v>1.7500000000000002E-2</v>
      </c>
      <c r="D41" s="16"/>
      <c r="E41" s="37">
        <v>1.7500000000000002E-2</v>
      </c>
      <c r="F41" s="37">
        <v>0.02</v>
      </c>
      <c r="G41" s="16"/>
      <c r="H41" s="37">
        <v>1.7500000000000002E-2</v>
      </c>
      <c r="I41" s="37">
        <v>1.7500000000000002E-2</v>
      </c>
      <c r="J41" s="37">
        <v>1.7500000000000002E-2</v>
      </c>
      <c r="K41" s="37">
        <v>1.8499999999999999E-2</v>
      </c>
      <c r="L41" s="37">
        <v>1.9E-2</v>
      </c>
      <c r="M41" s="44"/>
      <c r="N41" s="37">
        <v>0.02</v>
      </c>
      <c r="O41" s="37">
        <v>2.2499999999999999E-2</v>
      </c>
      <c r="P41" s="37">
        <v>2.35E-2</v>
      </c>
      <c r="Q41" s="37">
        <v>2.4E-2</v>
      </c>
      <c r="R41" s="37">
        <v>2.5999999999999999E-2</v>
      </c>
      <c r="S41" s="37">
        <v>2.9000000000000001E-2</v>
      </c>
    </row>
    <row r="42" spans="1:19" x14ac:dyDescent="0.25"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</row>
    <row r="43" spans="1:19" x14ac:dyDescent="0.25">
      <c r="C43" s="26"/>
      <c r="D43" s="26"/>
      <c r="G43" s="26"/>
      <c r="N43" s="26"/>
      <c r="O43" s="26"/>
      <c r="P43" s="26"/>
      <c r="Q43" s="26"/>
      <c r="R43" s="26"/>
      <c r="S43" s="26"/>
    </row>
    <row r="44" spans="1:19" x14ac:dyDescent="0.25">
      <c r="B44" t="s">
        <v>44</v>
      </c>
      <c r="C44" t="s">
        <v>139</v>
      </c>
    </row>
  </sheetData>
  <customSheetViews>
    <customSheetView guid="{299C277F-2E78-4ADB-B474-2EF796E7CB2F}" scale="85" state="hidden">
      <pane xSplit="2" ySplit="3" topLeftCell="L7" activePane="bottomRight" state="frozen"/>
      <selection pane="bottomRight" sqref="A1:XFD1048576"/>
      <pageMargins left="0.7" right="0.7" top="0.75" bottom="0.75" header="0.3" footer="0.3"/>
      <pageSetup orientation="portrait" verticalDpi="0" r:id="rId1"/>
    </customSheetView>
  </customSheetViews>
  <mergeCells count="3">
    <mergeCell ref="E2:F2"/>
    <mergeCell ref="H2:L2"/>
    <mergeCell ref="N2:S2"/>
  </mergeCells>
  <conditionalFormatting sqref="C7:D7">
    <cfRule type="cellIs" dxfId="147" priority="10" operator="greaterThan">
      <formula>0.0165</formula>
    </cfRule>
  </conditionalFormatting>
  <conditionalFormatting sqref="S21:S23 S25">
    <cfRule type="cellIs" dxfId="146" priority="9" operator="greaterThan">
      <formula>0.0296</formula>
    </cfRule>
  </conditionalFormatting>
  <conditionalFormatting sqref="R21:R22 R24:R25">
    <cfRule type="cellIs" dxfId="145" priority="8" operator="greaterThan">
      <formula>0.026</formula>
    </cfRule>
  </conditionalFormatting>
  <conditionalFormatting sqref="Q20:Q22 Q24:Q25">
    <cfRule type="cellIs" dxfId="144" priority="7" operator="greaterThan">
      <formula>0.024</formula>
    </cfRule>
  </conditionalFormatting>
  <conditionalFormatting sqref="P20 P24 P22">
    <cfRule type="cellIs" dxfId="143" priority="6" operator="greaterThan">
      <formula>0.022</formula>
    </cfRule>
  </conditionalFormatting>
  <conditionalFormatting sqref="N24 N22">
    <cfRule type="cellIs" dxfId="142" priority="5" operator="greaterThan">
      <formula>0.02</formula>
    </cfRule>
  </conditionalFormatting>
  <conditionalFormatting sqref="L21:M21 L23:M23">
    <cfRule type="cellIs" dxfId="141" priority="4" operator="greaterThan">
      <formula>0.018</formula>
    </cfRule>
  </conditionalFormatting>
  <conditionalFormatting sqref="C43:D43 C22:D22 D24 D21">
    <cfRule type="cellIs" dxfId="140" priority="3" operator="greaterThan">
      <formula>0.0165</formula>
    </cfRule>
  </conditionalFormatting>
  <conditionalFormatting sqref="G7">
    <cfRule type="cellIs" dxfId="139" priority="2" operator="greaterThan">
      <formula>0.0165</formula>
    </cfRule>
  </conditionalFormatting>
  <conditionalFormatting sqref="G43 G21:G22 G24">
    <cfRule type="cellIs" dxfId="138" priority="1" operator="greaterThan">
      <formula>0.0165</formula>
    </cfRule>
  </conditionalFormatting>
  <pageMargins left="0.7" right="0.7" top="0.75" bottom="0.75" header="0.3" footer="0.3"/>
  <pageSetup orientation="portrait" verticalDpi="0" r:id="rId2"/>
  <legacyDrawing r:id="rId3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S44"/>
  <sheetViews>
    <sheetView zoomScale="90" zoomScaleNormal="90" workbookViewId="0">
      <pane xSplit="2" ySplit="3" topLeftCell="C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5" x14ac:dyDescent="0.25"/>
  <cols>
    <col min="1" max="1" width="4.5703125" customWidth="1"/>
    <col min="2" max="2" width="26.140625" customWidth="1"/>
    <col min="3" max="3" width="15.42578125" customWidth="1"/>
    <col min="4" max="4" width="4.28515625" customWidth="1"/>
    <col min="5" max="6" width="11.28515625" customWidth="1"/>
    <col min="7" max="7" width="4.28515625" customWidth="1"/>
    <col min="8" max="12" width="11.28515625" customWidth="1"/>
    <col min="13" max="13" width="3.7109375" customWidth="1"/>
    <col min="14" max="14" width="12.140625" customWidth="1"/>
    <col min="15" max="15" width="11.7109375" customWidth="1"/>
    <col min="16" max="16" width="12.140625" customWidth="1"/>
    <col min="17" max="19" width="11.28515625" customWidth="1"/>
  </cols>
  <sheetData>
    <row r="1" spans="1:19" x14ac:dyDescent="0.25">
      <c r="A1" s="1" t="s">
        <v>169</v>
      </c>
      <c r="C1" s="2"/>
    </row>
    <row r="2" spans="1:19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4"/>
      <c r="M2" s="5"/>
      <c r="N2" s="145" t="s">
        <v>3</v>
      </c>
      <c r="O2" s="146"/>
      <c r="P2" s="146"/>
      <c r="Q2" s="146"/>
      <c r="R2" s="146"/>
      <c r="S2" s="147"/>
    </row>
    <row r="3" spans="1:19" x14ac:dyDescent="0.25">
      <c r="C3" s="6" t="s">
        <v>4</v>
      </c>
      <c r="D3" s="6"/>
      <c r="E3" s="7" t="s">
        <v>5</v>
      </c>
      <c r="F3" s="7" t="s">
        <v>6</v>
      </c>
      <c r="G3" s="6"/>
      <c r="H3" s="8">
        <v>30</v>
      </c>
      <c r="I3" s="8">
        <v>60</v>
      </c>
      <c r="J3" s="8">
        <v>90</v>
      </c>
      <c r="K3" s="8">
        <v>180</v>
      </c>
      <c r="L3" s="8">
        <v>270</v>
      </c>
      <c r="M3" s="8"/>
      <c r="N3" s="8">
        <v>1</v>
      </c>
      <c r="O3" s="8">
        <v>1.5</v>
      </c>
      <c r="P3" s="8">
        <v>2</v>
      </c>
      <c r="Q3" s="8">
        <v>3</v>
      </c>
      <c r="R3" s="8">
        <v>4</v>
      </c>
      <c r="S3" s="8">
        <v>5</v>
      </c>
    </row>
    <row r="5" spans="1:19" x14ac:dyDescent="0.25">
      <c r="A5" s="9" t="s">
        <v>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</row>
    <row r="6" spans="1:19" x14ac:dyDescent="0.25">
      <c r="B6" t="s">
        <v>8</v>
      </c>
      <c r="C6" s="42">
        <v>0.02</v>
      </c>
      <c r="D6" s="12"/>
      <c r="E6" s="42">
        <v>1.7500000000000002E-2</v>
      </c>
      <c r="F6" s="42">
        <v>0.02</v>
      </c>
      <c r="G6" s="12"/>
      <c r="H6" s="42">
        <v>1.2500000000000001E-2</v>
      </c>
      <c r="I6" s="42">
        <v>1.2999999999999999E-2</v>
      </c>
      <c r="J6" s="42">
        <v>1.6E-2</v>
      </c>
      <c r="K6" s="42">
        <v>1.67E-2</v>
      </c>
      <c r="L6" s="42">
        <v>1.7000000000000001E-2</v>
      </c>
      <c r="M6" s="12"/>
      <c r="N6" s="42">
        <v>2.2599999999999999E-2</v>
      </c>
      <c r="O6" s="42">
        <v>2.0500000000000001E-2</v>
      </c>
      <c r="P6" s="42">
        <v>2.2499999999999999E-2</v>
      </c>
      <c r="Q6" s="42">
        <v>2.3099999999999999E-2</v>
      </c>
      <c r="R6" s="42">
        <v>2.4E-2</v>
      </c>
      <c r="S6" s="42">
        <v>2.6700000000000002E-2</v>
      </c>
    </row>
    <row r="7" spans="1:19" x14ac:dyDescent="0.25">
      <c r="B7" t="s">
        <v>9</v>
      </c>
      <c r="C7" s="42">
        <v>1.12E-2</v>
      </c>
      <c r="D7" s="12"/>
      <c r="E7" s="42">
        <v>9.1999999999999998E-3</v>
      </c>
      <c r="F7" s="42">
        <v>1.43E-2</v>
      </c>
      <c r="G7" s="12"/>
      <c r="H7" s="42">
        <v>6.4000000000000003E-3</v>
      </c>
      <c r="I7" s="42">
        <v>7.1999999999999998E-3</v>
      </c>
      <c r="J7" s="42">
        <v>8.6E-3</v>
      </c>
      <c r="K7" s="42">
        <v>1.04E-2</v>
      </c>
      <c r="L7" s="53">
        <v>1.11E-2</v>
      </c>
      <c r="M7" s="14"/>
      <c r="N7" s="53">
        <v>1.4999999999999999E-2</v>
      </c>
      <c r="O7" s="53">
        <v>1.77E-2</v>
      </c>
      <c r="P7" s="53">
        <v>1.6400000000000001E-2</v>
      </c>
      <c r="Q7" s="53">
        <v>1.84E-2</v>
      </c>
      <c r="R7" s="53">
        <v>1.95E-2</v>
      </c>
      <c r="S7" s="53">
        <v>2.2100000000000002E-2</v>
      </c>
    </row>
    <row r="9" spans="1:19" x14ac:dyDescent="0.25">
      <c r="A9" s="9" t="s">
        <v>10</v>
      </c>
    </row>
    <row r="10" spans="1:19" x14ac:dyDescent="0.25">
      <c r="A10" s="9"/>
      <c r="B10" t="s">
        <v>46</v>
      </c>
      <c r="C10" s="47">
        <v>1.0500000000000001E-2</v>
      </c>
      <c r="D10" s="6"/>
      <c r="E10" s="39">
        <v>8.0000000000000002E-3</v>
      </c>
      <c r="F10" s="47" t="s">
        <v>4</v>
      </c>
      <c r="G10" s="6"/>
      <c r="H10" s="39">
        <v>6.0000000000000001E-3</v>
      </c>
      <c r="I10" s="39">
        <v>7.4999999999999997E-3</v>
      </c>
      <c r="J10" s="39">
        <v>8.9999999999999993E-3</v>
      </c>
      <c r="K10" s="39">
        <v>0.01</v>
      </c>
      <c r="L10" s="39">
        <v>0.01</v>
      </c>
      <c r="M10" s="6"/>
      <c r="N10" s="47">
        <v>0.01</v>
      </c>
      <c r="O10" s="47">
        <v>1.0999999999999999E-2</v>
      </c>
      <c r="P10" s="47">
        <v>1.15E-2</v>
      </c>
      <c r="Q10" s="47">
        <v>1.35E-2</v>
      </c>
      <c r="R10" s="39">
        <v>1.6E-2</v>
      </c>
      <c r="S10" s="47">
        <v>1.95E-2</v>
      </c>
    </row>
    <row r="11" spans="1:19" x14ac:dyDescent="0.25">
      <c r="A11" s="9"/>
      <c r="B11" t="s">
        <v>47</v>
      </c>
      <c r="C11" s="48">
        <v>1.0500000000000001E-2</v>
      </c>
      <c r="D11" s="23"/>
      <c r="E11" s="49">
        <v>1.5E-3</v>
      </c>
      <c r="F11" s="50" t="s">
        <v>4</v>
      </c>
      <c r="G11" s="23"/>
      <c r="H11" s="52">
        <v>1.5E-3</v>
      </c>
      <c r="I11" s="52">
        <v>5.4999999999999997E-3</v>
      </c>
      <c r="J11" s="52">
        <v>6.0000000000000001E-3</v>
      </c>
      <c r="K11" s="52">
        <v>7.4999999999999997E-3</v>
      </c>
      <c r="L11" s="52">
        <v>8.5000000000000006E-3</v>
      </c>
      <c r="M11" s="16"/>
      <c r="N11" s="39">
        <v>1.2999999999999999E-2</v>
      </c>
      <c r="O11" s="37">
        <v>1.4999999999999999E-2</v>
      </c>
      <c r="P11" s="52">
        <v>1.0999999999999999E-2</v>
      </c>
      <c r="Q11" s="52">
        <v>1.2500000000000001E-2</v>
      </c>
      <c r="R11" s="52">
        <v>1.4E-2</v>
      </c>
      <c r="S11" s="56">
        <v>2.3E-2</v>
      </c>
    </row>
    <row r="12" spans="1:19" x14ac:dyDescent="0.25">
      <c r="A12" s="9"/>
      <c r="B12" t="s">
        <v>48</v>
      </c>
      <c r="C12" s="57" t="s">
        <v>138</v>
      </c>
      <c r="D12" s="6"/>
      <c r="E12" s="47" t="s">
        <v>4</v>
      </c>
      <c r="F12" s="47" t="s">
        <v>4</v>
      </c>
      <c r="G12" s="6"/>
      <c r="H12" s="47">
        <v>4.0000000000000001E-3</v>
      </c>
      <c r="I12" s="47">
        <v>5.0000000000000001E-3</v>
      </c>
      <c r="J12" s="47">
        <v>5.0000000000000001E-3</v>
      </c>
      <c r="K12" s="47">
        <v>7.4999999999999997E-3</v>
      </c>
      <c r="L12" s="47">
        <v>8.0000000000000002E-3</v>
      </c>
      <c r="M12" s="6"/>
      <c r="N12" s="47">
        <v>8.9999999999999993E-3</v>
      </c>
      <c r="O12" s="47">
        <v>9.4999999999999998E-3</v>
      </c>
      <c r="P12" s="47">
        <v>1.0999999999999999E-2</v>
      </c>
      <c r="Q12" s="47">
        <v>1.2500000000000001E-2</v>
      </c>
      <c r="R12" s="47">
        <v>1.4E-2</v>
      </c>
      <c r="S12" s="47">
        <v>1.7500000000000002E-2</v>
      </c>
    </row>
    <row r="13" spans="1:19" x14ac:dyDescent="0.25">
      <c r="A13" s="9"/>
      <c r="B13" t="s">
        <v>65</v>
      </c>
      <c r="C13" s="37">
        <v>1.2E-2</v>
      </c>
      <c r="D13" s="6"/>
      <c r="E13" s="47">
        <v>6.4999999999999997E-3</v>
      </c>
      <c r="F13" s="47" t="s">
        <v>4</v>
      </c>
      <c r="G13" s="6"/>
      <c r="H13" s="47">
        <v>4.0000000000000001E-3</v>
      </c>
      <c r="I13" s="47">
        <v>5.0000000000000001E-3</v>
      </c>
      <c r="J13" s="38">
        <v>5.4999999999999997E-3</v>
      </c>
      <c r="K13" s="47">
        <v>7.0000000000000001E-3</v>
      </c>
      <c r="L13" s="47">
        <v>7.4999999999999997E-3</v>
      </c>
      <c r="M13" s="6"/>
      <c r="N13" s="47">
        <v>8.9999999999999993E-3</v>
      </c>
      <c r="O13" s="47">
        <v>9.4999999999999998E-3</v>
      </c>
      <c r="P13" s="47">
        <v>1.15E-2</v>
      </c>
      <c r="Q13" s="47">
        <v>1.2500000000000001E-2</v>
      </c>
      <c r="R13" s="47">
        <v>1.4999999999999999E-2</v>
      </c>
      <c r="S13" s="47">
        <v>1.7500000000000002E-2</v>
      </c>
    </row>
    <row r="14" spans="1:19" x14ac:dyDescent="0.25">
      <c r="A14" s="9"/>
      <c r="B14" t="s">
        <v>49</v>
      </c>
      <c r="C14" s="47">
        <v>1.0500000000000001E-2</v>
      </c>
      <c r="D14" s="6"/>
      <c r="E14" s="39">
        <v>8.0000000000000002E-3</v>
      </c>
      <c r="F14" s="47" t="s">
        <v>4</v>
      </c>
      <c r="G14" s="6"/>
      <c r="H14" s="47">
        <v>5.0000000000000001E-3</v>
      </c>
      <c r="I14" s="47">
        <v>6.4999999999999997E-3</v>
      </c>
      <c r="J14" s="47">
        <v>8.0000000000000002E-3</v>
      </c>
      <c r="K14" s="47">
        <v>8.9999999999999993E-3</v>
      </c>
      <c r="L14" s="47">
        <v>8.9999999999999993E-3</v>
      </c>
      <c r="M14" s="6"/>
      <c r="N14" s="39" t="s">
        <v>174</v>
      </c>
      <c r="O14" s="39">
        <v>1.55E-2</v>
      </c>
      <c r="P14" s="39">
        <v>1.55E-2</v>
      </c>
      <c r="Q14" s="39" t="s">
        <v>175</v>
      </c>
      <c r="R14" s="39">
        <v>1.6E-2</v>
      </c>
      <c r="S14" s="37">
        <v>0.02</v>
      </c>
    </row>
    <row r="15" spans="1:19" x14ac:dyDescent="0.25">
      <c r="A15" s="9"/>
      <c r="B15" t="s">
        <v>50</v>
      </c>
      <c r="C15" s="47">
        <v>1.0500000000000001E-2</v>
      </c>
      <c r="D15" s="23"/>
      <c r="E15" s="39">
        <v>8.0000000000000002E-3</v>
      </c>
      <c r="F15" s="51" t="s">
        <v>4</v>
      </c>
      <c r="G15" s="23"/>
      <c r="H15" s="37">
        <v>4.4999999999999997E-3</v>
      </c>
      <c r="I15" s="37">
        <v>6.4999999999999997E-3</v>
      </c>
      <c r="J15" s="37">
        <v>7.4999999999999997E-3</v>
      </c>
      <c r="K15" s="37">
        <v>8.5000000000000006E-3</v>
      </c>
      <c r="L15" s="37">
        <v>8.9999999999999993E-3</v>
      </c>
      <c r="M15" s="16"/>
      <c r="N15" s="39">
        <v>1.2999999999999999E-2</v>
      </c>
      <c r="O15" s="37" t="s">
        <v>4</v>
      </c>
      <c r="P15" s="37">
        <v>1.35E-2</v>
      </c>
      <c r="Q15" s="37">
        <v>1.4E-2</v>
      </c>
      <c r="R15" s="39">
        <v>1.6E-2</v>
      </c>
      <c r="S15" s="37">
        <v>0.02</v>
      </c>
    </row>
    <row r="16" spans="1:19" x14ac:dyDescent="0.25">
      <c r="A16" s="9"/>
      <c r="C16" s="23"/>
      <c r="D16" s="23"/>
      <c r="E16" s="26"/>
      <c r="F16" s="26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</row>
    <row r="17" spans="1:19" x14ac:dyDescent="0.25">
      <c r="B17" s="9" t="s">
        <v>52</v>
      </c>
      <c r="C17" s="42">
        <v>0.02</v>
      </c>
      <c r="D17" s="12"/>
      <c r="E17" s="42">
        <f t="shared" ref="E17:F17" si="0">MAX(E10:E15)</f>
        <v>8.0000000000000002E-3</v>
      </c>
      <c r="F17" s="42">
        <f t="shared" si="0"/>
        <v>0</v>
      </c>
      <c r="G17" s="12"/>
      <c r="H17" s="42">
        <f t="shared" ref="H17:L17" si="1">MAX(H10:H15)</f>
        <v>6.0000000000000001E-3</v>
      </c>
      <c r="I17" s="42">
        <f t="shared" si="1"/>
        <v>7.4999999999999997E-3</v>
      </c>
      <c r="J17" s="42">
        <f t="shared" si="1"/>
        <v>8.9999999999999993E-3</v>
      </c>
      <c r="K17" s="42">
        <f t="shared" si="1"/>
        <v>0.01</v>
      </c>
      <c r="L17" s="42">
        <f t="shared" si="1"/>
        <v>0.01</v>
      </c>
      <c r="M17" s="12"/>
      <c r="N17" s="42">
        <f t="shared" ref="N17:S17" si="2">MAX(N10:N15)</f>
        <v>1.2999999999999999E-2</v>
      </c>
      <c r="O17" s="42">
        <f t="shared" si="2"/>
        <v>1.55E-2</v>
      </c>
      <c r="P17" s="42">
        <f t="shared" si="2"/>
        <v>1.55E-2</v>
      </c>
      <c r="Q17" s="42">
        <v>1.6E-2</v>
      </c>
      <c r="R17" s="42">
        <f t="shared" si="2"/>
        <v>1.6E-2</v>
      </c>
      <c r="S17" s="42">
        <f t="shared" si="2"/>
        <v>2.3E-2</v>
      </c>
    </row>
    <row r="18" spans="1:19" x14ac:dyDescent="0.25">
      <c r="A18" s="9"/>
      <c r="C18" s="23"/>
      <c r="D18" s="23"/>
      <c r="E18" s="26"/>
      <c r="F18" s="27"/>
      <c r="G18" s="23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</row>
    <row r="19" spans="1:19" x14ac:dyDescent="0.25">
      <c r="B19" t="s">
        <v>11</v>
      </c>
      <c r="C19" s="39">
        <v>1.9E-2</v>
      </c>
      <c r="D19" s="16"/>
      <c r="E19" s="37" t="s">
        <v>4</v>
      </c>
      <c r="F19" s="37" t="s">
        <v>4</v>
      </c>
      <c r="G19" s="16"/>
      <c r="H19" s="38" t="s">
        <v>4</v>
      </c>
      <c r="I19" s="38" t="s">
        <v>4</v>
      </c>
      <c r="J19" s="38" t="s">
        <v>4</v>
      </c>
      <c r="K19" s="38" t="s">
        <v>4</v>
      </c>
      <c r="L19" s="38" t="s">
        <v>4</v>
      </c>
      <c r="M19" s="19"/>
      <c r="N19" s="37">
        <v>1.7500000000000002E-2</v>
      </c>
      <c r="O19" s="58" t="s">
        <v>4</v>
      </c>
      <c r="P19" s="37">
        <v>2.0500000000000001E-2</v>
      </c>
      <c r="Q19" s="37">
        <v>2.2499999999999999E-2</v>
      </c>
      <c r="R19" s="39">
        <v>2.5000000000000001E-2</v>
      </c>
      <c r="S19" s="38">
        <v>2.7E-2</v>
      </c>
    </row>
    <row r="20" spans="1:19" x14ac:dyDescent="0.25">
      <c r="B20" t="s">
        <v>57</v>
      </c>
      <c r="C20" s="40">
        <v>1.4999999999999999E-2</v>
      </c>
      <c r="D20" s="19"/>
      <c r="E20" s="45" t="s">
        <v>4</v>
      </c>
      <c r="F20" s="45" t="s">
        <v>4</v>
      </c>
      <c r="G20" s="19"/>
      <c r="H20" s="40" t="s">
        <v>4</v>
      </c>
      <c r="I20" s="40" t="s">
        <v>4</v>
      </c>
      <c r="J20" s="40" t="s">
        <v>4</v>
      </c>
      <c r="K20" s="40" t="s">
        <v>4</v>
      </c>
      <c r="L20" s="40" t="s">
        <v>4</v>
      </c>
      <c r="M20" s="19"/>
      <c r="N20" s="40">
        <v>1.0999999999999999E-2</v>
      </c>
      <c r="O20" s="40" t="s">
        <v>4</v>
      </c>
      <c r="P20" s="40">
        <v>1.2500000000000001E-2</v>
      </c>
      <c r="Q20" s="40">
        <v>1.4999999999999999E-2</v>
      </c>
      <c r="R20" s="40">
        <v>1.7999999999999999E-2</v>
      </c>
      <c r="S20" s="37">
        <v>2.1999999999999999E-2</v>
      </c>
    </row>
    <row r="21" spans="1:19" x14ac:dyDescent="0.25">
      <c r="B21" t="s">
        <v>18</v>
      </c>
      <c r="C21" s="38" t="s">
        <v>4</v>
      </c>
      <c r="D21" s="19"/>
      <c r="E21" s="46">
        <v>7.4999999999999997E-3</v>
      </c>
      <c r="F21" s="37" t="s">
        <v>4</v>
      </c>
      <c r="G21" s="19"/>
      <c r="H21" s="38">
        <v>4.0000000000000001E-3</v>
      </c>
      <c r="I21" s="38">
        <v>4.0000000000000001E-3</v>
      </c>
      <c r="J21" s="38">
        <v>4.0000000000000001E-3</v>
      </c>
      <c r="K21" s="38">
        <v>4.0000000000000001E-3</v>
      </c>
      <c r="L21" s="38">
        <v>4.0000000000000001E-3</v>
      </c>
      <c r="M21" s="19"/>
      <c r="N21" s="38">
        <v>1.95E-2</v>
      </c>
      <c r="O21" s="38" t="s">
        <v>4</v>
      </c>
      <c r="P21" s="38">
        <v>1.95E-2</v>
      </c>
      <c r="Q21" s="38">
        <v>1.95E-2</v>
      </c>
      <c r="R21" s="38">
        <v>2.1000000000000001E-2</v>
      </c>
      <c r="S21" s="38">
        <v>2.35E-2</v>
      </c>
    </row>
    <row r="22" spans="1:19" x14ac:dyDescent="0.25">
      <c r="A22" s="9"/>
      <c r="B22" t="s">
        <v>19</v>
      </c>
      <c r="C22" s="37">
        <v>1.4500000000000001E-2</v>
      </c>
      <c r="D22" s="16"/>
      <c r="E22" s="37" t="s">
        <v>4</v>
      </c>
      <c r="F22" s="37" t="s">
        <v>4</v>
      </c>
      <c r="G22" s="16"/>
      <c r="H22" s="38" t="s">
        <v>4</v>
      </c>
      <c r="I22" s="38" t="s">
        <v>4</v>
      </c>
      <c r="J22" s="38" t="s">
        <v>4</v>
      </c>
      <c r="K22" s="38" t="s">
        <v>4</v>
      </c>
      <c r="L22" s="38" t="s">
        <v>4</v>
      </c>
      <c r="M22" s="19"/>
      <c r="N22" s="38">
        <v>1.7500000000000002E-2</v>
      </c>
      <c r="O22" s="38" t="s">
        <v>4</v>
      </c>
      <c r="P22" s="38">
        <v>2.0500000000000001E-2</v>
      </c>
      <c r="Q22" s="37">
        <v>2.35E-2</v>
      </c>
      <c r="R22" s="39">
        <v>2.5000000000000001E-2</v>
      </c>
      <c r="S22" s="39">
        <v>2.8500000000000001E-2</v>
      </c>
    </row>
    <row r="23" spans="1:19" x14ac:dyDescent="0.25">
      <c r="B23" t="s">
        <v>20</v>
      </c>
      <c r="C23" s="38">
        <v>1.2999999999999999E-2</v>
      </c>
      <c r="D23" s="19"/>
      <c r="E23" s="37" t="s">
        <v>4</v>
      </c>
      <c r="F23" s="37" t="s">
        <v>4</v>
      </c>
      <c r="G23" s="19"/>
      <c r="H23" s="38" t="s">
        <v>4</v>
      </c>
      <c r="I23" s="38" t="s">
        <v>4</v>
      </c>
      <c r="J23" s="38">
        <v>0.01</v>
      </c>
      <c r="K23" s="38">
        <v>1.0500000000000001E-2</v>
      </c>
      <c r="L23" s="38">
        <v>1.2500000000000001E-2</v>
      </c>
      <c r="M23" s="19"/>
      <c r="N23" s="38">
        <v>1.35E-2</v>
      </c>
      <c r="O23" s="39">
        <v>1.55E-2</v>
      </c>
      <c r="P23" s="38">
        <v>1.6500000000000001E-2</v>
      </c>
      <c r="Q23" s="38">
        <v>1.9E-2</v>
      </c>
      <c r="R23" s="38">
        <v>2.1999999999999999E-2</v>
      </c>
      <c r="S23" s="38">
        <v>2.5499999999999998E-2</v>
      </c>
    </row>
    <row r="24" spans="1:19" x14ac:dyDescent="0.25">
      <c r="B24" t="s">
        <v>21</v>
      </c>
      <c r="C24" s="38">
        <v>1.2999999999999999E-2</v>
      </c>
      <c r="D24" s="19"/>
      <c r="E24" s="37" t="s">
        <v>4</v>
      </c>
      <c r="F24" s="37" t="s">
        <v>4</v>
      </c>
      <c r="G24" s="19"/>
      <c r="H24" s="38" t="s">
        <v>4</v>
      </c>
      <c r="I24" s="38" t="s">
        <v>4</v>
      </c>
      <c r="J24" s="38" t="s">
        <v>4</v>
      </c>
      <c r="K24" s="38" t="s">
        <v>4</v>
      </c>
      <c r="L24" s="38" t="s">
        <v>4</v>
      </c>
      <c r="M24" s="19"/>
      <c r="N24" s="38">
        <v>1.4E-2</v>
      </c>
      <c r="O24" s="38" t="s">
        <v>4</v>
      </c>
      <c r="P24" s="38">
        <v>1.6500000000000001E-2</v>
      </c>
      <c r="Q24" s="38">
        <v>1.9E-2</v>
      </c>
      <c r="R24" s="38">
        <v>2.1999999999999999E-2</v>
      </c>
      <c r="S24" s="38">
        <v>2.5000000000000001E-2</v>
      </c>
    </row>
    <row r="25" spans="1:19" x14ac:dyDescent="0.25">
      <c r="B25" t="s">
        <v>23</v>
      </c>
      <c r="C25" s="37">
        <v>1.7999999999999999E-2</v>
      </c>
      <c r="D25" s="16"/>
      <c r="E25" s="37" t="s">
        <v>4</v>
      </c>
      <c r="F25" s="37" t="s">
        <v>4</v>
      </c>
      <c r="G25" s="16"/>
      <c r="H25" s="41">
        <v>1.2999999999999999E-2</v>
      </c>
      <c r="I25" s="41">
        <v>1.2999999999999999E-2</v>
      </c>
      <c r="J25" s="41">
        <v>1.4500000000000001E-2</v>
      </c>
      <c r="K25" s="41">
        <v>1.4500000000000001E-2</v>
      </c>
      <c r="L25" s="41">
        <v>1.4999999999999999E-2</v>
      </c>
      <c r="M25" s="19"/>
      <c r="N25" s="41">
        <v>2.4E-2</v>
      </c>
      <c r="O25" s="37" t="s">
        <v>4</v>
      </c>
      <c r="P25" s="39">
        <v>2.4500000000000001E-2</v>
      </c>
      <c r="Q25" s="59">
        <v>2.4500000000000001E-2</v>
      </c>
      <c r="R25" s="59">
        <v>2.5000000000000001E-2</v>
      </c>
      <c r="S25" s="38">
        <v>2.5999999999999999E-2</v>
      </c>
    </row>
    <row r="27" spans="1:19" x14ac:dyDescent="0.25">
      <c r="B27" s="9" t="s">
        <v>51</v>
      </c>
      <c r="C27" s="42">
        <f>MAX(C19:C25)</f>
        <v>1.9E-2</v>
      </c>
      <c r="D27" s="12"/>
      <c r="E27" s="42">
        <f t="shared" ref="E27:F27" si="3">MAX(E19:E25)</f>
        <v>7.4999999999999997E-3</v>
      </c>
      <c r="F27" s="42">
        <f t="shared" si="3"/>
        <v>0</v>
      </c>
      <c r="G27" s="12"/>
      <c r="H27" s="42">
        <f t="shared" ref="H27:L27" si="4">MAX(H19:H25)</f>
        <v>1.2999999999999999E-2</v>
      </c>
      <c r="I27" s="42">
        <f t="shared" si="4"/>
        <v>1.2999999999999999E-2</v>
      </c>
      <c r="J27" s="42">
        <f t="shared" si="4"/>
        <v>1.4500000000000001E-2</v>
      </c>
      <c r="K27" s="42">
        <f t="shared" si="4"/>
        <v>1.4500000000000001E-2</v>
      </c>
      <c r="L27" s="42">
        <f t="shared" si="4"/>
        <v>1.4999999999999999E-2</v>
      </c>
      <c r="M27" s="12"/>
      <c r="N27" s="42">
        <f>MAX(N19:N25)</f>
        <v>2.4E-2</v>
      </c>
      <c r="O27" s="42">
        <f>MAX(O19:O25)</f>
        <v>1.55E-2</v>
      </c>
      <c r="P27" s="42">
        <f t="shared" ref="P27:S27" si="5">MAX(P19:P25)</f>
        <v>2.4500000000000001E-2</v>
      </c>
      <c r="Q27" s="42">
        <f t="shared" si="5"/>
        <v>2.4500000000000001E-2</v>
      </c>
      <c r="R27" s="42">
        <f t="shared" si="5"/>
        <v>2.5000000000000001E-2</v>
      </c>
      <c r="S27" s="42">
        <f t="shared" si="5"/>
        <v>2.8500000000000001E-2</v>
      </c>
    </row>
    <row r="29" spans="1:19" x14ac:dyDescent="0.25">
      <c r="A29" s="9" t="s">
        <v>24</v>
      </c>
    </row>
    <row r="30" spans="1:19" x14ac:dyDescent="0.25">
      <c r="B30" t="s">
        <v>25</v>
      </c>
      <c r="C30" s="39">
        <v>1.95E-2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16"/>
      <c r="N30" s="39">
        <v>2.2499999999999999E-2</v>
      </c>
      <c r="O30" s="37" t="s">
        <v>4</v>
      </c>
      <c r="P30" s="38">
        <v>2.4E-2</v>
      </c>
      <c r="Q30" s="38">
        <v>2.5000000000000001E-2</v>
      </c>
      <c r="R30" s="41">
        <v>2.75E-2</v>
      </c>
      <c r="S30" s="38">
        <v>2.75E-2</v>
      </c>
    </row>
    <row r="31" spans="1:19" x14ac:dyDescent="0.25">
      <c r="B31" t="s">
        <v>28</v>
      </c>
      <c r="C31" s="37">
        <v>1.7999999999999999E-2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16"/>
      <c r="N31" s="37">
        <v>2.1499999999999998E-2</v>
      </c>
      <c r="O31" s="37" t="s">
        <v>4</v>
      </c>
      <c r="P31" s="37">
        <v>2.2499999999999999E-2</v>
      </c>
      <c r="Q31" s="37">
        <v>2.35E-2</v>
      </c>
      <c r="R31" s="37">
        <v>2.4500000000000001E-2</v>
      </c>
      <c r="S31" s="37">
        <v>2.5999999999999999E-2</v>
      </c>
    </row>
    <row r="32" spans="1:19" x14ac:dyDescent="0.25">
      <c r="B32" t="s">
        <v>29</v>
      </c>
      <c r="C32" s="37">
        <v>1.4E-2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16"/>
      <c r="N32" s="37">
        <v>2.0500000000000001E-2</v>
      </c>
      <c r="O32" s="37" t="s">
        <v>4</v>
      </c>
      <c r="P32" s="37">
        <v>2.1499999999999998E-2</v>
      </c>
      <c r="Q32" s="37">
        <v>2.2499999999999999E-2</v>
      </c>
      <c r="R32" s="37">
        <v>2.35E-2</v>
      </c>
      <c r="S32" s="37">
        <v>2.5000000000000001E-2</v>
      </c>
    </row>
    <row r="33" spans="1:19" x14ac:dyDescent="0.25">
      <c r="B33" t="s">
        <v>30</v>
      </c>
      <c r="C33" s="37">
        <v>1.9E-2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16"/>
      <c r="N33" s="39">
        <v>2.2499999999999999E-2</v>
      </c>
      <c r="O33" s="37" t="s">
        <v>4</v>
      </c>
      <c r="P33" s="39">
        <v>2.41E-2</v>
      </c>
      <c r="Q33" s="39">
        <v>2.5100000000000001E-2</v>
      </c>
      <c r="R33" s="37">
        <v>2.6499999999999999E-2</v>
      </c>
      <c r="S33" s="39">
        <v>2.8000000000000001E-2</v>
      </c>
    </row>
    <row r="34" spans="1:19" x14ac:dyDescent="0.25">
      <c r="B34" t="s">
        <v>35</v>
      </c>
      <c r="C34" s="37">
        <v>1.7999999999999999E-2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16"/>
      <c r="N34" s="37">
        <v>2.1499999999999998E-2</v>
      </c>
      <c r="O34" s="37" t="s">
        <v>4</v>
      </c>
      <c r="P34" s="37">
        <v>2.3E-2</v>
      </c>
      <c r="Q34" s="37">
        <v>2.5000000000000001E-2</v>
      </c>
      <c r="R34" s="37">
        <v>2.6499999999999999E-2</v>
      </c>
      <c r="S34" s="39">
        <v>2.8000000000000001E-2</v>
      </c>
    </row>
    <row r="35" spans="1:19" x14ac:dyDescent="0.25">
      <c r="B35" t="s">
        <v>36</v>
      </c>
      <c r="C35" s="37">
        <v>1.9E-2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16"/>
      <c r="N35" s="37">
        <v>2.1000000000000001E-2</v>
      </c>
      <c r="O35" s="37" t="s">
        <v>4</v>
      </c>
      <c r="P35" s="37">
        <v>2.1999999999999999E-2</v>
      </c>
      <c r="Q35" s="37">
        <v>2.35E-2</v>
      </c>
      <c r="R35" s="37">
        <v>2.4500000000000001E-2</v>
      </c>
      <c r="S35" s="37">
        <v>2.5999999999999999E-2</v>
      </c>
    </row>
    <row r="36" spans="1:19" x14ac:dyDescent="0.25">
      <c r="N36" s="43"/>
      <c r="O36" s="44"/>
      <c r="P36" s="43"/>
      <c r="Q36" s="43"/>
      <c r="R36" s="43"/>
      <c r="S36" s="43"/>
    </row>
    <row r="37" spans="1:19" s="8" customFormat="1" x14ac:dyDescent="0.25">
      <c r="B37" s="25" t="s">
        <v>37</v>
      </c>
      <c r="C37" s="42">
        <f>MAX(C30:C35)</f>
        <v>1.95E-2</v>
      </c>
      <c r="D37" s="12"/>
      <c r="E37" s="42" t="s">
        <v>4</v>
      </c>
      <c r="F37" s="42" t="s">
        <v>4</v>
      </c>
      <c r="G37" s="12"/>
      <c r="H37" s="42">
        <f>MAX(H30:H35)</f>
        <v>0</v>
      </c>
      <c r="I37" s="42">
        <f>MAX(I30:I35)</f>
        <v>0</v>
      </c>
      <c r="J37" s="42">
        <f>MAX(J30:J35)</f>
        <v>0</v>
      </c>
      <c r="K37" s="42">
        <f>MAX(K30:K35)</f>
        <v>0</v>
      </c>
      <c r="L37" s="42">
        <f>MAX(L30:L35)</f>
        <v>0</v>
      </c>
      <c r="M37" s="12"/>
      <c r="N37" s="42">
        <f>MAX(N30:N35)</f>
        <v>2.2499999999999999E-2</v>
      </c>
      <c r="O37" s="42" t="s">
        <v>4</v>
      </c>
      <c r="P37" s="42">
        <f>MAX(P30:P35)</f>
        <v>2.41E-2</v>
      </c>
      <c r="Q37" s="42">
        <f>MAX(Q30:Q35)</f>
        <v>2.5100000000000001E-2</v>
      </c>
      <c r="R37" s="42">
        <f t="shared" ref="R37:S37" si="6">MAX(R30:R35)</f>
        <v>2.75E-2</v>
      </c>
      <c r="S37" s="42">
        <f t="shared" si="6"/>
        <v>2.8000000000000001E-2</v>
      </c>
    </row>
    <row r="39" spans="1:19" x14ac:dyDescent="0.25">
      <c r="A39" s="9" t="s">
        <v>38</v>
      </c>
    </row>
    <row r="40" spans="1:19" x14ac:dyDescent="0.25">
      <c r="B40" t="s">
        <v>39</v>
      </c>
      <c r="C40" s="37">
        <v>1.4E-2</v>
      </c>
      <c r="D40" s="16"/>
      <c r="E40" s="51">
        <v>1.15E-2</v>
      </c>
      <c r="F40" s="38">
        <v>1.4999999999999999E-2</v>
      </c>
      <c r="G40" s="16"/>
      <c r="H40" s="51">
        <v>1.2500000000000001E-2</v>
      </c>
      <c r="I40" s="51">
        <v>1.2999999999999999E-2</v>
      </c>
      <c r="J40" s="51">
        <v>1.35E-2</v>
      </c>
      <c r="K40" s="51">
        <v>1.4500000000000001E-2</v>
      </c>
      <c r="L40" s="37">
        <v>1.6E-2</v>
      </c>
      <c r="M40" s="54"/>
      <c r="N40" s="38" t="s">
        <v>170</v>
      </c>
      <c r="O40" s="38">
        <v>1.95E-2</v>
      </c>
      <c r="P40" s="38" t="s">
        <v>171</v>
      </c>
      <c r="Q40" s="37" t="s">
        <v>172</v>
      </c>
      <c r="R40" s="37" t="s">
        <v>173</v>
      </c>
      <c r="S40" s="38">
        <v>2.5999999999999999E-2</v>
      </c>
    </row>
    <row r="41" spans="1:19" x14ac:dyDescent="0.25">
      <c r="B41" t="s">
        <v>43</v>
      </c>
      <c r="C41" s="37">
        <v>1.7500000000000002E-2</v>
      </c>
      <c r="D41" s="16"/>
      <c r="E41" s="37">
        <v>1.7500000000000002E-2</v>
      </c>
      <c r="F41" s="37">
        <v>0.02</v>
      </c>
      <c r="G41" s="16"/>
      <c r="H41" s="37">
        <v>1.7500000000000002E-2</v>
      </c>
      <c r="I41" s="37">
        <v>1.7500000000000002E-2</v>
      </c>
      <c r="J41" s="37">
        <v>1.7500000000000002E-2</v>
      </c>
      <c r="K41" s="37">
        <v>1.8499999999999999E-2</v>
      </c>
      <c r="L41" s="37">
        <v>1.9E-2</v>
      </c>
      <c r="M41" s="44"/>
      <c r="N41" s="37">
        <v>0.02</v>
      </c>
      <c r="O41" s="37">
        <v>2.2499999999999999E-2</v>
      </c>
      <c r="P41" s="37">
        <v>2.35E-2</v>
      </c>
      <c r="Q41" s="37">
        <v>2.4E-2</v>
      </c>
      <c r="R41" s="37">
        <v>2.5999999999999999E-2</v>
      </c>
      <c r="S41" s="37">
        <v>2.9000000000000001E-2</v>
      </c>
    </row>
    <row r="42" spans="1:19" x14ac:dyDescent="0.25"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</row>
    <row r="43" spans="1:19" x14ac:dyDescent="0.25">
      <c r="C43" s="26"/>
      <c r="D43" s="26"/>
      <c r="G43" s="26"/>
      <c r="N43" s="26"/>
      <c r="O43" s="26"/>
      <c r="P43" s="26"/>
      <c r="Q43" s="26"/>
      <c r="R43" s="26"/>
      <c r="S43" s="26"/>
    </row>
    <row r="44" spans="1:19" x14ac:dyDescent="0.25">
      <c r="B44" t="s">
        <v>44</v>
      </c>
      <c r="C44" t="s">
        <v>139</v>
      </c>
    </row>
  </sheetData>
  <customSheetViews>
    <customSheetView guid="{299C277F-2E78-4ADB-B474-2EF796E7CB2F}" scale="90" state="hidden">
      <pane xSplit="2" ySplit="3" topLeftCell="C4" activePane="bottomRight" state="frozen"/>
      <selection pane="bottomRight" sqref="A1:XFD1048576"/>
      <pageMargins left="0.7" right="0.7" top="0.75" bottom="0.75" header="0.3" footer="0.3"/>
      <pageSetup orientation="portrait" verticalDpi="0" r:id="rId1"/>
    </customSheetView>
  </customSheetViews>
  <mergeCells count="3">
    <mergeCell ref="E2:F2"/>
    <mergeCell ref="H2:L2"/>
    <mergeCell ref="N2:S2"/>
  </mergeCells>
  <conditionalFormatting sqref="C7:D7">
    <cfRule type="cellIs" dxfId="137" priority="10" operator="greaterThan">
      <formula>0.0165</formula>
    </cfRule>
  </conditionalFormatting>
  <conditionalFormatting sqref="S21:S23 S25">
    <cfRule type="cellIs" dxfId="136" priority="9" operator="greaterThan">
      <formula>0.0296</formula>
    </cfRule>
  </conditionalFormatting>
  <conditionalFormatting sqref="R21:R22 R24:R25">
    <cfRule type="cellIs" dxfId="135" priority="8" operator="greaterThan">
      <formula>0.026</formula>
    </cfRule>
  </conditionalFormatting>
  <conditionalFormatting sqref="Q20:Q22 Q24:Q25">
    <cfRule type="cellIs" dxfId="134" priority="7" operator="greaterThan">
      <formula>0.024</formula>
    </cfRule>
  </conditionalFormatting>
  <conditionalFormatting sqref="P20 P24 P22">
    <cfRule type="cellIs" dxfId="133" priority="6" operator="greaterThan">
      <formula>0.022</formula>
    </cfRule>
  </conditionalFormatting>
  <conditionalFormatting sqref="N24 N22">
    <cfRule type="cellIs" dxfId="132" priority="5" operator="greaterThan">
      <formula>0.02</formula>
    </cfRule>
  </conditionalFormatting>
  <conditionalFormatting sqref="L21:M21 L23:M23">
    <cfRule type="cellIs" dxfId="131" priority="4" operator="greaterThan">
      <formula>0.018</formula>
    </cfRule>
  </conditionalFormatting>
  <conditionalFormatting sqref="C43:D43 C22:D22 D24 D21">
    <cfRule type="cellIs" dxfId="130" priority="3" operator="greaterThan">
      <formula>0.0165</formula>
    </cfRule>
  </conditionalFormatting>
  <conditionalFormatting sqref="G7">
    <cfRule type="cellIs" dxfId="129" priority="2" operator="greaterThan">
      <formula>0.0165</formula>
    </cfRule>
  </conditionalFormatting>
  <conditionalFormatting sqref="G43 G21:G22 G24">
    <cfRule type="cellIs" dxfId="128" priority="1" operator="greaterThan">
      <formula>0.0165</formula>
    </cfRule>
  </conditionalFormatting>
  <pageMargins left="0.7" right="0.7" top="0.75" bottom="0.75" header="0.3" footer="0.3"/>
  <pageSetup orientation="portrait" verticalDpi="0" r:id="rId2"/>
  <legacyDrawing r:id="rId3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S44"/>
  <sheetViews>
    <sheetView zoomScale="90" zoomScaleNormal="90" workbookViewId="0">
      <pane xSplit="2" ySplit="3" topLeftCell="C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5" x14ac:dyDescent="0.25"/>
  <cols>
    <col min="1" max="1" width="4.5703125" customWidth="1"/>
    <col min="2" max="2" width="26.140625" customWidth="1"/>
    <col min="3" max="3" width="15.42578125" customWidth="1"/>
    <col min="4" max="4" width="4.28515625" customWidth="1"/>
    <col min="5" max="6" width="11.28515625" customWidth="1"/>
    <col min="7" max="7" width="4.28515625" customWidth="1"/>
    <col min="8" max="12" width="11.28515625" customWidth="1"/>
    <col min="13" max="13" width="3.7109375" customWidth="1"/>
    <col min="14" max="14" width="12.140625" customWidth="1"/>
    <col min="15" max="15" width="11.7109375" customWidth="1"/>
    <col min="16" max="16" width="12.140625" customWidth="1"/>
    <col min="17" max="19" width="11.28515625" customWidth="1"/>
  </cols>
  <sheetData>
    <row r="1" spans="1:19" x14ac:dyDescent="0.25">
      <c r="A1" s="1" t="s">
        <v>158</v>
      </c>
      <c r="C1" s="2"/>
    </row>
    <row r="2" spans="1:19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4"/>
      <c r="M2" s="5"/>
      <c r="N2" s="145" t="s">
        <v>3</v>
      </c>
      <c r="O2" s="146"/>
      <c r="P2" s="146"/>
      <c r="Q2" s="146"/>
      <c r="R2" s="146"/>
      <c r="S2" s="147"/>
    </row>
    <row r="3" spans="1:19" x14ac:dyDescent="0.25">
      <c r="C3" s="6" t="s">
        <v>4</v>
      </c>
      <c r="D3" s="6"/>
      <c r="E3" s="7" t="s">
        <v>5</v>
      </c>
      <c r="F3" s="7" t="s">
        <v>6</v>
      </c>
      <c r="G3" s="6"/>
      <c r="H3" s="8">
        <v>30</v>
      </c>
      <c r="I3" s="8">
        <v>60</v>
      </c>
      <c r="J3" s="8">
        <v>90</v>
      </c>
      <c r="K3" s="8">
        <v>180</v>
      </c>
      <c r="L3" s="8">
        <v>270</v>
      </c>
      <c r="M3" s="8"/>
      <c r="N3" s="8">
        <v>1</v>
      </c>
      <c r="O3" s="8">
        <v>1.5</v>
      </c>
      <c r="P3" s="8">
        <v>2</v>
      </c>
      <c r="Q3" s="8">
        <v>3</v>
      </c>
      <c r="R3" s="8">
        <v>4</v>
      </c>
      <c r="S3" s="8">
        <v>5</v>
      </c>
    </row>
    <row r="5" spans="1:19" x14ac:dyDescent="0.25">
      <c r="A5" s="9" t="s">
        <v>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</row>
    <row r="6" spans="1:19" x14ac:dyDescent="0.25">
      <c r="B6" t="s">
        <v>8</v>
      </c>
      <c r="C6" s="42">
        <v>0.02</v>
      </c>
      <c r="D6" s="12"/>
      <c r="E6" s="42">
        <v>1.7500000000000002E-2</v>
      </c>
      <c r="F6" s="42">
        <v>0.02</v>
      </c>
      <c r="G6" s="12"/>
      <c r="H6" s="42">
        <v>1.2500000000000001E-2</v>
      </c>
      <c r="I6" s="42">
        <v>1.2999999999999999E-2</v>
      </c>
      <c r="J6" s="42">
        <v>1.6E-2</v>
      </c>
      <c r="K6" s="42">
        <v>1.7000000000000001E-2</v>
      </c>
      <c r="L6" s="42">
        <v>1.7000000000000001E-2</v>
      </c>
      <c r="M6" s="12"/>
      <c r="N6" s="42">
        <v>2.2599999999999999E-2</v>
      </c>
      <c r="O6" s="42">
        <v>2.0500000000000001E-2</v>
      </c>
      <c r="P6" s="42">
        <v>2.2499999999999999E-2</v>
      </c>
      <c r="Q6" s="42">
        <v>2.3099999999999999E-2</v>
      </c>
      <c r="R6" s="42">
        <v>2.4199999999999999E-2</v>
      </c>
      <c r="S6" s="42">
        <v>2.6700000000000002E-2</v>
      </c>
    </row>
    <row r="7" spans="1:19" x14ac:dyDescent="0.25">
      <c r="B7" t="s">
        <v>9</v>
      </c>
      <c r="C7" s="42">
        <v>1.12E-2</v>
      </c>
      <c r="D7" s="12"/>
      <c r="E7" s="42">
        <v>9.1999999999999998E-3</v>
      </c>
      <c r="F7" s="42">
        <v>1.43E-2</v>
      </c>
      <c r="G7" s="12"/>
      <c r="H7" s="42">
        <v>6.4000000000000003E-3</v>
      </c>
      <c r="I7" s="42">
        <v>7.1999999999999998E-3</v>
      </c>
      <c r="J7" s="42">
        <v>8.6E-3</v>
      </c>
      <c r="K7" s="42">
        <v>1.0699999999999999E-2</v>
      </c>
      <c r="L7" s="53">
        <v>1.1299999999999999E-2</v>
      </c>
      <c r="M7" s="14"/>
      <c r="N7" s="53">
        <v>1.5100000000000001E-2</v>
      </c>
      <c r="O7" s="53">
        <v>1.77E-2</v>
      </c>
      <c r="P7" s="53">
        <v>1.66E-2</v>
      </c>
      <c r="Q7" s="53">
        <v>1.84E-2</v>
      </c>
      <c r="R7" s="53">
        <v>1.9599999999999999E-2</v>
      </c>
      <c r="S7" s="53">
        <v>2.2200000000000001E-2</v>
      </c>
    </row>
    <row r="9" spans="1:19" x14ac:dyDescent="0.25">
      <c r="A9" s="9" t="s">
        <v>10</v>
      </c>
    </row>
    <row r="10" spans="1:19" x14ac:dyDescent="0.25">
      <c r="A10" s="9"/>
      <c r="B10" t="s">
        <v>46</v>
      </c>
      <c r="C10" s="47">
        <v>1.0500000000000001E-2</v>
      </c>
      <c r="D10" s="6"/>
      <c r="E10" s="39">
        <v>8.0000000000000002E-3</v>
      </c>
      <c r="F10" s="47" t="s">
        <v>4</v>
      </c>
      <c r="G10" s="6"/>
      <c r="H10" s="39">
        <v>6.0000000000000001E-3</v>
      </c>
      <c r="I10" s="39">
        <v>7.4999999999999997E-3</v>
      </c>
      <c r="J10" s="39">
        <v>8.9999999999999993E-3</v>
      </c>
      <c r="K10" s="39">
        <v>0.01</v>
      </c>
      <c r="L10" s="39">
        <v>0.01</v>
      </c>
      <c r="M10" s="6"/>
      <c r="N10" s="47">
        <v>0.01</v>
      </c>
      <c r="O10" s="47">
        <v>1.0999999999999999E-2</v>
      </c>
      <c r="P10" s="47">
        <v>1.15E-2</v>
      </c>
      <c r="Q10" s="47">
        <v>1.35E-2</v>
      </c>
      <c r="R10" s="39">
        <v>1.6E-2</v>
      </c>
      <c r="S10" s="47">
        <v>1.95E-2</v>
      </c>
    </row>
    <row r="11" spans="1:19" x14ac:dyDescent="0.25">
      <c r="A11" s="9"/>
      <c r="B11" t="s">
        <v>47</v>
      </c>
      <c r="C11" s="48">
        <v>1.0500000000000001E-2</v>
      </c>
      <c r="D11" s="23"/>
      <c r="E11" s="49">
        <v>1.5E-3</v>
      </c>
      <c r="F11" s="50" t="s">
        <v>4</v>
      </c>
      <c r="G11" s="23"/>
      <c r="H11" s="52">
        <v>1.5E-3</v>
      </c>
      <c r="I11" s="52">
        <v>5.4999999999999997E-3</v>
      </c>
      <c r="J11" s="52">
        <v>6.0000000000000001E-3</v>
      </c>
      <c r="K11" s="52">
        <v>7.4999999999999997E-3</v>
      </c>
      <c r="L11" s="52">
        <v>8.5000000000000006E-3</v>
      </c>
      <c r="M11" s="16"/>
      <c r="N11" s="39">
        <v>1.2999999999999999E-2</v>
      </c>
      <c r="O11" s="37">
        <v>1.4999999999999999E-2</v>
      </c>
      <c r="P11" s="52">
        <v>1.0999999999999999E-2</v>
      </c>
      <c r="Q11" s="52">
        <v>1.2500000000000001E-2</v>
      </c>
      <c r="R11" s="52">
        <v>1.4E-2</v>
      </c>
      <c r="S11" s="56">
        <v>2.3E-2</v>
      </c>
    </row>
    <row r="12" spans="1:19" x14ac:dyDescent="0.25">
      <c r="A12" s="9"/>
      <c r="B12" t="s">
        <v>48</v>
      </c>
      <c r="C12" s="57" t="s">
        <v>138</v>
      </c>
      <c r="D12" s="6"/>
      <c r="E12" s="47" t="s">
        <v>4</v>
      </c>
      <c r="F12" s="47" t="s">
        <v>4</v>
      </c>
      <c r="G12" s="6"/>
      <c r="H12" s="47">
        <v>4.0000000000000001E-3</v>
      </c>
      <c r="I12" s="47">
        <v>5.0000000000000001E-3</v>
      </c>
      <c r="J12" s="47">
        <v>5.0000000000000001E-3</v>
      </c>
      <c r="K12" s="47">
        <v>7.4999999999999997E-3</v>
      </c>
      <c r="L12" s="47">
        <v>8.0000000000000002E-3</v>
      </c>
      <c r="M12" s="6"/>
      <c r="N12" s="47">
        <v>8.9999999999999993E-3</v>
      </c>
      <c r="O12" s="47">
        <v>9.4999999999999998E-3</v>
      </c>
      <c r="P12" s="47">
        <v>1.0999999999999999E-2</v>
      </c>
      <c r="Q12" s="47">
        <v>1.2500000000000001E-2</v>
      </c>
      <c r="R12" s="47">
        <v>1.4E-2</v>
      </c>
      <c r="S12" s="47">
        <v>1.7500000000000002E-2</v>
      </c>
    </row>
    <row r="13" spans="1:19" x14ac:dyDescent="0.25">
      <c r="A13" s="9"/>
      <c r="B13" t="s">
        <v>65</v>
      </c>
      <c r="C13" s="37">
        <v>1.2E-2</v>
      </c>
      <c r="D13" s="6"/>
      <c r="E13" s="47">
        <v>6.4999999999999997E-3</v>
      </c>
      <c r="F13" s="47" t="s">
        <v>4</v>
      </c>
      <c r="G13" s="6"/>
      <c r="H13" s="47">
        <v>4.0000000000000001E-3</v>
      </c>
      <c r="I13" s="47">
        <v>5.0000000000000001E-3</v>
      </c>
      <c r="J13" s="38">
        <v>5.4999999999999997E-3</v>
      </c>
      <c r="K13" s="47">
        <v>7.0000000000000001E-3</v>
      </c>
      <c r="L13" s="47">
        <v>7.4999999999999997E-3</v>
      </c>
      <c r="M13" s="6"/>
      <c r="N13" s="47">
        <v>8.9999999999999993E-3</v>
      </c>
      <c r="O13" s="47">
        <v>9.4999999999999998E-3</v>
      </c>
      <c r="P13" s="47">
        <v>1.15E-2</v>
      </c>
      <c r="Q13" s="47">
        <v>1.2500000000000001E-2</v>
      </c>
      <c r="R13" s="47">
        <v>1.4999999999999999E-2</v>
      </c>
      <c r="S13" s="47">
        <v>1.7500000000000002E-2</v>
      </c>
    </row>
    <row r="14" spans="1:19" x14ac:dyDescent="0.25">
      <c r="A14" s="9"/>
      <c r="B14" t="s">
        <v>49</v>
      </c>
      <c r="C14" s="47">
        <v>1.0500000000000001E-2</v>
      </c>
      <c r="D14" s="6"/>
      <c r="E14" s="39">
        <v>8.0000000000000002E-3</v>
      </c>
      <c r="F14" s="47" t="s">
        <v>4</v>
      </c>
      <c r="G14" s="6"/>
      <c r="H14" s="47">
        <v>5.0000000000000001E-3</v>
      </c>
      <c r="I14" s="47">
        <v>6.4999999999999997E-3</v>
      </c>
      <c r="J14" s="47">
        <v>8.0000000000000002E-3</v>
      </c>
      <c r="K14" s="47">
        <v>8.9999999999999993E-3</v>
      </c>
      <c r="L14" s="47">
        <v>8.9999999999999993E-3</v>
      </c>
      <c r="M14" s="6"/>
      <c r="N14" s="37">
        <v>1.2500000000000001E-2</v>
      </c>
      <c r="O14" s="39">
        <v>1.55E-2</v>
      </c>
      <c r="P14" s="39">
        <v>1.55E-2</v>
      </c>
      <c r="Q14" s="39">
        <v>1.7500000000000002E-2</v>
      </c>
      <c r="R14" s="39">
        <v>1.6E-2</v>
      </c>
      <c r="S14" s="37">
        <v>0.02</v>
      </c>
    </row>
    <row r="15" spans="1:19" x14ac:dyDescent="0.25">
      <c r="A15" s="9"/>
      <c r="B15" t="s">
        <v>50</v>
      </c>
      <c r="C15" s="47">
        <v>1.0500000000000001E-2</v>
      </c>
      <c r="D15" s="23"/>
      <c r="E15" s="39">
        <v>8.0000000000000002E-3</v>
      </c>
      <c r="F15" s="51" t="s">
        <v>4</v>
      </c>
      <c r="G15" s="23"/>
      <c r="H15" s="37">
        <v>4.4999999999999997E-3</v>
      </c>
      <c r="I15" s="37">
        <v>6.4999999999999997E-3</v>
      </c>
      <c r="J15" s="37">
        <v>7.4999999999999997E-3</v>
      </c>
      <c r="K15" s="37">
        <v>8.5000000000000006E-3</v>
      </c>
      <c r="L15" s="37">
        <v>8.9999999999999993E-3</v>
      </c>
      <c r="M15" s="16"/>
      <c r="N15" s="39">
        <v>1.2999999999999999E-2</v>
      </c>
      <c r="O15" s="37" t="s">
        <v>4</v>
      </c>
      <c r="P15" s="37">
        <v>1.35E-2</v>
      </c>
      <c r="Q15" s="37">
        <v>1.4E-2</v>
      </c>
      <c r="R15" s="39">
        <v>1.6E-2</v>
      </c>
      <c r="S15" s="37">
        <v>0.02</v>
      </c>
    </row>
    <row r="16" spans="1:19" x14ac:dyDescent="0.25">
      <c r="A16" s="9"/>
      <c r="C16" s="23"/>
      <c r="D16" s="23"/>
      <c r="E16" s="26"/>
      <c r="F16" s="26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</row>
    <row r="17" spans="1:19" x14ac:dyDescent="0.25">
      <c r="B17" s="9" t="s">
        <v>52</v>
      </c>
      <c r="C17" s="42">
        <v>0.02</v>
      </c>
      <c r="D17" s="12"/>
      <c r="E17" s="42">
        <f t="shared" ref="E17:F17" si="0">MAX(E10:E15)</f>
        <v>8.0000000000000002E-3</v>
      </c>
      <c r="F17" s="42">
        <f t="shared" si="0"/>
        <v>0</v>
      </c>
      <c r="G17" s="12"/>
      <c r="H17" s="42">
        <f t="shared" ref="H17:L17" si="1">MAX(H10:H15)</f>
        <v>6.0000000000000001E-3</v>
      </c>
      <c r="I17" s="42">
        <f t="shared" si="1"/>
        <v>7.4999999999999997E-3</v>
      </c>
      <c r="J17" s="42">
        <f t="shared" si="1"/>
        <v>8.9999999999999993E-3</v>
      </c>
      <c r="K17" s="42">
        <f t="shared" si="1"/>
        <v>0.01</v>
      </c>
      <c r="L17" s="42">
        <f t="shared" si="1"/>
        <v>0.01</v>
      </c>
      <c r="M17" s="12"/>
      <c r="N17" s="42">
        <f t="shared" ref="N17:S17" si="2">MAX(N10:N15)</f>
        <v>1.2999999999999999E-2</v>
      </c>
      <c r="O17" s="42">
        <v>1.55E-2</v>
      </c>
      <c r="P17" s="42">
        <f t="shared" si="2"/>
        <v>1.55E-2</v>
      </c>
      <c r="Q17" s="42">
        <f t="shared" si="2"/>
        <v>1.7500000000000002E-2</v>
      </c>
      <c r="R17" s="42">
        <f t="shared" si="2"/>
        <v>1.6E-2</v>
      </c>
      <c r="S17" s="42">
        <f t="shared" si="2"/>
        <v>2.3E-2</v>
      </c>
    </row>
    <row r="18" spans="1:19" x14ac:dyDescent="0.25">
      <c r="A18" s="9"/>
      <c r="C18" s="23"/>
      <c r="D18" s="23"/>
      <c r="E18" s="26"/>
      <c r="F18" s="27"/>
      <c r="G18" s="23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</row>
    <row r="19" spans="1:19" x14ac:dyDescent="0.25">
      <c r="B19" t="s">
        <v>11</v>
      </c>
      <c r="C19" s="39">
        <v>1.9E-2</v>
      </c>
      <c r="D19" s="16"/>
      <c r="E19" s="37" t="s">
        <v>4</v>
      </c>
      <c r="F19" s="37" t="s">
        <v>4</v>
      </c>
      <c r="G19" s="16"/>
      <c r="H19" s="38" t="s">
        <v>4</v>
      </c>
      <c r="I19" s="38" t="s">
        <v>4</v>
      </c>
      <c r="J19" s="38" t="s">
        <v>4</v>
      </c>
      <c r="K19" s="38" t="s">
        <v>4</v>
      </c>
      <c r="L19" s="38" t="s">
        <v>4</v>
      </c>
      <c r="M19" s="19"/>
      <c r="N19" s="37" t="s">
        <v>159</v>
      </c>
      <c r="O19" s="58"/>
      <c r="P19" s="37" t="s">
        <v>160</v>
      </c>
      <c r="Q19" s="37" t="s">
        <v>161</v>
      </c>
      <c r="R19" s="39" t="s">
        <v>162</v>
      </c>
      <c r="S19" s="38" t="s">
        <v>163</v>
      </c>
    </row>
    <row r="20" spans="1:19" x14ac:dyDescent="0.25">
      <c r="B20" t="s">
        <v>57</v>
      </c>
      <c r="C20" s="40">
        <v>1.4999999999999999E-2</v>
      </c>
      <c r="D20" s="19"/>
      <c r="E20" s="45" t="s">
        <v>4</v>
      </c>
      <c r="F20" s="45" t="s">
        <v>4</v>
      </c>
      <c r="G20" s="19"/>
      <c r="H20" s="40" t="s">
        <v>4</v>
      </c>
      <c r="I20" s="40" t="s">
        <v>4</v>
      </c>
      <c r="J20" s="40" t="s">
        <v>4</v>
      </c>
      <c r="K20" s="40" t="s">
        <v>4</v>
      </c>
      <c r="L20" s="40" t="s">
        <v>4</v>
      </c>
      <c r="M20" s="19"/>
      <c r="N20" s="40">
        <v>1.0999999999999999E-2</v>
      </c>
      <c r="O20" s="40" t="s">
        <v>4</v>
      </c>
      <c r="P20" s="40">
        <v>1.2500000000000001E-2</v>
      </c>
      <c r="Q20" s="40">
        <v>1.4999999999999999E-2</v>
      </c>
      <c r="R20" s="40">
        <v>1.7999999999999999E-2</v>
      </c>
      <c r="S20" s="37" t="s">
        <v>164</v>
      </c>
    </row>
    <row r="21" spans="1:19" x14ac:dyDescent="0.25">
      <c r="B21" t="s">
        <v>18</v>
      </c>
      <c r="C21" s="38" t="s">
        <v>4</v>
      </c>
      <c r="D21" s="19"/>
      <c r="E21" s="46">
        <v>7.4999999999999997E-3</v>
      </c>
      <c r="F21" s="37" t="s">
        <v>4</v>
      </c>
      <c r="G21" s="19"/>
      <c r="H21" s="38">
        <v>4.0000000000000001E-3</v>
      </c>
      <c r="I21" s="38">
        <v>4.0000000000000001E-3</v>
      </c>
      <c r="J21" s="38">
        <v>4.0000000000000001E-3</v>
      </c>
      <c r="K21" s="38">
        <v>4.0000000000000001E-3</v>
      </c>
      <c r="L21" s="38">
        <v>4.0000000000000001E-3</v>
      </c>
      <c r="M21" s="19"/>
      <c r="N21" s="38">
        <v>1.95E-2</v>
      </c>
      <c r="O21" s="38" t="s">
        <v>4</v>
      </c>
      <c r="P21" s="38">
        <v>1.95E-2</v>
      </c>
      <c r="Q21" s="38">
        <v>1.95E-2</v>
      </c>
      <c r="R21" s="38">
        <v>2.1000000000000001E-2</v>
      </c>
      <c r="S21" s="38">
        <v>2.35E-2</v>
      </c>
    </row>
    <row r="22" spans="1:19" x14ac:dyDescent="0.25">
      <c r="A22" s="9"/>
      <c r="B22" t="s">
        <v>19</v>
      </c>
      <c r="C22" s="37">
        <v>1.4500000000000001E-2</v>
      </c>
      <c r="D22" s="16"/>
      <c r="E22" s="37" t="s">
        <v>4</v>
      </c>
      <c r="F22" s="37" t="s">
        <v>4</v>
      </c>
      <c r="G22" s="16"/>
      <c r="H22" s="38" t="s">
        <v>4</v>
      </c>
      <c r="I22" s="38" t="s">
        <v>4</v>
      </c>
      <c r="J22" s="38" t="s">
        <v>4</v>
      </c>
      <c r="K22" s="38" t="s">
        <v>4</v>
      </c>
      <c r="L22" s="38" t="s">
        <v>4</v>
      </c>
      <c r="M22" s="19"/>
      <c r="N22" s="38">
        <v>1.7500000000000002E-2</v>
      </c>
      <c r="O22" s="38" t="s">
        <v>4</v>
      </c>
      <c r="P22" s="38">
        <v>2.0500000000000001E-2</v>
      </c>
      <c r="Q22" s="37">
        <v>2.35E-2</v>
      </c>
      <c r="R22" s="39">
        <v>2.5000000000000001E-2</v>
      </c>
      <c r="S22" s="39">
        <v>2.8500000000000001E-2</v>
      </c>
    </row>
    <row r="23" spans="1:19" x14ac:dyDescent="0.25">
      <c r="B23" t="s">
        <v>20</v>
      </c>
      <c r="C23" s="38">
        <v>1.2999999999999999E-2</v>
      </c>
      <c r="D23" s="19"/>
      <c r="E23" s="37" t="s">
        <v>4</v>
      </c>
      <c r="F23" s="37" t="s">
        <v>4</v>
      </c>
      <c r="G23" s="19"/>
      <c r="H23" s="38" t="s">
        <v>4</v>
      </c>
      <c r="I23" s="38" t="s">
        <v>4</v>
      </c>
      <c r="J23" s="38">
        <v>0.01</v>
      </c>
      <c r="K23" s="38">
        <v>1.0500000000000001E-2</v>
      </c>
      <c r="L23" s="38">
        <v>1.2500000000000001E-2</v>
      </c>
      <c r="M23" s="19"/>
      <c r="N23" s="38">
        <v>1.35E-2</v>
      </c>
      <c r="O23" s="39">
        <v>1.55E-2</v>
      </c>
      <c r="P23" s="38">
        <v>1.6500000000000001E-2</v>
      </c>
      <c r="Q23" s="38">
        <v>1.9E-2</v>
      </c>
      <c r="R23" s="38">
        <v>2.1999999999999999E-2</v>
      </c>
      <c r="S23" s="38">
        <v>2.5499999999999998E-2</v>
      </c>
    </row>
    <row r="24" spans="1:19" x14ac:dyDescent="0.25">
      <c r="B24" t="s">
        <v>21</v>
      </c>
      <c r="C24" s="38">
        <v>1.2999999999999999E-2</v>
      </c>
      <c r="D24" s="19"/>
      <c r="E24" s="37" t="s">
        <v>4</v>
      </c>
      <c r="F24" s="37" t="s">
        <v>4</v>
      </c>
      <c r="G24" s="19"/>
      <c r="H24" s="38" t="s">
        <v>4</v>
      </c>
      <c r="I24" s="38" t="s">
        <v>4</v>
      </c>
      <c r="J24" s="38" t="s">
        <v>4</v>
      </c>
      <c r="K24" s="38" t="s">
        <v>4</v>
      </c>
      <c r="L24" s="38" t="s">
        <v>4</v>
      </c>
      <c r="M24" s="19"/>
      <c r="N24" s="38">
        <v>1.4E-2</v>
      </c>
      <c r="O24" s="38" t="s">
        <v>4</v>
      </c>
      <c r="P24" s="38">
        <v>1.6500000000000001E-2</v>
      </c>
      <c r="Q24" s="38">
        <v>1.9E-2</v>
      </c>
      <c r="R24" s="38">
        <v>2.1999999999999999E-2</v>
      </c>
      <c r="S24" s="38">
        <v>2.5000000000000001E-2</v>
      </c>
    </row>
    <row r="25" spans="1:19" x14ac:dyDescent="0.25">
      <c r="B25" t="s">
        <v>23</v>
      </c>
      <c r="C25" s="37">
        <v>1.7999999999999999E-2</v>
      </c>
      <c r="D25" s="16"/>
      <c r="E25" s="37" t="s">
        <v>4</v>
      </c>
      <c r="F25" s="37" t="s">
        <v>4</v>
      </c>
      <c r="G25" s="16"/>
      <c r="H25" s="41">
        <v>1.2999999999999999E-2</v>
      </c>
      <c r="I25" s="41">
        <v>1.2999999999999999E-2</v>
      </c>
      <c r="J25" s="41">
        <v>1.4500000000000001E-2</v>
      </c>
      <c r="K25" s="41">
        <v>1.4500000000000001E-2</v>
      </c>
      <c r="L25" s="41">
        <v>1.4999999999999999E-2</v>
      </c>
      <c r="M25" s="19"/>
      <c r="N25" s="41" t="s">
        <v>151</v>
      </c>
      <c r="O25" s="37" t="s">
        <v>4</v>
      </c>
      <c r="P25" s="39" t="s">
        <v>165</v>
      </c>
      <c r="Q25" s="59" t="s">
        <v>167</v>
      </c>
      <c r="R25" s="59" t="s">
        <v>168</v>
      </c>
      <c r="S25" s="38">
        <v>2.5999999999999999E-2</v>
      </c>
    </row>
    <row r="27" spans="1:19" x14ac:dyDescent="0.25">
      <c r="B27" s="9" t="s">
        <v>51</v>
      </c>
      <c r="C27" s="42">
        <f>MAX(C19:C25)</f>
        <v>1.9E-2</v>
      </c>
      <c r="D27" s="12"/>
      <c r="E27" s="42">
        <f t="shared" ref="E27:F27" si="3">MAX(E19:E25)</f>
        <v>7.4999999999999997E-3</v>
      </c>
      <c r="F27" s="42">
        <f t="shared" si="3"/>
        <v>0</v>
      </c>
      <c r="G27" s="12"/>
      <c r="H27" s="42">
        <f t="shared" ref="H27:L27" si="4">MAX(H19:H25)</f>
        <v>1.2999999999999999E-2</v>
      </c>
      <c r="I27" s="42">
        <f t="shared" si="4"/>
        <v>1.2999999999999999E-2</v>
      </c>
      <c r="J27" s="42">
        <f t="shared" si="4"/>
        <v>1.4500000000000001E-2</v>
      </c>
      <c r="K27" s="42">
        <f t="shared" si="4"/>
        <v>1.4500000000000001E-2</v>
      </c>
      <c r="L27" s="42">
        <f t="shared" si="4"/>
        <v>1.4999999999999999E-2</v>
      </c>
      <c r="M27" s="12"/>
      <c r="N27" s="42">
        <v>2.4E-2</v>
      </c>
      <c r="O27" s="42">
        <f>MAX(O19:O25)</f>
        <v>1.55E-2</v>
      </c>
      <c r="P27" s="42">
        <v>2.4500000000000001E-2</v>
      </c>
      <c r="Q27" s="42">
        <v>2.4500000000000001E-2</v>
      </c>
      <c r="R27" s="42">
        <f t="shared" ref="R27:S27" si="5">MAX(R19:R25)</f>
        <v>2.5000000000000001E-2</v>
      </c>
      <c r="S27" s="42">
        <f t="shared" si="5"/>
        <v>2.8500000000000001E-2</v>
      </c>
    </row>
    <row r="29" spans="1:19" x14ac:dyDescent="0.25">
      <c r="A29" s="9" t="s">
        <v>24</v>
      </c>
    </row>
    <row r="30" spans="1:19" x14ac:dyDescent="0.25">
      <c r="B30" t="s">
        <v>25</v>
      </c>
      <c r="C30" s="39" t="s">
        <v>166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16"/>
      <c r="N30" s="39">
        <v>2.2499999999999999E-2</v>
      </c>
      <c r="O30" s="37" t="s">
        <v>4</v>
      </c>
      <c r="P30" s="38">
        <v>2.4E-2</v>
      </c>
      <c r="Q30" s="38">
        <v>2.5000000000000001E-2</v>
      </c>
      <c r="R30" s="41">
        <v>2.75E-2</v>
      </c>
      <c r="S30" s="38">
        <v>2.75E-2</v>
      </c>
    </row>
    <row r="31" spans="1:19" x14ac:dyDescent="0.25">
      <c r="B31" t="s">
        <v>28</v>
      </c>
      <c r="C31" s="37">
        <v>1.7999999999999999E-2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16"/>
      <c r="N31" s="37">
        <v>2.1499999999999998E-2</v>
      </c>
      <c r="O31" s="37" t="s">
        <v>4</v>
      </c>
      <c r="P31" s="37">
        <v>2.2499999999999999E-2</v>
      </c>
      <c r="Q31" s="37">
        <v>2.35E-2</v>
      </c>
      <c r="R31" s="37">
        <v>2.4500000000000001E-2</v>
      </c>
      <c r="S31" s="37">
        <v>2.5999999999999999E-2</v>
      </c>
    </row>
    <row r="32" spans="1:19" x14ac:dyDescent="0.25">
      <c r="B32" t="s">
        <v>29</v>
      </c>
      <c r="C32" s="37">
        <v>1.4E-2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16"/>
      <c r="N32" s="37">
        <v>2.0500000000000001E-2</v>
      </c>
      <c r="O32" s="37" t="s">
        <v>4</v>
      </c>
      <c r="P32" s="37">
        <v>2.1499999999999998E-2</v>
      </c>
      <c r="Q32" s="37">
        <v>2.2499999999999999E-2</v>
      </c>
      <c r="R32" s="37">
        <v>2.35E-2</v>
      </c>
      <c r="S32" s="37">
        <v>2.5000000000000001E-2</v>
      </c>
    </row>
    <row r="33" spans="1:19" x14ac:dyDescent="0.25">
      <c r="B33" t="s">
        <v>30</v>
      </c>
      <c r="C33" s="37">
        <v>1.9E-2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16"/>
      <c r="N33" s="39">
        <v>2.2499999999999999E-2</v>
      </c>
      <c r="O33" s="37" t="s">
        <v>4</v>
      </c>
      <c r="P33" s="39">
        <v>2.41E-2</v>
      </c>
      <c r="Q33" s="39">
        <v>2.5100000000000001E-2</v>
      </c>
      <c r="R33" s="37">
        <v>2.6499999999999999E-2</v>
      </c>
      <c r="S33" s="39">
        <v>2.8000000000000001E-2</v>
      </c>
    </row>
    <row r="34" spans="1:19" x14ac:dyDescent="0.25">
      <c r="B34" t="s">
        <v>35</v>
      </c>
      <c r="C34" s="37">
        <v>1.7999999999999999E-2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16"/>
      <c r="N34" s="37">
        <v>2.1499999999999998E-2</v>
      </c>
      <c r="O34" s="37" t="s">
        <v>4</v>
      </c>
      <c r="P34" s="37">
        <v>2.3E-2</v>
      </c>
      <c r="Q34" s="37">
        <v>2.5000000000000001E-2</v>
      </c>
      <c r="R34" s="37">
        <v>2.6499999999999999E-2</v>
      </c>
      <c r="S34" s="39">
        <v>2.8000000000000001E-2</v>
      </c>
    </row>
    <row r="35" spans="1:19" x14ac:dyDescent="0.25">
      <c r="B35" t="s">
        <v>36</v>
      </c>
      <c r="C35" s="37">
        <v>1.9E-2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16"/>
      <c r="N35" s="37">
        <v>2.1000000000000001E-2</v>
      </c>
      <c r="O35" s="37" t="s">
        <v>4</v>
      </c>
      <c r="P35" s="37">
        <v>2.1999999999999999E-2</v>
      </c>
      <c r="Q35" s="37">
        <v>2.35E-2</v>
      </c>
      <c r="R35" s="37">
        <v>2.4500000000000001E-2</v>
      </c>
      <c r="S35" s="37">
        <v>2.5999999999999999E-2</v>
      </c>
    </row>
    <row r="36" spans="1:19" x14ac:dyDescent="0.25">
      <c r="N36" s="43"/>
      <c r="O36" s="44"/>
      <c r="P36" s="43"/>
      <c r="Q36" s="43"/>
      <c r="R36" s="43"/>
      <c r="S36" s="43"/>
    </row>
    <row r="37" spans="1:19" s="8" customFormat="1" x14ac:dyDescent="0.25">
      <c r="B37" s="25" t="s">
        <v>37</v>
      </c>
      <c r="C37" s="42">
        <v>1.95E-2</v>
      </c>
      <c r="D37" s="12"/>
      <c r="E37" s="42" t="s">
        <v>4</v>
      </c>
      <c r="F37" s="42" t="s">
        <v>4</v>
      </c>
      <c r="G37" s="12"/>
      <c r="H37" s="42">
        <f>MAX(H30:H35)</f>
        <v>0</v>
      </c>
      <c r="I37" s="42">
        <f>MAX(I30:I35)</f>
        <v>0</v>
      </c>
      <c r="J37" s="42">
        <f>MAX(J30:J35)</f>
        <v>0</v>
      </c>
      <c r="K37" s="42">
        <f>MAX(K30:K35)</f>
        <v>0</v>
      </c>
      <c r="L37" s="42">
        <f>MAX(L30:L35)</f>
        <v>0</v>
      </c>
      <c r="M37" s="12"/>
      <c r="N37" s="42">
        <f>MAX(N30:N35)</f>
        <v>2.2499999999999999E-2</v>
      </c>
      <c r="O37" s="42" t="s">
        <v>4</v>
      </c>
      <c r="P37" s="42">
        <v>2.41E-2</v>
      </c>
      <c r="Q37" s="42">
        <f>MAX(Q30:Q35)</f>
        <v>2.5100000000000001E-2</v>
      </c>
      <c r="R37" s="42">
        <v>2.75E-2</v>
      </c>
      <c r="S37" s="42">
        <f>MAX(S30:S35)</f>
        <v>2.8000000000000001E-2</v>
      </c>
    </row>
    <row r="39" spans="1:19" x14ac:dyDescent="0.25">
      <c r="A39" s="9" t="s">
        <v>38</v>
      </c>
    </row>
    <row r="40" spans="1:19" x14ac:dyDescent="0.25">
      <c r="B40" t="s">
        <v>39</v>
      </c>
      <c r="C40" s="37">
        <v>1.4E-2</v>
      </c>
      <c r="D40" s="16"/>
      <c r="E40" s="51">
        <v>1.15E-2</v>
      </c>
      <c r="F40" s="38">
        <v>1.4999999999999999E-2</v>
      </c>
      <c r="G40" s="16"/>
      <c r="H40" s="51">
        <v>1.2500000000000001E-2</v>
      </c>
      <c r="I40" s="51">
        <v>1.2999999999999999E-2</v>
      </c>
      <c r="J40" s="51">
        <v>1.35E-2</v>
      </c>
      <c r="K40" s="51">
        <v>1.4500000000000001E-2</v>
      </c>
      <c r="L40" s="37">
        <v>1.6E-2</v>
      </c>
      <c r="M40" s="54"/>
      <c r="N40" s="38">
        <v>1.95E-2</v>
      </c>
      <c r="O40" s="38">
        <v>1.95E-2</v>
      </c>
      <c r="P40" s="38">
        <v>2.1000000000000001E-2</v>
      </c>
      <c r="Q40" s="37">
        <v>2.2499999999999999E-2</v>
      </c>
      <c r="R40" s="37">
        <v>2.4E-2</v>
      </c>
      <c r="S40" s="38">
        <v>2.5999999999999999E-2</v>
      </c>
    </row>
    <row r="41" spans="1:19" x14ac:dyDescent="0.25">
      <c r="B41" t="s">
        <v>43</v>
      </c>
      <c r="C41" s="37">
        <v>1.7500000000000002E-2</v>
      </c>
      <c r="D41" s="16"/>
      <c r="E41" s="37">
        <v>1.7500000000000002E-2</v>
      </c>
      <c r="F41" s="37">
        <v>0.02</v>
      </c>
      <c r="G41" s="16"/>
      <c r="H41" s="37">
        <v>1.7500000000000002E-2</v>
      </c>
      <c r="I41" s="37">
        <v>1.7500000000000002E-2</v>
      </c>
      <c r="J41" s="37">
        <v>1.7500000000000002E-2</v>
      </c>
      <c r="K41" s="37">
        <v>1.8499999999999999E-2</v>
      </c>
      <c r="L41" s="37">
        <v>1.9E-2</v>
      </c>
      <c r="M41" s="44"/>
      <c r="N41" s="37">
        <v>0.02</v>
      </c>
      <c r="O41" s="37">
        <v>2.2499999999999999E-2</v>
      </c>
      <c r="P41" s="37">
        <v>2.35E-2</v>
      </c>
      <c r="Q41" s="37">
        <v>2.4E-2</v>
      </c>
      <c r="R41" s="37">
        <v>2.5999999999999999E-2</v>
      </c>
      <c r="S41" s="37">
        <v>2.9000000000000001E-2</v>
      </c>
    </row>
    <row r="42" spans="1:19" x14ac:dyDescent="0.25"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</row>
    <row r="43" spans="1:19" x14ac:dyDescent="0.25">
      <c r="C43" s="26"/>
      <c r="D43" s="26"/>
      <c r="G43" s="26"/>
      <c r="N43" s="26"/>
      <c r="O43" s="26"/>
      <c r="P43" s="26"/>
      <c r="Q43" s="26"/>
      <c r="R43" s="26"/>
      <c r="S43" s="26"/>
    </row>
    <row r="44" spans="1:19" x14ac:dyDescent="0.25">
      <c r="B44" t="s">
        <v>44</v>
      </c>
      <c r="C44" t="s">
        <v>139</v>
      </c>
    </row>
  </sheetData>
  <customSheetViews>
    <customSheetView guid="{299C277F-2E78-4ADB-B474-2EF796E7CB2F}" scale="90" state="hidden">
      <pane xSplit="2" ySplit="3" topLeftCell="C4" activePane="bottomRight" state="frozen"/>
      <selection pane="bottomRight" sqref="A1:XFD1048576"/>
      <pageMargins left="0.7" right="0.7" top="0.75" bottom="0.75" header="0.3" footer="0.3"/>
      <pageSetup orientation="portrait" verticalDpi="0" r:id="rId1"/>
    </customSheetView>
  </customSheetViews>
  <mergeCells count="3">
    <mergeCell ref="E2:F2"/>
    <mergeCell ref="H2:L2"/>
    <mergeCell ref="N2:S2"/>
  </mergeCells>
  <conditionalFormatting sqref="C7:D7">
    <cfRule type="cellIs" dxfId="127" priority="10" operator="greaterThan">
      <formula>0.0165</formula>
    </cfRule>
  </conditionalFormatting>
  <conditionalFormatting sqref="S21:S23 S25">
    <cfRule type="cellIs" dxfId="126" priority="9" operator="greaterThan">
      <formula>0.0296</formula>
    </cfRule>
  </conditionalFormatting>
  <conditionalFormatting sqref="R21:R22 R24:R25">
    <cfRule type="cellIs" dxfId="125" priority="8" operator="greaterThan">
      <formula>0.026</formula>
    </cfRule>
  </conditionalFormatting>
  <conditionalFormatting sqref="Q20:Q22 Q24:Q25">
    <cfRule type="cellIs" dxfId="124" priority="7" operator="greaterThan">
      <formula>0.024</formula>
    </cfRule>
  </conditionalFormatting>
  <conditionalFormatting sqref="P20 P24 P22">
    <cfRule type="cellIs" dxfId="123" priority="6" operator="greaterThan">
      <formula>0.022</formula>
    </cfRule>
  </conditionalFormatting>
  <conditionalFormatting sqref="N24 N22">
    <cfRule type="cellIs" dxfId="122" priority="5" operator="greaterThan">
      <formula>0.02</formula>
    </cfRule>
  </conditionalFormatting>
  <conditionalFormatting sqref="L21:M21 L23:M23">
    <cfRule type="cellIs" dxfId="121" priority="4" operator="greaterThan">
      <formula>0.018</formula>
    </cfRule>
  </conditionalFormatting>
  <conditionalFormatting sqref="C43:D43 C22:D22 D24 D21">
    <cfRule type="cellIs" dxfId="120" priority="3" operator="greaterThan">
      <formula>0.0165</formula>
    </cfRule>
  </conditionalFormatting>
  <conditionalFormatting sqref="G7">
    <cfRule type="cellIs" dxfId="119" priority="2" operator="greaterThan">
      <formula>0.0165</formula>
    </cfRule>
  </conditionalFormatting>
  <conditionalFormatting sqref="G43 G21:G22 G24">
    <cfRule type="cellIs" dxfId="118" priority="1" operator="greaterThan">
      <formula>0.0165</formula>
    </cfRule>
  </conditionalFormatting>
  <pageMargins left="0.7" right="0.7" top="0.75" bottom="0.75" header="0.3" footer="0.3"/>
  <pageSetup orientation="portrait" verticalDpi="0" r:id="rId2"/>
  <legacyDrawing r:id="rId3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S44"/>
  <sheetViews>
    <sheetView zoomScale="90" zoomScaleNormal="90" workbookViewId="0">
      <pane xSplit="2" ySplit="3" topLeftCell="L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5" x14ac:dyDescent="0.25"/>
  <cols>
    <col min="1" max="1" width="4.5703125" customWidth="1"/>
    <col min="2" max="2" width="26.140625" customWidth="1"/>
    <col min="3" max="3" width="15.42578125" customWidth="1"/>
    <col min="4" max="4" width="4.28515625" customWidth="1"/>
    <col min="5" max="6" width="11.28515625" customWidth="1"/>
    <col min="7" max="7" width="4.28515625" customWidth="1"/>
    <col min="8" max="12" width="11.28515625" customWidth="1"/>
    <col min="13" max="13" width="3.7109375" customWidth="1"/>
    <col min="14" max="14" width="12.140625" customWidth="1"/>
    <col min="15" max="15" width="11.7109375" customWidth="1"/>
    <col min="16" max="16" width="12.140625" customWidth="1"/>
    <col min="17" max="19" width="11.28515625" customWidth="1"/>
  </cols>
  <sheetData>
    <row r="1" spans="1:19" x14ac:dyDescent="0.25">
      <c r="A1" s="1" t="s">
        <v>157</v>
      </c>
      <c r="C1" s="2"/>
    </row>
    <row r="2" spans="1:19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4"/>
      <c r="M2" s="5"/>
      <c r="N2" s="145" t="s">
        <v>3</v>
      </c>
      <c r="O2" s="146"/>
      <c r="P2" s="146"/>
      <c r="Q2" s="146"/>
      <c r="R2" s="146"/>
      <c r="S2" s="147"/>
    </row>
    <row r="3" spans="1:19" x14ac:dyDescent="0.25">
      <c r="C3" s="6" t="s">
        <v>4</v>
      </c>
      <c r="D3" s="6"/>
      <c r="E3" s="7" t="s">
        <v>5</v>
      </c>
      <c r="F3" s="7" t="s">
        <v>6</v>
      </c>
      <c r="G3" s="6"/>
      <c r="H3" s="8">
        <v>30</v>
      </c>
      <c r="I3" s="8">
        <v>60</v>
      </c>
      <c r="J3" s="8">
        <v>90</v>
      </c>
      <c r="K3" s="8">
        <v>180</v>
      </c>
      <c r="L3" s="8">
        <v>270</v>
      </c>
      <c r="M3" s="8"/>
      <c r="N3" s="8">
        <v>1</v>
      </c>
      <c r="O3" s="8">
        <v>1.5</v>
      </c>
      <c r="P3" s="8">
        <v>2</v>
      </c>
      <c r="Q3" s="8">
        <v>3</v>
      </c>
      <c r="R3" s="8">
        <v>4</v>
      </c>
      <c r="S3" s="8">
        <v>5</v>
      </c>
    </row>
    <row r="5" spans="1:19" x14ac:dyDescent="0.25">
      <c r="A5" s="9" t="s">
        <v>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</row>
    <row r="6" spans="1:19" x14ac:dyDescent="0.25">
      <c r="B6" t="s">
        <v>8</v>
      </c>
      <c r="C6" s="42">
        <v>0.02</v>
      </c>
      <c r="D6" s="12"/>
      <c r="E6" s="42">
        <v>1.7500000000000002E-2</v>
      </c>
      <c r="F6" s="42">
        <v>0.02</v>
      </c>
      <c r="G6" s="12"/>
      <c r="H6" s="42">
        <v>1.2500000000000001E-2</v>
      </c>
      <c r="I6" s="42">
        <v>1.2999999999999999E-2</v>
      </c>
      <c r="J6" s="42">
        <v>1.6E-2</v>
      </c>
      <c r="K6" s="42">
        <v>1.7000000000000001E-2</v>
      </c>
      <c r="L6" s="42">
        <v>1.7000000000000001E-2</v>
      </c>
      <c r="M6" s="12"/>
      <c r="N6" s="42">
        <v>2.2800000000000001E-2</v>
      </c>
      <c r="O6" s="42">
        <v>2.0500000000000001E-2</v>
      </c>
      <c r="P6" s="42">
        <v>2.2499999999999999E-2</v>
      </c>
      <c r="Q6" s="42">
        <v>2.3699999999999999E-2</v>
      </c>
      <c r="R6" s="42">
        <v>2.4199999999999999E-2</v>
      </c>
      <c r="S6" s="42">
        <v>2.8199999999999999E-2</v>
      </c>
    </row>
    <row r="7" spans="1:19" x14ac:dyDescent="0.25">
      <c r="B7" t="s">
        <v>9</v>
      </c>
      <c r="C7" s="42">
        <v>1.11E-2</v>
      </c>
      <c r="D7" s="12"/>
      <c r="E7" s="42">
        <v>9.1999999999999998E-3</v>
      </c>
      <c r="F7" s="42">
        <v>1.43E-2</v>
      </c>
      <c r="G7" s="12"/>
      <c r="H7" s="42">
        <v>6.4000000000000003E-3</v>
      </c>
      <c r="I7" s="42">
        <v>7.1999999999999998E-3</v>
      </c>
      <c r="J7" s="42">
        <v>8.6E-3</v>
      </c>
      <c r="K7" s="42">
        <v>1.0699999999999999E-2</v>
      </c>
      <c r="L7" s="53">
        <v>1.1299999999999999E-2</v>
      </c>
      <c r="M7" s="14"/>
      <c r="N7" s="53">
        <v>1.5100000000000001E-2</v>
      </c>
      <c r="O7" s="53">
        <v>1.77E-2</v>
      </c>
      <c r="P7" s="53">
        <v>1.6400000000000001E-2</v>
      </c>
      <c r="Q7" s="53">
        <v>1.84E-2</v>
      </c>
      <c r="R7" s="53">
        <v>1.9599999999999999E-2</v>
      </c>
      <c r="S7" s="53">
        <v>2.24E-2</v>
      </c>
    </row>
    <row r="9" spans="1:19" x14ac:dyDescent="0.25">
      <c r="A9" s="9" t="s">
        <v>10</v>
      </c>
    </row>
    <row r="10" spans="1:19" x14ac:dyDescent="0.25">
      <c r="A10" s="9"/>
      <c r="B10" t="s">
        <v>46</v>
      </c>
      <c r="C10" s="47">
        <v>1.0500000000000001E-2</v>
      </c>
      <c r="D10" s="6"/>
      <c r="E10" s="39">
        <v>8.0000000000000002E-3</v>
      </c>
      <c r="F10" s="47" t="s">
        <v>4</v>
      </c>
      <c r="G10" s="6"/>
      <c r="H10" s="39">
        <v>6.0000000000000001E-3</v>
      </c>
      <c r="I10" s="39">
        <v>7.4999999999999997E-3</v>
      </c>
      <c r="J10" s="39">
        <v>8.9999999999999993E-3</v>
      </c>
      <c r="K10" s="39">
        <v>0.01</v>
      </c>
      <c r="L10" s="39">
        <v>0.01</v>
      </c>
      <c r="M10" s="6"/>
      <c r="N10" s="47">
        <v>0.01</v>
      </c>
      <c r="O10" s="47">
        <v>1.0999999999999999E-2</v>
      </c>
      <c r="P10" s="47">
        <v>1.15E-2</v>
      </c>
      <c r="Q10" s="47">
        <v>1.35E-2</v>
      </c>
      <c r="R10" s="39">
        <v>1.6E-2</v>
      </c>
      <c r="S10" s="47">
        <v>1.95E-2</v>
      </c>
    </row>
    <row r="11" spans="1:19" x14ac:dyDescent="0.25">
      <c r="A11" s="9"/>
      <c r="B11" t="s">
        <v>47</v>
      </c>
      <c r="C11" s="48">
        <v>1.0500000000000001E-2</v>
      </c>
      <c r="D11" s="23"/>
      <c r="E11" s="49">
        <v>1.5E-3</v>
      </c>
      <c r="F11" s="50" t="s">
        <v>4</v>
      </c>
      <c r="G11" s="23"/>
      <c r="H11" s="52">
        <v>1.5E-3</v>
      </c>
      <c r="I11" s="52">
        <v>5.4999999999999997E-3</v>
      </c>
      <c r="J11" s="52">
        <v>6.0000000000000001E-3</v>
      </c>
      <c r="K11" s="52">
        <v>7.4999999999999997E-3</v>
      </c>
      <c r="L11" s="52">
        <v>8.5000000000000006E-3</v>
      </c>
      <c r="M11" s="16"/>
      <c r="N11" s="39">
        <v>1.2999999999999999E-2</v>
      </c>
      <c r="O11" s="37">
        <v>1.4999999999999999E-2</v>
      </c>
      <c r="P11" s="52">
        <v>1.0999999999999999E-2</v>
      </c>
      <c r="Q11" s="52">
        <v>1.2500000000000001E-2</v>
      </c>
      <c r="R11" s="52">
        <v>1.4E-2</v>
      </c>
      <c r="S11" s="56" t="s">
        <v>149</v>
      </c>
    </row>
    <row r="12" spans="1:19" x14ac:dyDescent="0.25">
      <c r="A12" s="9"/>
      <c r="B12" t="s">
        <v>48</v>
      </c>
      <c r="C12" s="57" t="s">
        <v>138</v>
      </c>
      <c r="D12" s="6"/>
      <c r="E12" s="47" t="s">
        <v>4</v>
      </c>
      <c r="F12" s="47" t="s">
        <v>4</v>
      </c>
      <c r="G12" s="6"/>
      <c r="H12" s="47">
        <v>4.0000000000000001E-3</v>
      </c>
      <c r="I12" s="47">
        <v>5.0000000000000001E-3</v>
      </c>
      <c r="J12" s="47">
        <v>5.0000000000000001E-3</v>
      </c>
      <c r="K12" s="47">
        <v>7.4999999999999997E-3</v>
      </c>
      <c r="L12" s="47">
        <v>8.0000000000000002E-3</v>
      </c>
      <c r="M12" s="6"/>
      <c r="N12" s="47">
        <v>8.9999999999999993E-3</v>
      </c>
      <c r="O12" s="47">
        <v>9.4999999999999998E-3</v>
      </c>
      <c r="P12" s="47">
        <v>1.0999999999999999E-2</v>
      </c>
      <c r="Q12" s="47">
        <v>1.2500000000000001E-2</v>
      </c>
      <c r="R12" s="47">
        <v>1.4E-2</v>
      </c>
      <c r="S12" s="47">
        <v>1.7500000000000002E-2</v>
      </c>
    </row>
    <row r="13" spans="1:19" x14ac:dyDescent="0.25">
      <c r="A13" s="9"/>
      <c r="B13" t="s">
        <v>65</v>
      </c>
      <c r="C13" s="37">
        <v>1.2E-2</v>
      </c>
      <c r="D13" s="6"/>
      <c r="E13" s="47">
        <v>6.4999999999999997E-3</v>
      </c>
      <c r="F13" s="47" t="s">
        <v>4</v>
      </c>
      <c r="G13" s="6"/>
      <c r="H13" s="47">
        <v>4.0000000000000001E-3</v>
      </c>
      <c r="I13" s="47">
        <v>5.0000000000000001E-3</v>
      </c>
      <c r="J13" s="38">
        <v>5.4999999999999997E-3</v>
      </c>
      <c r="K13" s="47">
        <v>7.0000000000000001E-3</v>
      </c>
      <c r="L13" s="47">
        <v>7.4999999999999997E-3</v>
      </c>
      <c r="M13" s="6"/>
      <c r="N13" s="47">
        <v>8.9999999999999993E-3</v>
      </c>
      <c r="O13" s="47">
        <v>9.4999999999999998E-3</v>
      </c>
      <c r="P13" s="47">
        <v>1.15E-2</v>
      </c>
      <c r="Q13" s="47">
        <v>1.2500000000000001E-2</v>
      </c>
      <c r="R13" s="47">
        <v>1.4999999999999999E-2</v>
      </c>
      <c r="S13" s="47">
        <v>1.7500000000000002E-2</v>
      </c>
    </row>
    <row r="14" spans="1:19" x14ac:dyDescent="0.25">
      <c r="A14" s="9"/>
      <c r="B14" t="s">
        <v>49</v>
      </c>
      <c r="C14" s="47">
        <v>1.0500000000000001E-2</v>
      </c>
      <c r="D14" s="6"/>
      <c r="E14" s="39">
        <v>8.0000000000000002E-3</v>
      </c>
      <c r="F14" s="47" t="s">
        <v>4</v>
      </c>
      <c r="G14" s="6"/>
      <c r="H14" s="47">
        <v>5.0000000000000001E-3</v>
      </c>
      <c r="I14" s="47">
        <v>6.4999999999999997E-3</v>
      </c>
      <c r="J14" s="47">
        <v>8.0000000000000002E-3</v>
      </c>
      <c r="K14" s="47">
        <v>8.9999999999999993E-3</v>
      </c>
      <c r="L14" s="47">
        <v>8.9999999999999993E-3</v>
      </c>
      <c r="M14" s="6"/>
      <c r="N14" s="37">
        <v>1.2500000000000001E-2</v>
      </c>
      <c r="O14" s="39">
        <v>1.55E-2</v>
      </c>
      <c r="P14" s="39">
        <v>1.55E-2</v>
      </c>
      <c r="Q14" s="39">
        <v>1.7500000000000002E-2</v>
      </c>
      <c r="R14" s="39">
        <v>1.6E-2</v>
      </c>
      <c r="S14" s="37">
        <v>0.02</v>
      </c>
    </row>
    <row r="15" spans="1:19" x14ac:dyDescent="0.25">
      <c r="A15" s="9"/>
      <c r="B15" t="s">
        <v>50</v>
      </c>
      <c r="C15" s="47">
        <v>1.0500000000000001E-2</v>
      </c>
      <c r="D15" s="23"/>
      <c r="E15" s="39">
        <v>8.0000000000000002E-3</v>
      </c>
      <c r="F15" s="51" t="s">
        <v>4</v>
      </c>
      <c r="G15" s="23"/>
      <c r="H15" s="37">
        <v>4.4999999999999997E-3</v>
      </c>
      <c r="I15" s="37">
        <v>6.4999999999999997E-3</v>
      </c>
      <c r="J15" s="37">
        <v>7.4999999999999997E-3</v>
      </c>
      <c r="K15" s="37">
        <v>8.5000000000000006E-3</v>
      </c>
      <c r="L15" s="37">
        <v>8.9999999999999993E-3</v>
      </c>
      <c r="M15" s="16"/>
      <c r="N15" s="39">
        <v>1.2999999999999999E-2</v>
      </c>
      <c r="O15" s="37" t="s">
        <v>4</v>
      </c>
      <c r="P15" s="37">
        <v>1.35E-2</v>
      </c>
      <c r="Q15" s="37">
        <v>1.4E-2</v>
      </c>
      <c r="R15" s="39">
        <v>1.6E-2</v>
      </c>
      <c r="S15" s="37">
        <v>0.02</v>
      </c>
    </row>
    <row r="16" spans="1:19" x14ac:dyDescent="0.25">
      <c r="A16" s="9"/>
      <c r="C16" s="23"/>
      <c r="D16" s="23"/>
      <c r="E16" s="26"/>
      <c r="F16" s="26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</row>
    <row r="17" spans="1:19" x14ac:dyDescent="0.25">
      <c r="B17" s="9" t="s">
        <v>52</v>
      </c>
      <c r="C17" s="42">
        <v>0.02</v>
      </c>
      <c r="D17" s="12"/>
      <c r="E17" s="42">
        <f t="shared" ref="E17:F17" si="0">MAX(E10:E15)</f>
        <v>8.0000000000000002E-3</v>
      </c>
      <c r="F17" s="42">
        <f t="shared" si="0"/>
        <v>0</v>
      </c>
      <c r="G17" s="12"/>
      <c r="H17" s="42">
        <f t="shared" ref="H17:L17" si="1">MAX(H10:H15)</f>
        <v>6.0000000000000001E-3</v>
      </c>
      <c r="I17" s="42">
        <f t="shared" si="1"/>
        <v>7.4999999999999997E-3</v>
      </c>
      <c r="J17" s="42">
        <f t="shared" si="1"/>
        <v>8.9999999999999993E-3</v>
      </c>
      <c r="K17" s="42">
        <f t="shared" si="1"/>
        <v>0.01</v>
      </c>
      <c r="L17" s="42">
        <f t="shared" si="1"/>
        <v>0.01</v>
      </c>
      <c r="M17" s="12"/>
      <c r="N17" s="42">
        <f t="shared" ref="N17:R17" si="2">MAX(N10:N15)</f>
        <v>1.2999999999999999E-2</v>
      </c>
      <c r="O17" s="42">
        <v>1.55E-2</v>
      </c>
      <c r="P17" s="42">
        <f t="shared" si="2"/>
        <v>1.55E-2</v>
      </c>
      <c r="Q17" s="42">
        <f t="shared" si="2"/>
        <v>1.7500000000000002E-2</v>
      </c>
      <c r="R17" s="42">
        <f t="shared" si="2"/>
        <v>1.6E-2</v>
      </c>
      <c r="S17" s="42">
        <v>2.3E-2</v>
      </c>
    </row>
    <row r="18" spans="1:19" x14ac:dyDescent="0.25">
      <c r="A18" s="9"/>
      <c r="C18" s="23"/>
      <c r="D18" s="23"/>
      <c r="E18" s="26"/>
      <c r="F18" s="27"/>
      <c r="G18" s="23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</row>
    <row r="19" spans="1:19" x14ac:dyDescent="0.25">
      <c r="B19" t="s">
        <v>11</v>
      </c>
      <c r="C19" s="39">
        <v>1.9E-2</v>
      </c>
      <c r="D19" s="16"/>
      <c r="E19" s="37" t="s">
        <v>4</v>
      </c>
      <c r="F19" s="37" t="s">
        <v>4</v>
      </c>
      <c r="G19" s="16"/>
      <c r="H19" s="38" t="s">
        <v>4</v>
      </c>
      <c r="I19" s="38" t="s">
        <v>4</v>
      </c>
      <c r="J19" s="38" t="s">
        <v>4</v>
      </c>
      <c r="K19" s="38" t="s">
        <v>4</v>
      </c>
      <c r="L19" s="38" t="s">
        <v>4</v>
      </c>
      <c r="M19" s="19"/>
      <c r="N19" s="37">
        <v>1.9599999999999999E-2</v>
      </c>
      <c r="O19" s="55">
        <v>0.02</v>
      </c>
      <c r="P19" s="37" t="s">
        <v>150</v>
      </c>
      <c r="Q19" s="39">
        <v>2.46E-2</v>
      </c>
      <c r="R19" s="39">
        <v>2.5600000000000001E-2</v>
      </c>
      <c r="S19" s="38">
        <v>2.76E-2</v>
      </c>
    </row>
    <row r="20" spans="1:19" x14ac:dyDescent="0.25">
      <c r="B20" t="s">
        <v>57</v>
      </c>
      <c r="C20" s="40">
        <v>1.4999999999999999E-2</v>
      </c>
      <c r="D20" s="19"/>
      <c r="E20" s="45" t="s">
        <v>4</v>
      </c>
      <c r="F20" s="45" t="s">
        <v>4</v>
      </c>
      <c r="G20" s="19"/>
      <c r="H20" s="40" t="s">
        <v>4</v>
      </c>
      <c r="I20" s="40" t="s">
        <v>4</v>
      </c>
      <c r="J20" s="40" t="s">
        <v>4</v>
      </c>
      <c r="K20" s="40" t="s">
        <v>4</v>
      </c>
      <c r="L20" s="40" t="s">
        <v>4</v>
      </c>
      <c r="M20" s="19"/>
      <c r="N20" s="40">
        <v>1.0999999999999999E-2</v>
      </c>
      <c r="O20" s="40" t="s">
        <v>4</v>
      </c>
      <c r="P20" s="40">
        <v>1.2500000000000001E-2</v>
      </c>
      <c r="Q20" s="40">
        <v>1.4999999999999999E-2</v>
      </c>
      <c r="R20" s="40">
        <v>1.7999999999999999E-2</v>
      </c>
      <c r="S20" s="37">
        <v>2.3E-2</v>
      </c>
    </row>
    <row r="21" spans="1:19" x14ac:dyDescent="0.25">
      <c r="B21" t="s">
        <v>18</v>
      </c>
      <c r="C21" s="38" t="s">
        <v>4</v>
      </c>
      <c r="D21" s="19"/>
      <c r="E21" s="46">
        <v>7.4999999999999997E-3</v>
      </c>
      <c r="F21" s="37" t="s">
        <v>4</v>
      </c>
      <c r="G21" s="19"/>
      <c r="H21" s="38">
        <v>4.0000000000000001E-3</v>
      </c>
      <c r="I21" s="38">
        <v>4.0000000000000001E-3</v>
      </c>
      <c r="J21" s="38">
        <v>4.0000000000000001E-3</v>
      </c>
      <c r="K21" s="38">
        <v>4.0000000000000001E-3</v>
      </c>
      <c r="L21" s="38">
        <v>4.0000000000000001E-3</v>
      </c>
      <c r="M21" s="19"/>
      <c r="N21" s="38">
        <v>1.95E-2</v>
      </c>
      <c r="O21" s="38" t="s">
        <v>4</v>
      </c>
      <c r="P21" s="38">
        <v>1.95E-2</v>
      </c>
      <c r="Q21" s="38">
        <v>1.95E-2</v>
      </c>
      <c r="R21" s="38">
        <v>2.1000000000000001E-2</v>
      </c>
      <c r="S21" s="38">
        <v>2.35E-2</v>
      </c>
    </row>
    <row r="22" spans="1:19" x14ac:dyDescent="0.25">
      <c r="A22" s="9"/>
      <c r="B22" t="s">
        <v>19</v>
      </c>
      <c r="C22" s="37">
        <v>1.4500000000000001E-2</v>
      </c>
      <c r="D22" s="16"/>
      <c r="E22" s="37" t="s">
        <v>4</v>
      </c>
      <c r="F22" s="37" t="s">
        <v>4</v>
      </c>
      <c r="G22" s="16"/>
      <c r="H22" s="38" t="s">
        <v>4</v>
      </c>
      <c r="I22" s="38" t="s">
        <v>4</v>
      </c>
      <c r="J22" s="38" t="s">
        <v>4</v>
      </c>
      <c r="K22" s="38" t="s">
        <v>4</v>
      </c>
      <c r="L22" s="38" t="s">
        <v>4</v>
      </c>
      <c r="M22" s="19"/>
      <c r="N22" s="38">
        <v>1.7500000000000002E-2</v>
      </c>
      <c r="O22" s="38" t="s">
        <v>4</v>
      </c>
      <c r="P22" s="38">
        <v>2.0500000000000001E-2</v>
      </c>
      <c r="Q22" s="37">
        <v>2.35E-2</v>
      </c>
      <c r="R22" s="37">
        <v>2.5000000000000001E-2</v>
      </c>
      <c r="S22" s="39">
        <v>2.8500000000000001E-2</v>
      </c>
    </row>
    <row r="23" spans="1:19" x14ac:dyDescent="0.25">
      <c r="B23" t="s">
        <v>20</v>
      </c>
      <c r="C23" s="38">
        <v>1.2999999999999999E-2</v>
      </c>
      <c r="D23" s="19"/>
      <c r="E23" s="37" t="s">
        <v>4</v>
      </c>
      <c r="F23" s="37" t="s">
        <v>4</v>
      </c>
      <c r="G23" s="19"/>
      <c r="H23" s="38" t="s">
        <v>4</v>
      </c>
      <c r="I23" s="38" t="s">
        <v>4</v>
      </c>
      <c r="J23" s="38">
        <v>0.01</v>
      </c>
      <c r="K23" s="38">
        <v>1.0500000000000001E-2</v>
      </c>
      <c r="L23" s="38">
        <v>1.2500000000000001E-2</v>
      </c>
      <c r="M23" s="19"/>
      <c r="N23" s="38">
        <v>1.35E-2</v>
      </c>
      <c r="O23" s="37">
        <v>1.55E-2</v>
      </c>
      <c r="P23" s="38">
        <v>1.6500000000000001E-2</v>
      </c>
      <c r="Q23" s="38">
        <v>1.9E-2</v>
      </c>
      <c r="R23" s="38">
        <v>2.1999999999999999E-2</v>
      </c>
      <c r="S23" s="38">
        <v>2.5499999999999998E-2</v>
      </c>
    </row>
    <row r="24" spans="1:19" x14ac:dyDescent="0.25">
      <c r="B24" t="s">
        <v>21</v>
      </c>
      <c r="C24" s="38">
        <v>1.2999999999999999E-2</v>
      </c>
      <c r="D24" s="19"/>
      <c r="E24" s="37" t="s">
        <v>4</v>
      </c>
      <c r="F24" s="37" t="s">
        <v>4</v>
      </c>
      <c r="G24" s="19"/>
      <c r="H24" s="38" t="s">
        <v>4</v>
      </c>
      <c r="I24" s="38" t="s">
        <v>4</v>
      </c>
      <c r="J24" s="38" t="s">
        <v>4</v>
      </c>
      <c r="K24" s="38" t="s">
        <v>4</v>
      </c>
      <c r="L24" s="38" t="s">
        <v>4</v>
      </c>
      <c r="M24" s="19"/>
      <c r="N24" s="38">
        <v>1.4E-2</v>
      </c>
      <c r="O24" s="38" t="s">
        <v>4</v>
      </c>
      <c r="P24" s="38">
        <v>1.6500000000000001E-2</v>
      </c>
      <c r="Q24" s="38">
        <v>1.9E-2</v>
      </c>
      <c r="R24" s="38">
        <v>2.1999999999999999E-2</v>
      </c>
      <c r="S24" s="38">
        <v>2.5000000000000001E-2</v>
      </c>
    </row>
    <row r="25" spans="1:19" x14ac:dyDescent="0.25">
      <c r="B25" t="s">
        <v>23</v>
      </c>
      <c r="C25" s="37">
        <v>1.7999999999999999E-2</v>
      </c>
      <c r="D25" s="16"/>
      <c r="E25" s="37" t="s">
        <v>4</v>
      </c>
      <c r="F25" s="37" t="s">
        <v>4</v>
      </c>
      <c r="G25" s="16"/>
      <c r="H25" s="41">
        <v>1.2999999999999999E-2</v>
      </c>
      <c r="I25" s="41">
        <v>1.2999999999999999E-2</v>
      </c>
      <c r="J25" s="41">
        <v>1.4500000000000001E-2</v>
      </c>
      <c r="K25" s="41">
        <v>1.4500000000000001E-2</v>
      </c>
      <c r="L25" s="41">
        <v>1.4999999999999999E-2</v>
      </c>
      <c r="M25" s="19"/>
      <c r="N25" s="41">
        <v>2.35E-2</v>
      </c>
      <c r="O25" s="37" t="s">
        <v>4</v>
      </c>
      <c r="P25" s="39">
        <v>2.2499999999999999E-2</v>
      </c>
      <c r="Q25" s="37">
        <v>2.35E-2</v>
      </c>
      <c r="R25" s="37">
        <v>2.4E-2</v>
      </c>
      <c r="S25" s="38">
        <v>2.5999999999999999E-2</v>
      </c>
    </row>
    <row r="27" spans="1:19" x14ac:dyDescent="0.25">
      <c r="B27" s="9" t="s">
        <v>51</v>
      </c>
      <c r="C27" s="42">
        <f>MAX(C19:C25)</f>
        <v>1.9E-2</v>
      </c>
      <c r="D27" s="12"/>
      <c r="E27" s="42">
        <f t="shared" ref="E27:F27" si="3">MAX(E19:E25)</f>
        <v>7.4999999999999997E-3</v>
      </c>
      <c r="F27" s="42">
        <f t="shared" si="3"/>
        <v>0</v>
      </c>
      <c r="G27" s="12"/>
      <c r="H27" s="42">
        <f t="shared" ref="H27:L27" si="4">MAX(H19:H25)</f>
        <v>1.2999999999999999E-2</v>
      </c>
      <c r="I27" s="42">
        <f t="shared" si="4"/>
        <v>1.2999999999999999E-2</v>
      </c>
      <c r="J27" s="42">
        <f t="shared" si="4"/>
        <v>1.4500000000000001E-2</v>
      </c>
      <c r="K27" s="42">
        <f t="shared" si="4"/>
        <v>1.4500000000000001E-2</v>
      </c>
      <c r="L27" s="42">
        <f t="shared" si="4"/>
        <v>1.4999999999999999E-2</v>
      </c>
      <c r="M27" s="12"/>
      <c r="N27" s="42">
        <v>2.35E-2</v>
      </c>
      <c r="O27" s="42">
        <v>0.02</v>
      </c>
      <c r="P27" s="42">
        <f>MAX(P19:P25)</f>
        <v>2.2499999999999999E-2</v>
      </c>
      <c r="Q27" s="42">
        <f>MAX(Q19:Q25)</f>
        <v>2.46E-2</v>
      </c>
      <c r="R27" s="42">
        <v>2.5600000000000001E-2</v>
      </c>
      <c r="S27" s="42">
        <f t="shared" ref="S27" si="5">MAX(S19:S25)</f>
        <v>2.8500000000000001E-2</v>
      </c>
    </row>
    <row r="29" spans="1:19" x14ac:dyDescent="0.25">
      <c r="A29" s="9" t="s">
        <v>24</v>
      </c>
    </row>
    <row r="30" spans="1:19" x14ac:dyDescent="0.25">
      <c r="B30" t="s">
        <v>25</v>
      </c>
      <c r="C30" s="39">
        <v>1.9E-2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16"/>
      <c r="N30" s="39">
        <v>2.2499999999999999E-2</v>
      </c>
      <c r="O30" s="37" t="s">
        <v>4</v>
      </c>
      <c r="P30" s="38" t="s">
        <v>151</v>
      </c>
      <c r="Q30" s="38">
        <v>2.5000000000000001E-2</v>
      </c>
      <c r="R30" s="41" t="s">
        <v>152</v>
      </c>
      <c r="S30" s="38" t="s">
        <v>152</v>
      </c>
    </row>
    <row r="31" spans="1:19" x14ac:dyDescent="0.25">
      <c r="B31" t="s">
        <v>28</v>
      </c>
      <c r="C31" s="37">
        <v>1.7999999999999999E-2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16"/>
      <c r="N31" s="37">
        <v>2.1499999999999998E-2</v>
      </c>
      <c r="O31" s="37" t="s">
        <v>4</v>
      </c>
      <c r="P31" s="37">
        <v>2.2499999999999999E-2</v>
      </c>
      <c r="Q31" s="37">
        <v>2.35E-2</v>
      </c>
      <c r="R31" s="37">
        <v>2.4500000000000001E-2</v>
      </c>
      <c r="S31" s="37">
        <v>2.5999999999999999E-2</v>
      </c>
    </row>
    <row r="32" spans="1:19" x14ac:dyDescent="0.25">
      <c r="B32" t="s">
        <v>29</v>
      </c>
      <c r="C32" s="37">
        <v>1.4E-2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16"/>
      <c r="N32" s="37">
        <v>2.0500000000000001E-2</v>
      </c>
      <c r="O32" s="37" t="s">
        <v>4</v>
      </c>
      <c r="P32" s="37">
        <v>2.1499999999999998E-2</v>
      </c>
      <c r="Q32" s="37">
        <v>2.2499999999999999E-2</v>
      </c>
      <c r="R32" s="37">
        <v>2.35E-2</v>
      </c>
      <c r="S32" s="37">
        <v>2.5000000000000001E-2</v>
      </c>
    </row>
    <row r="33" spans="1:19" x14ac:dyDescent="0.25">
      <c r="B33" t="s">
        <v>30</v>
      </c>
      <c r="C33" s="39">
        <v>1.9E-2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16"/>
      <c r="N33" s="39">
        <v>2.2499999999999999E-2</v>
      </c>
      <c r="O33" s="37" t="s">
        <v>4</v>
      </c>
      <c r="P33" s="39">
        <v>2.41E-2</v>
      </c>
      <c r="Q33" s="39">
        <v>2.5100000000000001E-2</v>
      </c>
      <c r="R33" s="37">
        <v>2.6499999999999999E-2</v>
      </c>
      <c r="S33" s="39">
        <v>2.8000000000000001E-2</v>
      </c>
    </row>
    <row r="34" spans="1:19" x14ac:dyDescent="0.25">
      <c r="B34" t="s">
        <v>35</v>
      </c>
      <c r="C34" s="37">
        <v>1.7999999999999999E-2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16"/>
      <c r="N34" s="37">
        <v>2.1499999999999998E-2</v>
      </c>
      <c r="O34" s="37" t="s">
        <v>4</v>
      </c>
      <c r="P34" s="37">
        <v>2.3E-2</v>
      </c>
      <c r="Q34" s="37">
        <v>2.5000000000000001E-2</v>
      </c>
      <c r="R34" s="37">
        <v>2.6499999999999999E-2</v>
      </c>
      <c r="S34" s="39">
        <v>2.8000000000000001E-2</v>
      </c>
    </row>
    <row r="35" spans="1:19" x14ac:dyDescent="0.25">
      <c r="B35" t="s">
        <v>36</v>
      </c>
      <c r="C35" s="39">
        <v>1.9E-2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16"/>
      <c r="N35" s="37">
        <v>2.1000000000000001E-2</v>
      </c>
      <c r="O35" s="37" t="s">
        <v>4</v>
      </c>
      <c r="P35" s="37">
        <v>2.1999999999999999E-2</v>
      </c>
      <c r="Q35" s="37">
        <v>2.35E-2</v>
      </c>
      <c r="R35" s="37">
        <v>2.4500000000000001E-2</v>
      </c>
      <c r="S35" s="37">
        <v>2.5999999999999999E-2</v>
      </c>
    </row>
    <row r="36" spans="1:19" x14ac:dyDescent="0.25">
      <c r="N36" s="43"/>
      <c r="O36" s="44"/>
      <c r="P36" s="43"/>
      <c r="Q36" s="43"/>
      <c r="R36" s="43"/>
      <c r="S36" s="43"/>
    </row>
    <row r="37" spans="1:19" s="8" customFormat="1" x14ac:dyDescent="0.25">
      <c r="B37" s="25" t="s">
        <v>37</v>
      </c>
      <c r="C37" s="42">
        <f>MAX(C30:C35)</f>
        <v>1.9E-2</v>
      </c>
      <c r="D37" s="12"/>
      <c r="E37" s="42" t="s">
        <v>4</v>
      </c>
      <c r="F37" s="42" t="s">
        <v>4</v>
      </c>
      <c r="G37" s="12"/>
      <c r="H37" s="42">
        <f>MAX(H30:H35)</f>
        <v>0</v>
      </c>
      <c r="I37" s="42">
        <f>MAX(I30:I35)</f>
        <v>0</v>
      </c>
      <c r="J37" s="42">
        <f>MAX(J30:J35)</f>
        <v>0</v>
      </c>
      <c r="K37" s="42">
        <f>MAX(K30:K35)</f>
        <v>0</v>
      </c>
      <c r="L37" s="42">
        <f>MAX(L30:L35)</f>
        <v>0</v>
      </c>
      <c r="M37" s="12"/>
      <c r="N37" s="42">
        <f>MAX(N30:N35)</f>
        <v>2.2499999999999999E-2</v>
      </c>
      <c r="O37" s="42" t="s">
        <v>4</v>
      </c>
      <c r="P37" s="42">
        <v>2.41E-2</v>
      </c>
      <c r="Q37" s="42">
        <f>MAX(Q30:Q35)</f>
        <v>2.5100000000000001E-2</v>
      </c>
      <c r="R37" s="42">
        <v>2.75E-2</v>
      </c>
      <c r="S37" s="42">
        <f>MAX(S30:S35)</f>
        <v>2.8000000000000001E-2</v>
      </c>
    </row>
    <row r="39" spans="1:19" x14ac:dyDescent="0.25">
      <c r="A39" s="9" t="s">
        <v>38</v>
      </c>
    </row>
    <row r="40" spans="1:19" x14ac:dyDescent="0.25">
      <c r="B40" t="s">
        <v>39</v>
      </c>
      <c r="C40" s="37">
        <v>1.4E-2</v>
      </c>
      <c r="D40" s="16"/>
      <c r="E40" s="51">
        <v>1.15E-2</v>
      </c>
      <c r="F40" s="38">
        <v>1.4999999999999999E-2</v>
      </c>
      <c r="G40" s="16"/>
      <c r="H40" s="51">
        <v>1.2500000000000001E-2</v>
      </c>
      <c r="I40" s="51">
        <v>1.2999999999999999E-2</v>
      </c>
      <c r="J40" s="51">
        <v>1.35E-2</v>
      </c>
      <c r="K40" s="51">
        <v>1.4500000000000001E-2</v>
      </c>
      <c r="L40" s="37" t="s">
        <v>156</v>
      </c>
      <c r="M40" s="54"/>
      <c r="N40" s="38" t="s">
        <v>153</v>
      </c>
      <c r="O40" s="38">
        <v>1.95E-2</v>
      </c>
      <c r="P40" s="38">
        <v>2.1000000000000001E-2</v>
      </c>
      <c r="Q40" s="37" t="s">
        <v>154</v>
      </c>
      <c r="R40" s="37" t="s">
        <v>151</v>
      </c>
      <c r="S40" s="38">
        <v>2.5999999999999999E-2</v>
      </c>
    </row>
    <row r="41" spans="1:19" x14ac:dyDescent="0.25">
      <c r="B41" t="s">
        <v>43</v>
      </c>
      <c r="C41" s="37">
        <v>1.7500000000000002E-2</v>
      </c>
      <c r="D41" s="16"/>
      <c r="E41" s="37">
        <v>1.7500000000000002E-2</v>
      </c>
      <c r="F41" s="37">
        <v>0.02</v>
      </c>
      <c r="G41" s="16"/>
      <c r="H41" s="37">
        <v>1.7500000000000002E-2</v>
      </c>
      <c r="I41" s="37">
        <v>1.7500000000000002E-2</v>
      </c>
      <c r="J41" s="37">
        <v>1.7500000000000002E-2</v>
      </c>
      <c r="K41" s="37">
        <v>1.8499999999999999E-2</v>
      </c>
      <c r="L41" s="37">
        <v>1.9E-2</v>
      </c>
      <c r="M41" s="44"/>
      <c r="N41" s="37">
        <v>0.02</v>
      </c>
      <c r="O41" s="37">
        <v>2.2499999999999999E-2</v>
      </c>
      <c r="P41" s="37">
        <v>2.35E-2</v>
      </c>
      <c r="Q41" s="37">
        <v>2.4E-2</v>
      </c>
      <c r="R41" s="37">
        <v>2.5999999999999999E-2</v>
      </c>
      <c r="S41" s="37" t="s">
        <v>155</v>
      </c>
    </row>
    <row r="42" spans="1:19" x14ac:dyDescent="0.25"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</row>
    <row r="43" spans="1:19" x14ac:dyDescent="0.25">
      <c r="C43" s="26"/>
      <c r="D43" s="26"/>
      <c r="G43" s="26"/>
      <c r="N43" s="26"/>
      <c r="O43" s="26"/>
      <c r="P43" s="26"/>
      <c r="Q43" s="26"/>
      <c r="R43" s="26"/>
      <c r="S43" s="26"/>
    </row>
    <row r="44" spans="1:19" x14ac:dyDescent="0.25">
      <c r="B44" t="s">
        <v>44</v>
      </c>
      <c r="C44" t="s">
        <v>139</v>
      </c>
    </row>
  </sheetData>
  <customSheetViews>
    <customSheetView guid="{299C277F-2E78-4ADB-B474-2EF796E7CB2F}" scale="90" state="hidden">
      <pane xSplit="2" ySplit="3" topLeftCell="L4" activePane="bottomRight" state="frozen"/>
      <selection pane="bottomRight" sqref="A1:XFD1048576"/>
      <pageMargins left="0.7" right="0.7" top="0.75" bottom="0.75" header="0.3" footer="0.3"/>
      <pageSetup orientation="portrait" verticalDpi="0" r:id="rId1"/>
    </customSheetView>
  </customSheetViews>
  <mergeCells count="3">
    <mergeCell ref="E2:F2"/>
    <mergeCell ref="H2:L2"/>
    <mergeCell ref="N2:S2"/>
  </mergeCells>
  <conditionalFormatting sqref="C7:D7">
    <cfRule type="cellIs" dxfId="117" priority="10" operator="greaterThan">
      <formula>0.0165</formula>
    </cfRule>
  </conditionalFormatting>
  <conditionalFormatting sqref="S21:S23 S25">
    <cfRule type="cellIs" dxfId="116" priority="9" operator="greaterThan">
      <formula>0.0296</formula>
    </cfRule>
  </conditionalFormatting>
  <conditionalFormatting sqref="R21:R22 R24:R25">
    <cfRule type="cellIs" dxfId="115" priority="8" operator="greaterThan">
      <formula>0.026</formula>
    </cfRule>
  </conditionalFormatting>
  <conditionalFormatting sqref="Q20:Q22 Q24:Q25">
    <cfRule type="cellIs" dxfId="114" priority="7" operator="greaterThan">
      <formula>0.024</formula>
    </cfRule>
  </conditionalFormatting>
  <conditionalFormatting sqref="P20 P24 P22">
    <cfRule type="cellIs" dxfId="113" priority="6" operator="greaterThan">
      <formula>0.022</formula>
    </cfRule>
  </conditionalFormatting>
  <conditionalFormatting sqref="N24 N22">
    <cfRule type="cellIs" dxfId="112" priority="5" operator="greaterThan">
      <formula>0.02</formula>
    </cfRule>
  </conditionalFormatting>
  <conditionalFormatting sqref="L21:M21 L23:M23">
    <cfRule type="cellIs" dxfId="111" priority="4" operator="greaterThan">
      <formula>0.018</formula>
    </cfRule>
  </conditionalFormatting>
  <conditionalFormatting sqref="C43:D43 C22:D22 D24 D21">
    <cfRule type="cellIs" dxfId="110" priority="3" operator="greaterThan">
      <formula>0.0165</formula>
    </cfRule>
  </conditionalFormatting>
  <conditionalFormatting sqref="G7">
    <cfRule type="cellIs" dxfId="109" priority="2" operator="greaterThan">
      <formula>0.0165</formula>
    </cfRule>
  </conditionalFormatting>
  <conditionalFormatting sqref="G43 G21:G22 G24">
    <cfRule type="cellIs" dxfId="108" priority="1" operator="greaterThan">
      <formula>0.0165</formula>
    </cfRule>
  </conditionalFormatting>
  <pageMargins left="0.7" right="0.7" top="0.75" bottom="0.75" header="0.3" footer="0.3"/>
  <pageSetup orientation="portrait" verticalDpi="0" r:id="rId2"/>
  <legacyDrawing r:id="rId3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S44"/>
  <sheetViews>
    <sheetView zoomScale="90" zoomScaleNormal="90" workbookViewId="0">
      <pane xSplit="2" ySplit="3" topLeftCell="C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5" x14ac:dyDescent="0.25"/>
  <cols>
    <col min="1" max="1" width="4.5703125" customWidth="1"/>
    <col min="2" max="2" width="26.140625" customWidth="1"/>
    <col min="3" max="3" width="15.42578125" customWidth="1"/>
    <col min="4" max="4" width="4.28515625" customWidth="1"/>
    <col min="5" max="6" width="11.28515625" customWidth="1"/>
    <col min="7" max="7" width="4.28515625" customWidth="1"/>
    <col min="8" max="12" width="11.28515625" customWidth="1"/>
    <col min="13" max="13" width="3.7109375" customWidth="1"/>
    <col min="14" max="14" width="12.140625" customWidth="1"/>
    <col min="15" max="15" width="11.7109375" customWidth="1"/>
    <col min="16" max="16" width="12.140625" customWidth="1"/>
    <col min="17" max="19" width="11.28515625" customWidth="1"/>
  </cols>
  <sheetData>
    <row r="1" spans="1:19" x14ac:dyDescent="0.25">
      <c r="A1" s="1" t="s">
        <v>147</v>
      </c>
      <c r="C1" s="2"/>
    </row>
    <row r="2" spans="1:19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4"/>
      <c r="M2" s="5"/>
      <c r="N2" s="145" t="s">
        <v>3</v>
      </c>
      <c r="O2" s="146"/>
      <c r="P2" s="146"/>
      <c r="Q2" s="146"/>
      <c r="R2" s="146"/>
      <c r="S2" s="147"/>
    </row>
    <row r="3" spans="1:19" x14ac:dyDescent="0.25">
      <c r="C3" s="6" t="s">
        <v>4</v>
      </c>
      <c r="D3" s="6"/>
      <c r="E3" s="7" t="s">
        <v>5</v>
      </c>
      <c r="F3" s="7" t="s">
        <v>6</v>
      </c>
      <c r="G3" s="6"/>
      <c r="H3" s="8">
        <v>30</v>
      </c>
      <c r="I3" s="8">
        <v>60</v>
      </c>
      <c r="J3" s="8">
        <v>90</v>
      </c>
      <c r="K3" s="8">
        <v>180</v>
      </c>
      <c r="L3" s="8">
        <v>270</v>
      </c>
      <c r="M3" s="8"/>
      <c r="N3" s="8">
        <v>1</v>
      </c>
      <c r="O3" s="8">
        <v>1.5</v>
      </c>
      <c r="P3" s="8">
        <v>2</v>
      </c>
      <c r="Q3" s="8">
        <v>3</v>
      </c>
      <c r="R3" s="8">
        <v>4</v>
      </c>
      <c r="S3" s="8">
        <v>5</v>
      </c>
    </row>
    <row r="5" spans="1:19" x14ac:dyDescent="0.25">
      <c r="A5" s="9" t="s">
        <v>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</row>
    <row r="6" spans="1:19" x14ac:dyDescent="0.25">
      <c r="B6" t="s">
        <v>8</v>
      </c>
      <c r="C6" s="42">
        <v>0.02</v>
      </c>
      <c r="D6" s="12"/>
      <c r="E6" s="42">
        <v>1.7500000000000002E-2</v>
      </c>
      <c r="F6" s="42">
        <v>0.02</v>
      </c>
      <c r="G6" s="12"/>
      <c r="H6" s="42">
        <v>1.2500000000000001E-2</v>
      </c>
      <c r="I6" s="42">
        <v>1.2999999999999999E-2</v>
      </c>
      <c r="J6" s="42">
        <v>1.6E-2</v>
      </c>
      <c r="K6" s="42">
        <v>1.67E-2</v>
      </c>
      <c r="L6" s="42">
        <v>1.7000000000000001E-2</v>
      </c>
      <c r="M6" s="12"/>
      <c r="N6" s="42">
        <v>2.2800000000000001E-2</v>
      </c>
      <c r="O6" s="42">
        <v>2.0500000000000001E-2</v>
      </c>
      <c r="P6" s="42">
        <v>2.3E-2</v>
      </c>
      <c r="Q6" s="42">
        <v>2.3699999999999999E-2</v>
      </c>
      <c r="R6" s="42">
        <v>2.52E-2</v>
      </c>
      <c r="S6" s="42">
        <v>2.8199999999999999E-2</v>
      </c>
    </row>
    <row r="7" spans="1:19" x14ac:dyDescent="0.25">
      <c r="B7" t="s">
        <v>9</v>
      </c>
      <c r="C7" s="42">
        <v>1.09E-2</v>
      </c>
      <c r="D7" s="12"/>
      <c r="E7" s="42">
        <v>9.1999999999999998E-3</v>
      </c>
      <c r="F7" s="42">
        <v>1.43E-2</v>
      </c>
      <c r="G7" s="12"/>
      <c r="H7" s="42">
        <v>6.4000000000000003E-3</v>
      </c>
      <c r="I7" s="42">
        <v>7.1999999999999998E-3</v>
      </c>
      <c r="J7" s="42">
        <v>8.6E-3</v>
      </c>
      <c r="K7" s="42">
        <v>1.06E-2</v>
      </c>
      <c r="L7" s="53">
        <v>1.1299999999999999E-2</v>
      </c>
      <c r="M7" s="14"/>
      <c r="N7" s="53">
        <v>1.49E-2</v>
      </c>
      <c r="O7" s="53">
        <v>1.77E-2</v>
      </c>
      <c r="P7" s="53">
        <v>1.6299999999999999E-2</v>
      </c>
      <c r="Q7" s="53">
        <v>1.8200000000000001E-2</v>
      </c>
      <c r="R7" s="53">
        <v>1.95E-2</v>
      </c>
      <c r="S7" s="53">
        <v>2.23E-2</v>
      </c>
    </row>
    <row r="9" spans="1:19" x14ac:dyDescent="0.25">
      <c r="A9" s="9" t="s">
        <v>10</v>
      </c>
    </row>
    <row r="10" spans="1:19" x14ac:dyDescent="0.25">
      <c r="A10" s="9"/>
      <c r="B10" t="s">
        <v>46</v>
      </c>
      <c r="C10" s="47">
        <v>1.0500000000000001E-2</v>
      </c>
      <c r="D10" s="6"/>
      <c r="E10" s="39">
        <v>8.0000000000000002E-3</v>
      </c>
      <c r="F10" s="47" t="s">
        <v>4</v>
      </c>
      <c r="G10" s="6"/>
      <c r="H10" s="39">
        <v>6.0000000000000001E-3</v>
      </c>
      <c r="I10" s="39">
        <v>7.4999999999999997E-3</v>
      </c>
      <c r="J10" s="39">
        <v>8.9999999999999993E-3</v>
      </c>
      <c r="K10" s="39">
        <v>0.01</v>
      </c>
      <c r="L10" s="39">
        <v>0.01</v>
      </c>
      <c r="M10" s="6"/>
      <c r="N10" s="47">
        <v>0.01</v>
      </c>
      <c r="O10" s="47">
        <v>1.0999999999999999E-2</v>
      </c>
      <c r="P10" s="47">
        <v>1.15E-2</v>
      </c>
      <c r="Q10" s="47">
        <v>1.35E-2</v>
      </c>
      <c r="R10" s="39">
        <v>1.6E-2</v>
      </c>
      <c r="S10" s="47">
        <v>1.95E-2</v>
      </c>
    </row>
    <row r="11" spans="1:19" x14ac:dyDescent="0.25">
      <c r="A11" s="9"/>
      <c r="B11" t="s">
        <v>47</v>
      </c>
      <c r="C11" s="48">
        <v>1.0500000000000001E-2</v>
      </c>
      <c r="D11" s="23"/>
      <c r="E11" s="49">
        <v>1.5E-3</v>
      </c>
      <c r="F11" s="50" t="s">
        <v>4</v>
      </c>
      <c r="G11" s="23"/>
      <c r="H11" s="52">
        <v>1.5E-3</v>
      </c>
      <c r="I11" s="52">
        <v>5.4999999999999997E-3</v>
      </c>
      <c r="J11" s="52">
        <v>6.0000000000000001E-3</v>
      </c>
      <c r="K11" s="52">
        <v>7.4999999999999997E-3</v>
      </c>
      <c r="L11" s="52">
        <v>8.5000000000000006E-3</v>
      </c>
      <c r="M11" s="16"/>
      <c r="N11" s="39">
        <v>1.2999999999999999E-2</v>
      </c>
      <c r="O11" s="39">
        <v>1.4999999999999999E-2</v>
      </c>
      <c r="P11" s="52">
        <v>1.0999999999999999E-2</v>
      </c>
      <c r="Q11" s="52">
        <v>1.2500000000000001E-2</v>
      </c>
      <c r="R11" s="52">
        <v>1.4E-2</v>
      </c>
      <c r="S11" s="52">
        <v>1.7500000000000002E-2</v>
      </c>
    </row>
    <row r="12" spans="1:19" x14ac:dyDescent="0.25">
      <c r="A12" s="9"/>
      <c r="B12" t="s">
        <v>48</v>
      </c>
      <c r="C12" s="47" t="s">
        <v>138</v>
      </c>
      <c r="D12" s="6"/>
      <c r="E12" s="47" t="s">
        <v>4</v>
      </c>
      <c r="F12" s="47" t="s">
        <v>4</v>
      </c>
      <c r="G12" s="6"/>
      <c r="H12" s="47">
        <v>4.0000000000000001E-3</v>
      </c>
      <c r="I12" s="47">
        <v>5.0000000000000001E-3</v>
      </c>
      <c r="J12" s="47">
        <v>5.0000000000000001E-3</v>
      </c>
      <c r="K12" s="47">
        <v>7.4999999999999997E-3</v>
      </c>
      <c r="L12" s="47">
        <v>8.0000000000000002E-3</v>
      </c>
      <c r="M12" s="6"/>
      <c r="N12" s="47">
        <v>8.9999999999999993E-3</v>
      </c>
      <c r="O12" s="47">
        <v>9.4999999999999998E-3</v>
      </c>
      <c r="P12" s="47">
        <v>1.0999999999999999E-2</v>
      </c>
      <c r="Q12" s="47">
        <v>1.2500000000000001E-2</v>
      </c>
      <c r="R12" s="47">
        <v>1.4E-2</v>
      </c>
      <c r="S12" s="47">
        <v>1.7500000000000002E-2</v>
      </c>
    </row>
    <row r="13" spans="1:19" x14ac:dyDescent="0.25">
      <c r="A13" s="9"/>
      <c r="B13" t="s">
        <v>65</v>
      </c>
      <c r="C13" s="39">
        <v>1.2E-2</v>
      </c>
      <c r="D13" s="6"/>
      <c r="E13" s="47">
        <v>6.4999999999999997E-3</v>
      </c>
      <c r="F13" s="47" t="s">
        <v>4</v>
      </c>
      <c r="G13" s="6"/>
      <c r="H13" s="47">
        <v>4.0000000000000001E-3</v>
      </c>
      <c r="I13" s="47">
        <v>5.0000000000000001E-3</v>
      </c>
      <c r="J13" s="38">
        <v>5.4999999999999997E-3</v>
      </c>
      <c r="K13" s="47">
        <v>7.0000000000000001E-3</v>
      </c>
      <c r="L13" s="47">
        <v>7.4999999999999997E-3</v>
      </c>
      <c r="M13" s="6"/>
      <c r="N13" s="47">
        <v>8.9999999999999993E-3</v>
      </c>
      <c r="O13" s="47">
        <v>9.4999999999999998E-3</v>
      </c>
      <c r="P13" s="47">
        <v>1.15E-2</v>
      </c>
      <c r="Q13" s="47">
        <v>1.2500000000000001E-2</v>
      </c>
      <c r="R13" s="47">
        <v>1.4999999999999999E-2</v>
      </c>
      <c r="S13" s="47">
        <v>1.7500000000000002E-2</v>
      </c>
    </row>
    <row r="14" spans="1:19" x14ac:dyDescent="0.25">
      <c r="A14" s="9"/>
      <c r="B14" t="s">
        <v>49</v>
      </c>
      <c r="C14" s="47">
        <v>1.0500000000000001E-2</v>
      </c>
      <c r="D14" s="6"/>
      <c r="E14" s="39">
        <v>8.0000000000000002E-3</v>
      </c>
      <c r="F14" s="47" t="s">
        <v>4</v>
      </c>
      <c r="G14" s="6"/>
      <c r="H14" s="47">
        <v>5.0000000000000001E-3</v>
      </c>
      <c r="I14" s="47">
        <v>6.4999999999999997E-3</v>
      </c>
      <c r="J14" s="47">
        <v>8.0000000000000002E-3</v>
      </c>
      <c r="K14" s="47">
        <v>8.9999999999999993E-3</v>
      </c>
      <c r="L14" s="47">
        <v>8.9999999999999993E-3</v>
      </c>
      <c r="M14" s="6"/>
      <c r="N14" s="37">
        <v>1.2500000000000001E-2</v>
      </c>
      <c r="O14" s="39" t="s">
        <v>140</v>
      </c>
      <c r="P14" s="39">
        <v>1.55E-2</v>
      </c>
      <c r="Q14" s="39">
        <v>1.7500000000000002E-2</v>
      </c>
      <c r="R14" s="39">
        <v>1.6E-2</v>
      </c>
      <c r="S14" s="39">
        <v>0.02</v>
      </c>
    </row>
    <row r="15" spans="1:19" x14ac:dyDescent="0.25">
      <c r="A15" s="9"/>
      <c r="B15" t="s">
        <v>50</v>
      </c>
      <c r="C15" s="47">
        <v>1.0500000000000001E-2</v>
      </c>
      <c r="D15" s="23"/>
      <c r="E15" s="39">
        <v>8.0000000000000002E-3</v>
      </c>
      <c r="F15" s="51" t="s">
        <v>4</v>
      </c>
      <c r="G15" s="23"/>
      <c r="H15" s="37">
        <v>4.4999999999999997E-3</v>
      </c>
      <c r="I15" s="37">
        <v>6.4999999999999997E-3</v>
      </c>
      <c r="J15" s="37">
        <v>7.4999999999999997E-3</v>
      </c>
      <c r="K15" s="37">
        <v>8.5000000000000006E-3</v>
      </c>
      <c r="L15" s="37">
        <v>8.9999999999999993E-3</v>
      </c>
      <c r="M15" s="16"/>
      <c r="N15" s="39">
        <v>1.2999999999999999E-2</v>
      </c>
      <c r="O15" s="37" t="s">
        <v>4</v>
      </c>
      <c r="P15" s="37">
        <v>1.35E-2</v>
      </c>
      <c r="Q15" s="37">
        <v>1.4E-2</v>
      </c>
      <c r="R15" s="39">
        <v>1.6E-2</v>
      </c>
      <c r="S15" s="39">
        <v>0.02</v>
      </c>
    </row>
    <row r="16" spans="1:19" x14ac:dyDescent="0.25">
      <c r="A16" s="9"/>
      <c r="C16" s="23"/>
      <c r="D16" s="23"/>
      <c r="E16" s="26"/>
      <c r="F16" s="26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</row>
    <row r="17" spans="1:19" x14ac:dyDescent="0.25">
      <c r="B17" s="9" t="s">
        <v>52</v>
      </c>
      <c r="C17" s="42">
        <v>0.02</v>
      </c>
      <c r="D17" s="12"/>
      <c r="E17" s="42">
        <f t="shared" ref="E17:F17" si="0">MAX(E10:E15)</f>
        <v>8.0000000000000002E-3</v>
      </c>
      <c r="F17" s="42">
        <f t="shared" si="0"/>
        <v>0</v>
      </c>
      <c r="G17" s="12"/>
      <c r="H17" s="42">
        <f t="shared" ref="H17:L17" si="1">MAX(H10:H15)</f>
        <v>6.0000000000000001E-3</v>
      </c>
      <c r="I17" s="42">
        <f t="shared" si="1"/>
        <v>7.4999999999999997E-3</v>
      </c>
      <c r="J17" s="42">
        <f t="shared" si="1"/>
        <v>8.9999999999999993E-3</v>
      </c>
      <c r="K17" s="42">
        <f t="shared" si="1"/>
        <v>0.01</v>
      </c>
      <c r="L17" s="42">
        <f t="shared" si="1"/>
        <v>0.01</v>
      </c>
      <c r="M17" s="12"/>
      <c r="N17" s="42">
        <f t="shared" ref="N17:S17" si="2">MAX(N10:N15)</f>
        <v>1.2999999999999999E-2</v>
      </c>
      <c r="O17" s="42">
        <v>1.55E-2</v>
      </c>
      <c r="P17" s="42">
        <f t="shared" si="2"/>
        <v>1.55E-2</v>
      </c>
      <c r="Q17" s="42">
        <f t="shared" si="2"/>
        <v>1.7500000000000002E-2</v>
      </c>
      <c r="R17" s="42">
        <f t="shared" si="2"/>
        <v>1.6E-2</v>
      </c>
      <c r="S17" s="42">
        <f t="shared" si="2"/>
        <v>0.02</v>
      </c>
    </row>
    <row r="18" spans="1:19" x14ac:dyDescent="0.25">
      <c r="A18" s="9"/>
      <c r="C18" s="23"/>
      <c r="D18" s="23"/>
      <c r="E18" s="26"/>
      <c r="F18" s="27"/>
      <c r="G18" s="23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</row>
    <row r="19" spans="1:19" x14ac:dyDescent="0.25">
      <c r="B19" t="s">
        <v>11</v>
      </c>
      <c r="C19" s="39">
        <v>1.9E-2</v>
      </c>
      <c r="D19" s="16"/>
      <c r="E19" s="37" t="s">
        <v>4</v>
      </c>
      <c r="F19" s="37" t="s">
        <v>4</v>
      </c>
      <c r="G19" s="16"/>
      <c r="H19" s="38" t="s">
        <v>4</v>
      </c>
      <c r="I19" s="38" t="s">
        <v>4</v>
      </c>
      <c r="J19" s="38" t="s">
        <v>4</v>
      </c>
      <c r="K19" s="38" t="s">
        <v>4</v>
      </c>
      <c r="L19" s="38" t="s">
        <v>4</v>
      </c>
      <c r="M19" s="19"/>
      <c r="N19" s="37" t="s">
        <v>142</v>
      </c>
      <c r="O19" s="55" t="s">
        <v>141</v>
      </c>
      <c r="P19" s="37" t="s">
        <v>143</v>
      </c>
      <c r="Q19" s="39" t="s">
        <v>144</v>
      </c>
      <c r="R19" s="39" t="s">
        <v>145</v>
      </c>
      <c r="S19" s="38" t="s">
        <v>146</v>
      </c>
    </row>
    <row r="20" spans="1:19" x14ac:dyDescent="0.25">
      <c r="B20" t="s">
        <v>57</v>
      </c>
      <c r="C20" s="40">
        <v>1.4999999999999999E-2</v>
      </c>
      <c r="D20" s="19"/>
      <c r="E20" s="45" t="s">
        <v>4</v>
      </c>
      <c r="F20" s="45" t="s">
        <v>4</v>
      </c>
      <c r="G20" s="19"/>
      <c r="H20" s="40" t="s">
        <v>4</v>
      </c>
      <c r="I20" s="40" t="s">
        <v>4</v>
      </c>
      <c r="J20" s="40" t="s">
        <v>4</v>
      </c>
      <c r="K20" s="40" t="s">
        <v>4</v>
      </c>
      <c r="L20" s="40" t="s">
        <v>4</v>
      </c>
      <c r="M20" s="19"/>
      <c r="N20" s="40">
        <v>1.0999999999999999E-2</v>
      </c>
      <c r="O20" s="40" t="s">
        <v>4</v>
      </c>
      <c r="P20" s="40">
        <v>1.2500000000000001E-2</v>
      </c>
      <c r="Q20" s="40">
        <v>1.4999999999999999E-2</v>
      </c>
      <c r="R20" s="40">
        <v>1.7999999999999999E-2</v>
      </c>
      <c r="S20" s="37">
        <v>2.3E-2</v>
      </c>
    </row>
    <row r="21" spans="1:19" x14ac:dyDescent="0.25">
      <c r="B21" t="s">
        <v>18</v>
      </c>
      <c r="C21" s="38" t="s">
        <v>4</v>
      </c>
      <c r="D21" s="19"/>
      <c r="E21" s="46">
        <v>7.4999999999999997E-3</v>
      </c>
      <c r="F21" s="37" t="s">
        <v>4</v>
      </c>
      <c r="G21" s="19"/>
      <c r="H21" s="38">
        <v>4.0000000000000001E-3</v>
      </c>
      <c r="I21" s="38">
        <v>4.0000000000000001E-3</v>
      </c>
      <c r="J21" s="38">
        <v>4.0000000000000001E-3</v>
      </c>
      <c r="K21" s="38">
        <v>4.0000000000000001E-3</v>
      </c>
      <c r="L21" s="38">
        <v>4.0000000000000001E-3</v>
      </c>
      <c r="M21" s="19"/>
      <c r="N21" s="38">
        <v>1.95E-2</v>
      </c>
      <c r="O21" s="38" t="s">
        <v>4</v>
      </c>
      <c r="P21" s="38">
        <v>1.95E-2</v>
      </c>
      <c r="Q21" s="38">
        <v>1.95E-2</v>
      </c>
      <c r="R21" s="38">
        <v>2.1000000000000001E-2</v>
      </c>
      <c r="S21" s="38">
        <v>2.35E-2</v>
      </c>
    </row>
    <row r="22" spans="1:19" x14ac:dyDescent="0.25">
      <c r="A22" s="9"/>
      <c r="B22" t="s">
        <v>19</v>
      </c>
      <c r="C22" s="37">
        <v>1.4500000000000001E-2</v>
      </c>
      <c r="D22" s="16"/>
      <c r="E22" s="37" t="s">
        <v>4</v>
      </c>
      <c r="F22" s="37" t="s">
        <v>4</v>
      </c>
      <c r="G22" s="16"/>
      <c r="H22" s="38" t="s">
        <v>4</v>
      </c>
      <c r="I22" s="38" t="s">
        <v>4</v>
      </c>
      <c r="J22" s="38" t="s">
        <v>4</v>
      </c>
      <c r="K22" s="38" t="s">
        <v>4</v>
      </c>
      <c r="L22" s="38" t="s">
        <v>4</v>
      </c>
      <c r="M22" s="19"/>
      <c r="N22" s="38">
        <v>1.7500000000000002E-2</v>
      </c>
      <c r="O22" s="38" t="s">
        <v>4</v>
      </c>
      <c r="P22" s="38">
        <v>2.0500000000000001E-2</v>
      </c>
      <c r="Q22" s="39">
        <v>2.35E-2</v>
      </c>
      <c r="R22" s="37">
        <v>2.5000000000000001E-2</v>
      </c>
      <c r="S22" s="39">
        <v>2.8500000000000001E-2</v>
      </c>
    </row>
    <row r="23" spans="1:19" x14ac:dyDescent="0.25">
      <c r="B23" t="s">
        <v>20</v>
      </c>
      <c r="C23" s="38">
        <v>1.2999999999999999E-2</v>
      </c>
      <c r="D23" s="19"/>
      <c r="E23" s="37" t="s">
        <v>4</v>
      </c>
      <c r="F23" s="37" t="s">
        <v>4</v>
      </c>
      <c r="G23" s="19"/>
      <c r="H23" s="38" t="s">
        <v>4</v>
      </c>
      <c r="I23" s="38" t="s">
        <v>4</v>
      </c>
      <c r="J23" s="38">
        <v>0.01</v>
      </c>
      <c r="K23" s="38">
        <v>1.0500000000000001E-2</v>
      </c>
      <c r="L23" s="38">
        <v>1.2500000000000001E-2</v>
      </c>
      <c r="M23" s="19"/>
      <c r="N23" s="38">
        <v>1.35E-2</v>
      </c>
      <c r="O23" s="39">
        <v>1.55E-2</v>
      </c>
      <c r="P23" s="38">
        <v>1.6500000000000001E-2</v>
      </c>
      <c r="Q23" s="38">
        <v>1.9E-2</v>
      </c>
      <c r="R23" s="38">
        <v>2.1999999999999999E-2</v>
      </c>
      <c r="S23" s="38">
        <v>2.5499999999999998E-2</v>
      </c>
    </row>
    <row r="24" spans="1:19" x14ac:dyDescent="0.25">
      <c r="B24" t="s">
        <v>21</v>
      </c>
      <c r="C24" s="38">
        <v>1.2999999999999999E-2</v>
      </c>
      <c r="D24" s="19"/>
      <c r="E24" s="37" t="s">
        <v>4</v>
      </c>
      <c r="F24" s="37" t="s">
        <v>4</v>
      </c>
      <c r="G24" s="19"/>
      <c r="H24" s="38" t="s">
        <v>4</v>
      </c>
      <c r="I24" s="38" t="s">
        <v>4</v>
      </c>
      <c r="J24" s="38" t="s">
        <v>4</v>
      </c>
      <c r="K24" s="38" t="s">
        <v>4</v>
      </c>
      <c r="L24" s="38" t="s">
        <v>4</v>
      </c>
      <c r="M24" s="19"/>
      <c r="N24" s="38">
        <v>1.4E-2</v>
      </c>
      <c r="O24" s="38" t="s">
        <v>4</v>
      </c>
      <c r="P24" s="38">
        <v>1.6500000000000001E-2</v>
      </c>
      <c r="Q24" s="38">
        <v>1.9E-2</v>
      </c>
      <c r="R24" s="38">
        <v>2.1999999999999999E-2</v>
      </c>
      <c r="S24" s="38">
        <v>2.5000000000000001E-2</v>
      </c>
    </row>
    <row r="25" spans="1:19" x14ac:dyDescent="0.25">
      <c r="B25" t="s">
        <v>23</v>
      </c>
      <c r="C25" s="37">
        <v>1.7999999999999999E-2</v>
      </c>
      <c r="D25" s="16"/>
      <c r="E25" s="37" t="s">
        <v>4</v>
      </c>
      <c r="F25" s="37" t="s">
        <v>4</v>
      </c>
      <c r="G25" s="16"/>
      <c r="H25" s="41">
        <v>1.2999999999999999E-2</v>
      </c>
      <c r="I25" s="41">
        <v>1.2999999999999999E-2</v>
      </c>
      <c r="J25" s="41">
        <v>1.4500000000000001E-2</v>
      </c>
      <c r="K25" s="41">
        <v>1.4500000000000001E-2</v>
      </c>
      <c r="L25" s="41">
        <v>1.4999999999999999E-2</v>
      </c>
      <c r="M25" s="19"/>
      <c r="N25" s="41">
        <v>2.35E-2</v>
      </c>
      <c r="O25" s="37" t="s">
        <v>4</v>
      </c>
      <c r="P25" s="39">
        <v>2.2499999999999999E-2</v>
      </c>
      <c r="Q25" s="39">
        <v>2.35E-2</v>
      </c>
      <c r="R25" s="37">
        <v>2.4E-2</v>
      </c>
      <c r="S25" s="38">
        <v>2.5999999999999999E-2</v>
      </c>
    </row>
    <row r="27" spans="1:19" x14ac:dyDescent="0.25">
      <c r="B27" s="9" t="s">
        <v>51</v>
      </c>
      <c r="C27" s="42">
        <f>MAX(C19:C25)</f>
        <v>1.9E-2</v>
      </c>
      <c r="D27" s="12"/>
      <c r="E27" s="42">
        <f t="shared" ref="E27:F27" si="3">MAX(E19:E25)</f>
        <v>7.4999999999999997E-3</v>
      </c>
      <c r="F27" s="42">
        <f t="shared" si="3"/>
        <v>0</v>
      </c>
      <c r="G27" s="12"/>
      <c r="H27" s="42">
        <f t="shared" ref="H27:L27" si="4">MAX(H19:H25)</f>
        <v>1.2999999999999999E-2</v>
      </c>
      <c r="I27" s="42">
        <f t="shared" si="4"/>
        <v>1.2999999999999999E-2</v>
      </c>
      <c r="J27" s="42">
        <f t="shared" si="4"/>
        <v>1.4500000000000001E-2</v>
      </c>
      <c r="K27" s="42">
        <f t="shared" si="4"/>
        <v>1.4500000000000001E-2</v>
      </c>
      <c r="L27" s="42">
        <f t="shared" si="4"/>
        <v>1.4999999999999999E-2</v>
      </c>
      <c r="M27" s="12"/>
      <c r="N27" s="42">
        <v>2.35E-2</v>
      </c>
      <c r="O27" s="42">
        <v>0.02</v>
      </c>
      <c r="P27" s="42">
        <v>2.3099999999999999E-2</v>
      </c>
      <c r="Q27" s="42">
        <v>2.46E-2</v>
      </c>
      <c r="R27" s="42">
        <v>2.5600000000000001E-2</v>
      </c>
      <c r="S27" s="42">
        <f t="shared" ref="S27" si="5">MAX(S19:S25)</f>
        <v>2.8500000000000001E-2</v>
      </c>
    </row>
    <row r="29" spans="1:19" x14ac:dyDescent="0.25">
      <c r="A29" s="9" t="s">
        <v>24</v>
      </c>
    </row>
    <row r="30" spans="1:19" x14ac:dyDescent="0.25">
      <c r="B30" t="s">
        <v>25</v>
      </c>
      <c r="C30" s="39">
        <v>1.9E-2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16"/>
      <c r="N30" s="39">
        <v>2.2499999999999999E-2</v>
      </c>
      <c r="O30" s="37" t="s">
        <v>4</v>
      </c>
      <c r="P30" s="38">
        <v>2.3E-2</v>
      </c>
      <c r="Q30" s="38">
        <v>2.5000000000000001E-2</v>
      </c>
      <c r="R30" s="38">
        <v>2.5499999999999998E-2</v>
      </c>
      <c r="S30" s="38">
        <v>2.7E-2</v>
      </c>
    </row>
    <row r="31" spans="1:19" x14ac:dyDescent="0.25">
      <c r="B31" t="s">
        <v>28</v>
      </c>
      <c r="C31" s="37">
        <v>1.7999999999999999E-2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16"/>
      <c r="N31" s="37">
        <v>2.1499999999999998E-2</v>
      </c>
      <c r="O31" s="37" t="s">
        <v>4</v>
      </c>
      <c r="P31" s="37">
        <v>2.2499999999999999E-2</v>
      </c>
      <c r="Q31" s="37">
        <v>2.35E-2</v>
      </c>
      <c r="R31" s="37">
        <v>2.4500000000000001E-2</v>
      </c>
      <c r="S31" s="37">
        <v>2.5999999999999999E-2</v>
      </c>
    </row>
    <row r="32" spans="1:19" x14ac:dyDescent="0.25">
      <c r="B32" t="s">
        <v>29</v>
      </c>
      <c r="C32" s="37">
        <v>1.4E-2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16"/>
      <c r="N32" s="37">
        <v>2.0500000000000001E-2</v>
      </c>
      <c r="O32" s="37" t="s">
        <v>4</v>
      </c>
      <c r="P32" s="37">
        <v>2.1499999999999998E-2</v>
      </c>
      <c r="Q32" s="37">
        <v>2.2499999999999999E-2</v>
      </c>
      <c r="R32" s="37">
        <v>2.35E-2</v>
      </c>
      <c r="S32" s="37">
        <v>2.5000000000000001E-2</v>
      </c>
    </row>
    <row r="33" spans="1:19" x14ac:dyDescent="0.25">
      <c r="B33" t="s">
        <v>30</v>
      </c>
      <c r="C33" s="39">
        <v>1.9E-2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16"/>
      <c r="N33" s="37">
        <v>2.2499999999999999E-2</v>
      </c>
      <c r="O33" s="37" t="s">
        <v>4</v>
      </c>
      <c r="P33" s="39">
        <v>2.41E-2</v>
      </c>
      <c r="Q33" s="39">
        <v>2.5100000000000001E-2</v>
      </c>
      <c r="R33" s="39">
        <v>2.6499999999999999E-2</v>
      </c>
      <c r="S33" s="39">
        <v>2.8000000000000001E-2</v>
      </c>
    </row>
    <row r="34" spans="1:19" x14ac:dyDescent="0.25">
      <c r="B34" t="s">
        <v>35</v>
      </c>
      <c r="C34" s="37">
        <v>1.7999999999999999E-2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16"/>
      <c r="N34" s="37">
        <v>2.1499999999999998E-2</v>
      </c>
      <c r="O34" s="37" t="s">
        <v>4</v>
      </c>
      <c r="P34" s="37">
        <v>2.3E-2</v>
      </c>
      <c r="Q34" s="37">
        <v>2.5000000000000001E-2</v>
      </c>
      <c r="R34" s="39">
        <v>2.6499999999999999E-2</v>
      </c>
      <c r="S34" s="39">
        <v>2.8000000000000001E-2</v>
      </c>
    </row>
    <row r="35" spans="1:19" x14ac:dyDescent="0.25">
      <c r="B35" t="s">
        <v>36</v>
      </c>
      <c r="C35" s="39">
        <v>1.9E-2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16"/>
      <c r="N35" s="37">
        <v>2.1000000000000001E-2</v>
      </c>
      <c r="O35" s="37" t="s">
        <v>4</v>
      </c>
      <c r="P35" s="37">
        <v>2.1999999999999999E-2</v>
      </c>
      <c r="Q35" s="37">
        <v>2.35E-2</v>
      </c>
      <c r="R35" s="37">
        <v>2.4500000000000001E-2</v>
      </c>
      <c r="S35" s="37">
        <v>2.5999999999999999E-2</v>
      </c>
    </row>
    <row r="36" spans="1:19" x14ac:dyDescent="0.25">
      <c r="N36" s="43"/>
      <c r="O36" s="44"/>
      <c r="P36" s="43"/>
      <c r="Q36" s="43"/>
      <c r="R36" s="43"/>
      <c r="S36" s="43"/>
    </row>
    <row r="37" spans="1:19" s="8" customFormat="1" x14ac:dyDescent="0.25">
      <c r="B37" s="25" t="s">
        <v>37</v>
      </c>
      <c r="C37" s="42">
        <f>MAX(C30:C35)</f>
        <v>1.9E-2</v>
      </c>
      <c r="D37" s="12"/>
      <c r="E37" s="42" t="s">
        <v>4</v>
      </c>
      <c r="F37" s="42" t="s">
        <v>4</v>
      </c>
      <c r="G37" s="12"/>
      <c r="H37" s="42">
        <f>MAX(H30:H35)</f>
        <v>0</v>
      </c>
      <c r="I37" s="42">
        <f>MAX(I30:I35)</f>
        <v>0</v>
      </c>
      <c r="J37" s="42">
        <f>MAX(J30:J35)</f>
        <v>0</v>
      </c>
      <c r="K37" s="42">
        <f>MAX(K30:K35)</f>
        <v>0</v>
      </c>
      <c r="L37" s="42">
        <f>MAX(L30:L35)</f>
        <v>0</v>
      </c>
      <c r="M37" s="12"/>
      <c r="N37" s="42">
        <f>MAX(N30:N35)</f>
        <v>2.2499999999999999E-2</v>
      </c>
      <c r="O37" s="42" t="s">
        <v>4</v>
      </c>
      <c r="P37" s="42">
        <v>2.41E-2</v>
      </c>
      <c r="Q37" s="42">
        <f>MAX(Q30:Q35)</f>
        <v>2.5100000000000001E-2</v>
      </c>
      <c r="R37" s="42">
        <f>MAX(R30:R35)</f>
        <v>2.6499999999999999E-2</v>
      </c>
      <c r="S37" s="42">
        <f>MAX(S30:S35)</f>
        <v>2.8000000000000001E-2</v>
      </c>
    </row>
    <row r="39" spans="1:19" x14ac:dyDescent="0.25">
      <c r="A39" s="9" t="s">
        <v>38</v>
      </c>
    </row>
    <row r="40" spans="1:19" x14ac:dyDescent="0.25">
      <c r="B40" t="s">
        <v>39</v>
      </c>
      <c r="C40" s="37">
        <v>1.4E-2</v>
      </c>
      <c r="D40" s="16"/>
      <c r="E40" s="51">
        <v>1.15E-2</v>
      </c>
      <c r="F40" s="38">
        <v>1.4999999999999999E-2</v>
      </c>
      <c r="G40" s="16"/>
      <c r="H40" s="51">
        <v>1.2500000000000001E-2</v>
      </c>
      <c r="I40" s="51">
        <v>1.2999999999999999E-2</v>
      </c>
      <c r="J40" s="51">
        <v>1.35E-2</v>
      </c>
      <c r="K40" s="51">
        <v>1.4500000000000001E-2</v>
      </c>
      <c r="L40" s="37">
        <v>1.4999999999999999E-2</v>
      </c>
      <c r="M40" s="54"/>
      <c r="N40" s="38" t="s">
        <v>136</v>
      </c>
      <c r="O40" s="38">
        <v>1.95E-2</v>
      </c>
      <c r="P40" s="38" t="s">
        <v>137</v>
      </c>
      <c r="Q40" s="37">
        <v>2.1999999999999999E-2</v>
      </c>
      <c r="R40" s="37">
        <v>2.35E-2</v>
      </c>
      <c r="S40" s="38">
        <v>2.5999999999999999E-2</v>
      </c>
    </row>
    <row r="41" spans="1:19" x14ac:dyDescent="0.25">
      <c r="B41" t="s">
        <v>43</v>
      </c>
      <c r="C41" s="37">
        <v>1.7500000000000002E-2</v>
      </c>
      <c r="D41" s="16"/>
      <c r="E41" s="37">
        <v>1.7500000000000002E-2</v>
      </c>
      <c r="F41" s="37">
        <v>0.02</v>
      </c>
      <c r="G41" s="16"/>
      <c r="H41" s="37">
        <v>1.7500000000000002E-2</v>
      </c>
      <c r="I41" s="37">
        <v>1.7500000000000002E-2</v>
      </c>
      <c r="J41" s="37">
        <v>1.7500000000000002E-2</v>
      </c>
      <c r="K41" s="37">
        <v>1.8499999999999999E-2</v>
      </c>
      <c r="L41" s="37">
        <v>1.9E-2</v>
      </c>
      <c r="M41" s="44"/>
      <c r="N41" s="37">
        <v>0.02</v>
      </c>
      <c r="O41" s="37">
        <v>2.2499999999999999E-2</v>
      </c>
      <c r="P41" s="37">
        <v>2.35E-2</v>
      </c>
      <c r="Q41" s="37">
        <v>2.4E-2</v>
      </c>
      <c r="R41" s="37">
        <v>2.5999999999999999E-2</v>
      </c>
      <c r="S41" s="37">
        <v>0.03</v>
      </c>
    </row>
    <row r="42" spans="1:19" x14ac:dyDescent="0.25"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</row>
    <row r="43" spans="1:19" x14ac:dyDescent="0.25">
      <c r="C43" s="26"/>
      <c r="D43" s="26"/>
      <c r="G43" s="26"/>
      <c r="N43" s="26"/>
      <c r="O43" s="26"/>
      <c r="P43" s="26"/>
      <c r="Q43" s="26"/>
      <c r="R43" s="26"/>
      <c r="S43" s="26"/>
    </row>
    <row r="44" spans="1:19" x14ac:dyDescent="0.25">
      <c r="B44" t="s">
        <v>44</v>
      </c>
      <c r="C44" t="s">
        <v>139</v>
      </c>
    </row>
  </sheetData>
  <customSheetViews>
    <customSheetView guid="{299C277F-2E78-4ADB-B474-2EF796E7CB2F}" scale="90" state="hidden">
      <pane xSplit="2" ySplit="3" topLeftCell="C4" activePane="bottomRight" state="frozen"/>
      <selection pane="bottomRight" sqref="A1:XFD1048576"/>
      <pageMargins left="0.7" right="0.7" top="0.75" bottom="0.75" header="0.3" footer="0.3"/>
      <pageSetup orientation="portrait" verticalDpi="0" r:id="rId1"/>
    </customSheetView>
  </customSheetViews>
  <mergeCells count="3">
    <mergeCell ref="E2:F2"/>
    <mergeCell ref="H2:L2"/>
    <mergeCell ref="N2:S2"/>
  </mergeCells>
  <conditionalFormatting sqref="C7:D7">
    <cfRule type="cellIs" dxfId="107" priority="10" operator="greaterThan">
      <formula>0.0165</formula>
    </cfRule>
  </conditionalFormatting>
  <conditionalFormatting sqref="S21:S23 S25">
    <cfRule type="cellIs" dxfId="106" priority="9" operator="greaterThan">
      <formula>0.0296</formula>
    </cfRule>
  </conditionalFormatting>
  <conditionalFormatting sqref="R21:R22 R24:R25">
    <cfRule type="cellIs" dxfId="105" priority="8" operator="greaterThan">
      <formula>0.026</formula>
    </cfRule>
  </conditionalFormatting>
  <conditionalFormatting sqref="Q20:Q22 Q24:Q25">
    <cfRule type="cellIs" dxfId="104" priority="7" operator="greaterThan">
      <formula>0.024</formula>
    </cfRule>
  </conditionalFormatting>
  <conditionalFormatting sqref="P20 P24 P22">
    <cfRule type="cellIs" dxfId="103" priority="6" operator="greaterThan">
      <formula>0.022</formula>
    </cfRule>
  </conditionalFormatting>
  <conditionalFormatting sqref="N24 N22">
    <cfRule type="cellIs" dxfId="102" priority="5" operator="greaterThan">
      <formula>0.02</formula>
    </cfRule>
  </conditionalFormatting>
  <conditionalFormatting sqref="L21:M21 L23:M23">
    <cfRule type="cellIs" dxfId="101" priority="4" operator="greaterThan">
      <formula>0.018</formula>
    </cfRule>
  </conditionalFormatting>
  <conditionalFormatting sqref="C43:D43 C22:D22 D24 D21">
    <cfRule type="cellIs" dxfId="100" priority="3" operator="greaterThan">
      <formula>0.0165</formula>
    </cfRule>
  </conditionalFormatting>
  <conditionalFormatting sqref="G7">
    <cfRule type="cellIs" dxfId="99" priority="2" operator="greaterThan">
      <formula>0.0165</formula>
    </cfRule>
  </conditionalFormatting>
  <conditionalFormatting sqref="G43 G21:G22 G24">
    <cfRule type="cellIs" dxfId="98" priority="1" operator="greaterThan">
      <formula>0.0165</formula>
    </cfRule>
  </conditionalFormatting>
  <pageMargins left="0.7" right="0.7" top="0.75" bottom="0.75" header="0.3" footer="0.3"/>
  <pageSetup orientation="portrait" verticalDpi="0" r:id="rId2"/>
  <legacyDrawing r:id="rId3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S44"/>
  <sheetViews>
    <sheetView zoomScale="90" zoomScaleNormal="90" workbookViewId="0">
      <pane xSplit="2" ySplit="3" topLeftCell="C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5" x14ac:dyDescent="0.25"/>
  <cols>
    <col min="1" max="1" width="4.5703125" customWidth="1"/>
    <col min="2" max="2" width="26.140625" customWidth="1"/>
    <col min="3" max="3" width="15.42578125" customWidth="1"/>
    <col min="4" max="4" width="4.28515625" customWidth="1"/>
    <col min="5" max="6" width="11.28515625" customWidth="1"/>
    <col min="7" max="7" width="4.28515625" customWidth="1"/>
    <col min="8" max="12" width="11.28515625" customWidth="1"/>
    <col min="13" max="13" width="3.7109375" customWidth="1"/>
    <col min="14" max="14" width="12.140625" customWidth="1"/>
    <col min="15" max="15" width="11.7109375" customWidth="1"/>
    <col min="16" max="16" width="12.140625" customWidth="1"/>
    <col min="17" max="19" width="11.28515625" customWidth="1"/>
  </cols>
  <sheetData>
    <row r="1" spans="1:19" x14ac:dyDescent="0.25">
      <c r="A1" s="1" t="s">
        <v>148</v>
      </c>
      <c r="C1" s="2"/>
    </row>
    <row r="2" spans="1:19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4"/>
      <c r="M2" s="5"/>
      <c r="N2" s="145" t="s">
        <v>3</v>
      </c>
      <c r="O2" s="146"/>
      <c r="P2" s="146"/>
      <c r="Q2" s="146"/>
      <c r="R2" s="146"/>
      <c r="S2" s="147"/>
    </row>
    <row r="3" spans="1:19" x14ac:dyDescent="0.25">
      <c r="C3" s="6" t="s">
        <v>4</v>
      </c>
      <c r="D3" s="6"/>
      <c r="E3" s="7" t="s">
        <v>5</v>
      </c>
      <c r="F3" s="7" t="s">
        <v>6</v>
      </c>
      <c r="G3" s="6"/>
      <c r="H3" s="8">
        <v>30</v>
      </c>
      <c r="I3" s="8">
        <v>60</v>
      </c>
      <c r="J3" s="8">
        <v>90</v>
      </c>
      <c r="K3" s="8">
        <v>180</v>
      </c>
      <c r="L3" s="8">
        <v>270</v>
      </c>
      <c r="M3" s="8"/>
      <c r="N3" s="8">
        <v>1</v>
      </c>
      <c r="O3" s="8">
        <v>1.5</v>
      </c>
      <c r="P3" s="8">
        <v>2</v>
      </c>
      <c r="Q3" s="8">
        <v>3</v>
      </c>
      <c r="R3" s="8">
        <v>4</v>
      </c>
      <c r="S3" s="8">
        <v>5</v>
      </c>
    </row>
    <row r="5" spans="1:19" x14ac:dyDescent="0.25">
      <c r="A5" s="9" t="s">
        <v>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</row>
    <row r="6" spans="1:19" x14ac:dyDescent="0.25">
      <c r="B6" t="s">
        <v>8</v>
      </c>
      <c r="C6" s="42">
        <v>2.5000000000000001E-2</v>
      </c>
      <c r="D6" s="12"/>
      <c r="E6" s="42">
        <v>1.15E-2</v>
      </c>
      <c r="F6" s="42">
        <v>1.4999999999999999E-2</v>
      </c>
      <c r="G6" s="12"/>
      <c r="H6" s="42">
        <v>1.2500000000000001E-2</v>
      </c>
      <c r="I6" s="42">
        <v>1.2999999999999999E-2</v>
      </c>
      <c r="J6" s="42">
        <v>1.35E-2</v>
      </c>
      <c r="K6" s="42">
        <v>1.61E-2</v>
      </c>
      <c r="L6" s="42">
        <v>1.7000000000000001E-2</v>
      </c>
      <c r="M6" s="12"/>
      <c r="N6" s="42">
        <v>2.29E-2</v>
      </c>
      <c r="O6" s="42">
        <v>2.0500000000000001E-2</v>
      </c>
      <c r="P6" s="42">
        <v>2.2700000000000001E-2</v>
      </c>
      <c r="Q6" s="42">
        <v>2.4799999999999999E-2</v>
      </c>
      <c r="R6" s="42">
        <v>2.52E-2</v>
      </c>
      <c r="S6" s="42">
        <v>2.8199999999999999E-2</v>
      </c>
    </row>
    <row r="7" spans="1:19" x14ac:dyDescent="0.25">
      <c r="B7" t="s">
        <v>9</v>
      </c>
      <c r="C7" s="42">
        <v>1.0999999999999999E-2</v>
      </c>
      <c r="D7" s="12"/>
      <c r="E7" s="42">
        <v>3.0000000000000001E-3</v>
      </c>
      <c r="F7" s="42">
        <v>4.4999999999999997E-3</v>
      </c>
      <c r="G7" s="12"/>
      <c r="H7" s="42">
        <v>6.4000000000000003E-3</v>
      </c>
      <c r="I7" s="42">
        <v>6.8999999999999999E-3</v>
      </c>
      <c r="J7" s="42">
        <v>8.3000000000000001E-3</v>
      </c>
      <c r="K7" s="42">
        <v>1.01E-2</v>
      </c>
      <c r="L7" s="53">
        <v>1.0800000000000001E-2</v>
      </c>
      <c r="M7" s="14"/>
      <c r="N7" s="53">
        <v>1.4800000000000001E-2</v>
      </c>
      <c r="O7" s="53">
        <v>1.77E-2</v>
      </c>
      <c r="P7" s="53">
        <v>1.6199999999999999E-2</v>
      </c>
      <c r="Q7" s="53">
        <v>1.8100000000000002E-2</v>
      </c>
      <c r="R7" s="53">
        <v>1.9400000000000001E-2</v>
      </c>
      <c r="S7" s="53">
        <v>2.2200000000000001E-2</v>
      </c>
    </row>
    <row r="9" spans="1:19" x14ac:dyDescent="0.25">
      <c r="A9" s="9" t="s">
        <v>10</v>
      </c>
    </row>
    <row r="10" spans="1:19" x14ac:dyDescent="0.25">
      <c r="A10" s="9"/>
      <c r="B10" t="s">
        <v>46</v>
      </c>
      <c r="C10" s="47">
        <v>1.0500000000000001E-2</v>
      </c>
      <c r="D10" s="6"/>
      <c r="E10" s="39">
        <v>8.0000000000000002E-3</v>
      </c>
      <c r="F10" s="47" t="s">
        <v>4</v>
      </c>
      <c r="G10" s="6"/>
      <c r="H10" s="39">
        <v>6.0000000000000001E-3</v>
      </c>
      <c r="I10" s="39">
        <v>7.4999999999999997E-3</v>
      </c>
      <c r="J10" s="39">
        <v>8.9999999999999993E-3</v>
      </c>
      <c r="K10" s="39">
        <v>0.01</v>
      </c>
      <c r="L10" s="39">
        <v>0.01</v>
      </c>
      <c r="M10" s="6"/>
      <c r="N10" s="47">
        <v>0.01</v>
      </c>
      <c r="O10" s="47">
        <v>1.0999999999999999E-2</v>
      </c>
      <c r="P10" s="47">
        <v>1.15E-2</v>
      </c>
      <c r="Q10" s="47">
        <v>1.35E-2</v>
      </c>
      <c r="R10" s="39">
        <v>1.6E-2</v>
      </c>
      <c r="S10" s="47">
        <v>1.95E-2</v>
      </c>
    </row>
    <row r="11" spans="1:19" x14ac:dyDescent="0.25">
      <c r="A11" s="9"/>
      <c r="B11" t="s">
        <v>47</v>
      </c>
      <c r="C11" s="48">
        <v>1.0500000000000001E-2</v>
      </c>
      <c r="D11" s="23"/>
      <c r="E11" s="49">
        <v>1.5E-3</v>
      </c>
      <c r="F11" s="50" t="s">
        <v>4</v>
      </c>
      <c r="G11" s="23"/>
      <c r="H11" s="52">
        <v>1.5E-3</v>
      </c>
      <c r="I11" s="52">
        <v>5.4999999999999997E-3</v>
      </c>
      <c r="J11" s="52">
        <v>6.0000000000000001E-3</v>
      </c>
      <c r="K11" s="52">
        <v>7.4999999999999997E-3</v>
      </c>
      <c r="L11" s="52">
        <v>8.5000000000000006E-3</v>
      </c>
      <c r="M11" s="16"/>
      <c r="N11" s="39">
        <v>1.2999999999999999E-2</v>
      </c>
      <c r="O11" s="39">
        <v>1.4999999999999999E-2</v>
      </c>
      <c r="P11" s="52">
        <v>1.0999999999999999E-2</v>
      </c>
      <c r="Q11" s="52">
        <v>1.2500000000000001E-2</v>
      </c>
      <c r="R11" s="52">
        <v>1.4E-2</v>
      </c>
      <c r="S11" s="52">
        <v>1.7500000000000002E-2</v>
      </c>
    </row>
    <row r="12" spans="1:19" x14ac:dyDescent="0.25">
      <c r="A12" s="9"/>
      <c r="B12" t="s">
        <v>48</v>
      </c>
      <c r="C12" s="47">
        <v>1.0500000000000001E-2</v>
      </c>
      <c r="D12" s="6"/>
      <c r="E12" s="47" t="s">
        <v>4</v>
      </c>
      <c r="F12" s="47" t="s">
        <v>4</v>
      </c>
      <c r="G12" s="6"/>
      <c r="H12" s="47">
        <v>4.0000000000000001E-3</v>
      </c>
      <c r="I12" s="47">
        <v>5.0000000000000001E-3</v>
      </c>
      <c r="J12" s="47">
        <v>5.0000000000000001E-3</v>
      </c>
      <c r="K12" s="47">
        <v>7.4999999999999997E-3</v>
      </c>
      <c r="L12" s="47">
        <v>8.0000000000000002E-3</v>
      </c>
      <c r="M12" s="6"/>
      <c r="N12" s="47">
        <v>8.9999999999999993E-3</v>
      </c>
      <c r="O12" s="47">
        <v>9.4999999999999998E-3</v>
      </c>
      <c r="P12" s="47">
        <v>1.0999999999999999E-2</v>
      </c>
      <c r="Q12" s="47">
        <v>1.2500000000000001E-2</v>
      </c>
      <c r="R12" s="47">
        <v>1.4E-2</v>
      </c>
      <c r="S12" s="47">
        <v>1.7500000000000002E-2</v>
      </c>
    </row>
    <row r="13" spans="1:19" x14ac:dyDescent="0.25">
      <c r="A13" s="9"/>
      <c r="B13" t="s">
        <v>65</v>
      </c>
      <c r="C13" s="39">
        <v>1.2E-2</v>
      </c>
      <c r="D13" s="6"/>
      <c r="E13" s="47">
        <v>6.4999999999999997E-3</v>
      </c>
      <c r="F13" s="47" t="s">
        <v>4</v>
      </c>
      <c r="G13" s="6"/>
      <c r="H13" s="47">
        <v>4.0000000000000001E-3</v>
      </c>
      <c r="I13" s="47">
        <v>5.0000000000000001E-3</v>
      </c>
      <c r="J13" s="38">
        <v>5.4999999999999997E-3</v>
      </c>
      <c r="K13" s="47">
        <v>7.0000000000000001E-3</v>
      </c>
      <c r="L13" s="47">
        <v>7.4999999999999997E-3</v>
      </c>
      <c r="M13" s="6"/>
      <c r="N13" s="47">
        <v>8.9999999999999993E-3</v>
      </c>
      <c r="O13" s="47">
        <v>9.4999999999999998E-3</v>
      </c>
      <c r="P13" s="47">
        <v>1.15E-2</v>
      </c>
      <c r="Q13" s="47">
        <v>1.2500000000000001E-2</v>
      </c>
      <c r="R13" s="47">
        <v>1.4999999999999999E-2</v>
      </c>
      <c r="S13" s="47">
        <v>1.7500000000000002E-2</v>
      </c>
    </row>
    <row r="14" spans="1:19" x14ac:dyDescent="0.25">
      <c r="A14" s="9"/>
      <c r="B14" t="s">
        <v>49</v>
      </c>
      <c r="C14" s="47">
        <v>1.0500000000000001E-2</v>
      </c>
      <c r="D14" s="6"/>
      <c r="E14" s="39">
        <v>8.0000000000000002E-3</v>
      </c>
      <c r="F14" s="47" t="s">
        <v>4</v>
      </c>
      <c r="G14" s="6"/>
      <c r="H14" s="47">
        <v>5.0000000000000001E-3</v>
      </c>
      <c r="I14" s="47">
        <v>6.4999999999999997E-3</v>
      </c>
      <c r="J14" s="47">
        <v>8.0000000000000002E-3</v>
      </c>
      <c r="K14" s="47">
        <v>8.9999999999999993E-3</v>
      </c>
      <c r="L14" s="47">
        <v>8.9999999999999993E-3</v>
      </c>
      <c r="M14" s="6"/>
      <c r="N14" s="37">
        <v>1.2500000000000001E-2</v>
      </c>
      <c r="O14" s="39">
        <v>1.4999999999999999E-2</v>
      </c>
      <c r="P14" s="39">
        <v>1.55E-2</v>
      </c>
      <c r="Q14" s="39">
        <v>1.7500000000000002E-2</v>
      </c>
      <c r="R14" s="39">
        <v>1.6E-2</v>
      </c>
      <c r="S14" s="39">
        <v>0.02</v>
      </c>
    </row>
    <row r="15" spans="1:19" x14ac:dyDescent="0.25">
      <c r="A15" s="9"/>
      <c r="B15" t="s">
        <v>50</v>
      </c>
      <c r="C15" s="47">
        <v>1.0500000000000001E-2</v>
      </c>
      <c r="D15" s="23"/>
      <c r="E15" s="39">
        <v>8.0000000000000002E-3</v>
      </c>
      <c r="F15" s="51" t="s">
        <v>4</v>
      </c>
      <c r="G15" s="23"/>
      <c r="H15" s="37">
        <v>4.4999999999999997E-3</v>
      </c>
      <c r="I15" s="37">
        <v>6.4999999999999997E-3</v>
      </c>
      <c r="J15" s="37">
        <v>7.4999999999999997E-3</v>
      </c>
      <c r="K15" s="37">
        <v>8.5000000000000006E-3</v>
      </c>
      <c r="L15" s="37">
        <v>8.9999999999999993E-3</v>
      </c>
      <c r="M15" s="16"/>
      <c r="N15" s="39">
        <v>1.2999999999999999E-2</v>
      </c>
      <c r="O15" s="37" t="s">
        <v>4</v>
      </c>
      <c r="P15" s="37">
        <v>1.35E-2</v>
      </c>
      <c r="Q15" s="37">
        <v>1.4E-2</v>
      </c>
      <c r="R15" s="39">
        <v>1.6E-2</v>
      </c>
      <c r="S15" s="39">
        <v>0.02</v>
      </c>
    </row>
    <row r="16" spans="1:19" x14ac:dyDescent="0.25">
      <c r="A16" s="9"/>
      <c r="C16" s="23"/>
      <c r="D16" s="23"/>
      <c r="E16" s="26"/>
      <c r="F16" s="26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</row>
    <row r="17" spans="1:19" x14ac:dyDescent="0.25">
      <c r="B17" s="9" t="s">
        <v>52</v>
      </c>
      <c r="C17" s="42">
        <f>MAX(C10:C15)</f>
        <v>1.2E-2</v>
      </c>
      <c r="D17" s="12"/>
      <c r="E17" s="42">
        <f t="shared" ref="E17:F17" si="0">MAX(E10:E15)</f>
        <v>8.0000000000000002E-3</v>
      </c>
      <c r="F17" s="42">
        <f t="shared" si="0"/>
        <v>0</v>
      </c>
      <c r="G17" s="12"/>
      <c r="H17" s="42">
        <f t="shared" ref="H17:L17" si="1">MAX(H10:H15)</f>
        <v>6.0000000000000001E-3</v>
      </c>
      <c r="I17" s="42">
        <f t="shared" si="1"/>
        <v>7.4999999999999997E-3</v>
      </c>
      <c r="J17" s="42">
        <f t="shared" si="1"/>
        <v>8.9999999999999993E-3</v>
      </c>
      <c r="K17" s="42">
        <f t="shared" si="1"/>
        <v>0.01</v>
      </c>
      <c r="L17" s="42">
        <f t="shared" si="1"/>
        <v>0.01</v>
      </c>
      <c r="M17" s="12"/>
      <c r="N17" s="42">
        <f t="shared" ref="N17:S17" si="2">MAX(N10:N15)</f>
        <v>1.2999999999999999E-2</v>
      </c>
      <c r="O17" s="42">
        <f t="shared" si="2"/>
        <v>1.4999999999999999E-2</v>
      </c>
      <c r="P17" s="42">
        <f t="shared" si="2"/>
        <v>1.55E-2</v>
      </c>
      <c r="Q17" s="42">
        <f t="shared" si="2"/>
        <v>1.7500000000000002E-2</v>
      </c>
      <c r="R17" s="42">
        <f t="shared" si="2"/>
        <v>1.6E-2</v>
      </c>
      <c r="S17" s="42">
        <f t="shared" si="2"/>
        <v>0.02</v>
      </c>
    </row>
    <row r="18" spans="1:19" x14ac:dyDescent="0.25">
      <c r="A18" s="9"/>
      <c r="C18" s="23"/>
      <c r="D18" s="23"/>
      <c r="E18" s="26"/>
      <c r="F18" s="27"/>
      <c r="G18" s="23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</row>
    <row r="19" spans="1:19" x14ac:dyDescent="0.25">
      <c r="B19" t="s">
        <v>11</v>
      </c>
      <c r="C19" s="39">
        <v>1.9E-2</v>
      </c>
      <c r="D19" s="16"/>
      <c r="E19" s="37" t="s">
        <v>4</v>
      </c>
      <c r="F19" s="37" t="s">
        <v>4</v>
      </c>
      <c r="G19" s="16"/>
      <c r="H19" s="38" t="s">
        <v>4</v>
      </c>
      <c r="I19" s="38" t="s">
        <v>4</v>
      </c>
      <c r="J19" s="38" t="s">
        <v>4</v>
      </c>
      <c r="K19" s="38" t="s">
        <v>4</v>
      </c>
      <c r="L19" s="38" t="s">
        <v>4</v>
      </c>
      <c r="M19" s="19"/>
      <c r="N19" s="37">
        <v>1.7500000000000002E-2</v>
      </c>
      <c r="O19" s="55" t="s">
        <v>132</v>
      </c>
      <c r="P19" s="37">
        <v>2.1499999999999998E-2</v>
      </c>
      <c r="Q19" s="39">
        <v>2.3E-2</v>
      </c>
      <c r="R19" s="39">
        <v>2.5499999999999998E-2</v>
      </c>
      <c r="S19" s="38">
        <v>2.75E-2</v>
      </c>
    </row>
    <row r="20" spans="1:19" x14ac:dyDescent="0.25">
      <c r="B20" t="s">
        <v>16</v>
      </c>
      <c r="C20" s="40">
        <v>1.4999999999999999E-2</v>
      </c>
      <c r="D20" s="19"/>
      <c r="E20" s="45" t="s">
        <v>4</v>
      </c>
      <c r="F20" s="45" t="s">
        <v>4</v>
      </c>
      <c r="G20" s="19"/>
      <c r="H20" s="40" t="s">
        <v>4</v>
      </c>
      <c r="I20" s="40" t="s">
        <v>4</v>
      </c>
      <c r="J20" s="40" t="s">
        <v>4</v>
      </c>
      <c r="K20" s="40" t="s">
        <v>4</v>
      </c>
      <c r="L20" s="40" t="s">
        <v>4</v>
      </c>
      <c r="M20" s="19"/>
      <c r="N20" s="40">
        <v>1.0999999999999999E-2</v>
      </c>
      <c r="O20" s="40" t="s">
        <v>4</v>
      </c>
      <c r="P20" s="40">
        <v>1.2500000000000001E-2</v>
      </c>
      <c r="Q20" s="40">
        <v>1.4999999999999999E-2</v>
      </c>
      <c r="R20" s="40">
        <v>1.7999999999999999E-2</v>
      </c>
      <c r="S20" s="37" t="s">
        <v>131</v>
      </c>
    </row>
    <row r="21" spans="1:19" x14ac:dyDescent="0.25">
      <c r="B21" t="s">
        <v>18</v>
      </c>
      <c r="C21" s="38" t="s">
        <v>4</v>
      </c>
      <c r="D21" s="19"/>
      <c r="E21" s="46">
        <v>7.4999999999999997E-3</v>
      </c>
      <c r="F21" s="39">
        <v>2.0500000000000001E-2</v>
      </c>
      <c r="G21" s="19"/>
      <c r="H21" s="38">
        <v>4.0000000000000001E-3</v>
      </c>
      <c r="I21" s="38">
        <v>4.0000000000000001E-3</v>
      </c>
      <c r="J21" s="38">
        <v>4.0000000000000001E-3</v>
      </c>
      <c r="K21" s="38">
        <v>4.0000000000000001E-3</v>
      </c>
      <c r="L21" s="38">
        <v>4.0000000000000001E-3</v>
      </c>
      <c r="M21" s="19"/>
      <c r="N21" s="38" t="s">
        <v>133</v>
      </c>
      <c r="O21" s="38" t="s">
        <v>4</v>
      </c>
      <c r="P21" s="38" t="s">
        <v>133</v>
      </c>
      <c r="Q21" s="38">
        <v>1.95E-2</v>
      </c>
      <c r="R21" s="38">
        <v>2.1000000000000001E-2</v>
      </c>
      <c r="S21" s="38">
        <v>2.35E-2</v>
      </c>
    </row>
    <row r="22" spans="1:19" x14ac:dyDescent="0.25">
      <c r="A22" s="9"/>
      <c r="B22" t="s">
        <v>19</v>
      </c>
      <c r="C22" s="37">
        <v>1.4500000000000001E-2</v>
      </c>
      <c r="D22" s="16"/>
      <c r="E22" s="37" t="s">
        <v>4</v>
      </c>
      <c r="F22" s="37" t="s">
        <v>4</v>
      </c>
      <c r="G22" s="16"/>
      <c r="H22" s="38" t="s">
        <v>4</v>
      </c>
      <c r="I22" s="38" t="s">
        <v>4</v>
      </c>
      <c r="J22" s="38" t="s">
        <v>4</v>
      </c>
      <c r="K22" s="38" t="s">
        <v>4</v>
      </c>
      <c r="L22" s="38" t="s">
        <v>4</v>
      </c>
      <c r="M22" s="19"/>
      <c r="N22" s="38">
        <v>1.7500000000000002E-2</v>
      </c>
      <c r="O22" s="38" t="s">
        <v>4</v>
      </c>
      <c r="P22" s="38">
        <v>2.0500000000000001E-2</v>
      </c>
      <c r="Q22" s="39">
        <v>2.35E-2</v>
      </c>
      <c r="R22" s="37">
        <v>2.5000000000000001E-2</v>
      </c>
      <c r="S22" s="39">
        <v>2.8500000000000001E-2</v>
      </c>
    </row>
    <row r="23" spans="1:19" x14ac:dyDescent="0.25">
      <c r="B23" t="s">
        <v>20</v>
      </c>
      <c r="C23" s="38">
        <v>1.2999999999999999E-2</v>
      </c>
      <c r="D23" s="19"/>
      <c r="E23" s="37" t="s">
        <v>4</v>
      </c>
      <c r="F23" s="37" t="s">
        <v>4</v>
      </c>
      <c r="G23" s="19"/>
      <c r="H23" s="38" t="s">
        <v>4</v>
      </c>
      <c r="I23" s="38" t="s">
        <v>4</v>
      </c>
      <c r="J23" s="38">
        <v>0.01</v>
      </c>
      <c r="K23" s="38">
        <v>1.0500000000000001E-2</v>
      </c>
      <c r="L23" s="38">
        <v>1.2500000000000001E-2</v>
      </c>
      <c r="M23" s="19"/>
      <c r="N23" s="38">
        <v>1.35E-2</v>
      </c>
      <c r="O23" s="39">
        <v>1.55E-2</v>
      </c>
      <c r="P23" s="38">
        <v>1.6500000000000001E-2</v>
      </c>
      <c r="Q23" s="38">
        <v>1.9E-2</v>
      </c>
      <c r="R23" s="38">
        <v>2.1999999999999999E-2</v>
      </c>
      <c r="S23" s="38">
        <v>2.5499999999999998E-2</v>
      </c>
    </row>
    <row r="24" spans="1:19" x14ac:dyDescent="0.25">
      <c r="B24" t="s">
        <v>21</v>
      </c>
      <c r="C24" s="38">
        <v>1.2999999999999999E-2</v>
      </c>
      <c r="D24" s="19"/>
      <c r="E24" s="37" t="s">
        <v>4</v>
      </c>
      <c r="F24" s="37" t="s">
        <v>4</v>
      </c>
      <c r="G24" s="19"/>
      <c r="H24" s="38" t="s">
        <v>4</v>
      </c>
      <c r="I24" s="38" t="s">
        <v>4</v>
      </c>
      <c r="J24" s="38" t="s">
        <v>4</v>
      </c>
      <c r="K24" s="38" t="s">
        <v>4</v>
      </c>
      <c r="L24" s="38" t="s">
        <v>4</v>
      </c>
      <c r="M24" s="19"/>
      <c r="N24" s="38">
        <v>1.4E-2</v>
      </c>
      <c r="O24" s="38" t="s">
        <v>4</v>
      </c>
      <c r="P24" s="38">
        <v>1.6500000000000001E-2</v>
      </c>
      <c r="Q24" s="38">
        <v>1.9E-2</v>
      </c>
      <c r="R24" s="38">
        <v>2.1999999999999999E-2</v>
      </c>
      <c r="S24" s="38">
        <v>2.5000000000000001E-2</v>
      </c>
    </row>
    <row r="25" spans="1:19" x14ac:dyDescent="0.25">
      <c r="B25" t="s">
        <v>23</v>
      </c>
      <c r="C25" s="37">
        <v>1.7999999999999999E-2</v>
      </c>
      <c r="D25" s="16"/>
      <c r="E25" s="37" t="s">
        <v>4</v>
      </c>
      <c r="F25" s="37" t="s">
        <v>4</v>
      </c>
      <c r="G25" s="16"/>
      <c r="H25" s="41">
        <v>1.2999999999999999E-2</v>
      </c>
      <c r="I25" s="41">
        <v>1.2999999999999999E-2</v>
      </c>
      <c r="J25" s="41">
        <v>1.4500000000000001E-2</v>
      </c>
      <c r="K25" s="41">
        <v>1.4500000000000001E-2</v>
      </c>
      <c r="L25" s="41">
        <v>1.4999999999999999E-2</v>
      </c>
      <c r="M25" s="19"/>
      <c r="N25" s="41">
        <v>2.35E-2</v>
      </c>
      <c r="O25" s="37" t="s">
        <v>4</v>
      </c>
      <c r="P25" s="39">
        <v>2.2499999999999999E-2</v>
      </c>
      <c r="Q25" s="39">
        <v>2.35E-2</v>
      </c>
      <c r="R25" s="37">
        <v>2.4E-2</v>
      </c>
      <c r="S25" s="38">
        <v>2.5999999999999999E-2</v>
      </c>
    </row>
    <row r="27" spans="1:19" x14ac:dyDescent="0.25">
      <c r="B27" s="9" t="s">
        <v>51</v>
      </c>
      <c r="C27" s="42">
        <f>MAX(C19:C25)</f>
        <v>1.9E-2</v>
      </c>
      <c r="D27" s="12"/>
      <c r="E27" s="42">
        <f t="shared" ref="E27:F27" si="3">MAX(E19:E25)</f>
        <v>7.4999999999999997E-3</v>
      </c>
      <c r="F27" s="42">
        <f t="shared" si="3"/>
        <v>2.0500000000000001E-2</v>
      </c>
      <c r="G27" s="12"/>
      <c r="H27" s="42">
        <f t="shared" ref="H27:L27" si="4">MAX(H19:H25)</f>
        <v>1.2999999999999999E-2</v>
      </c>
      <c r="I27" s="42">
        <f t="shared" si="4"/>
        <v>1.2999999999999999E-2</v>
      </c>
      <c r="J27" s="42">
        <f t="shared" si="4"/>
        <v>1.4500000000000001E-2</v>
      </c>
      <c r="K27" s="42">
        <f t="shared" si="4"/>
        <v>1.4500000000000001E-2</v>
      </c>
      <c r="L27" s="42">
        <f t="shared" si="4"/>
        <v>1.4999999999999999E-2</v>
      </c>
      <c r="M27" s="12"/>
      <c r="N27" s="42">
        <v>2.35E-2</v>
      </c>
      <c r="O27" s="42">
        <v>1.95E-2</v>
      </c>
      <c r="P27" s="42">
        <f t="shared" ref="P27:S27" si="5">MAX(P19:P25)</f>
        <v>2.2499999999999999E-2</v>
      </c>
      <c r="Q27" s="42">
        <v>2.35E-2</v>
      </c>
      <c r="R27" s="42">
        <f t="shared" si="5"/>
        <v>2.5499999999999998E-2</v>
      </c>
      <c r="S27" s="42">
        <f t="shared" si="5"/>
        <v>2.8500000000000001E-2</v>
      </c>
    </row>
    <row r="29" spans="1:19" x14ac:dyDescent="0.25">
      <c r="A29" s="9" t="s">
        <v>24</v>
      </c>
    </row>
    <row r="30" spans="1:19" x14ac:dyDescent="0.25">
      <c r="B30" t="s">
        <v>25</v>
      </c>
      <c r="C30" s="39">
        <v>1.9E-2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16"/>
      <c r="N30" s="39">
        <v>2.2499999999999999E-2</v>
      </c>
      <c r="O30" s="37" t="s">
        <v>4</v>
      </c>
      <c r="P30" s="38">
        <v>2.3E-2</v>
      </c>
      <c r="Q30" s="38">
        <v>2.5000000000000001E-2</v>
      </c>
      <c r="R30" s="38">
        <v>2.5499999999999998E-2</v>
      </c>
      <c r="S30" s="38">
        <v>2.7E-2</v>
      </c>
    </row>
    <row r="31" spans="1:19" x14ac:dyDescent="0.25">
      <c r="B31" t="s">
        <v>28</v>
      </c>
      <c r="C31" s="37">
        <v>1.7999999999999999E-2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16"/>
      <c r="N31" s="37">
        <v>2.1499999999999998E-2</v>
      </c>
      <c r="O31" s="37" t="s">
        <v>4</v>
      </c>
      <c r="P31" s="37">
        <v>2.2499999999999999E-2</v>
      </c>
      <c r="Q31" s="37">
        <v>2.35E-2</v>
      </c>
      <c r="R31" s="37">
        <v>2.4500000000000001E-2</v>
      </c>
      <c r="S31" s="37">
        <v>2.5999999999999999E-2</v>
      </c>
    </row>
    <row r="32" spans="1:19" x14ac:dyDescent="0.25">
      <c r="B32" t="s">
        <v>29</v>
      </c>
      <c r="C32" s="37">
        <v>1.4E-2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16"/>
      <c r="N32" s="37">
        <v>2.0500000000000001E-2</v>
      </c>
      <c r="O32" s="37" t="s">
        <v>4</v>
      </c>
      <c r="P32" s="37">
        <v>2.1499999999999998E-2</v>
      </c>
      <c r="Q32" s="37">
        <v>2.2499999999999999E-2</v>
      </c>
      <c r="R32" s="37">
        <v>2.35E-2</v>
      </c>
      <c r="S32" s="37">
        <v>2.5000000000000001E-2</v>
      </c>
    </row>
    <row r="33" spans="1:19" x14ac:dyDescent="0.25">
      <c r="B33" t="s">
        <v>30</v>
      </c>
      <c r="C33" s="39">
        <v>1.9E-2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16"/>
      <c r="N33" s="37" t="s">
        <v>134</v>
      </c>
      <c r="O33" s="37" t="s">
        <v>4</v>
      </c>
      <c r="P33" s="39" t="s">
        <v>135</v>
      </c>
      <c r="Q33" s="39">
        <v>2.5100000000000001E-2</v>
      </c>
      <c r="R33" s="39">
        <v>2.6499999999999999E-2</v>
      </c>
      <c r="S33" s="39">
        <v>2.8000000000000001E-2</v>
      </c>
    </row>
    <row r="34" spans="1:19" x14ac:dyDescent="0.25">
      <c r="B34" t="s">
        <v>35</v>
      </c>
      <c r="C34" s="37">
        <v>1.7999999999999999E-2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16"/>
      <c r="N34" s="37">
        <v>2.1499999999999998E-2</v>
      </c>
      <c r="O34" s="37" t="s">
        <v>4</v>
      </c>
      <c r="P34" s="37">
        <v>2.3E-2</v>
      </c>
      <c r="Q34" s="37">
        <v>2.5000000000000001E-2</v>
      </c>
      <c r="R34" s="39">
        <v>2.6499999999999999E-2</v>
      </c>
      <c r="S34" s="39">
        <v>2.8000000000000001E-2</v>
      </c>
    </row>
    <row r="35" spans="1:19" x14ac:dyDescent="0.25">
      <c r="B35" t="s">
        <v>36</v>
      </c>
      <c r="C35" s="39">
        <v>1.9E-2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16"/>
      <c r="N35" s="37">
        <v>2.1000000000000001E-2</v>
      </c>
      <c r="O35" s="37" t="s">
        <v>4</v>
      </c>
      <c r="P35" s="37">
        <v>2.1999999999999999E-2</v>
      </c>
      <c r="Q35" s="37">
        <v>2.35E-2</v>
      </c>
      <c r="R35" s="37">
        <v>2.4500000000000001E-2</v>
      </c>
      <c r="S35" s="37">
        <v>2.5999999999999999E-2</v>
      </c>
    </row>
    <row r="36" spans="1:19" x14ac:dyDescent="0.25">
      <c r="N36" s="43"/>
      <c r="O36" s="44"/>
      <c r="P36" s="43"/>
      <c r="Q36" s="43"/>
      <c r="R36" s="43"/>
      <c r="S36" s="43"/>
    </row>
    <row r="37" spans="1:19" s="8" customFormat="1" x14ac:dyDescent="0.25">
      <c r="B37" s="25" t="s">
        <v>37</v>
      </c>
      <c r="C37" s="42">
        <f>MAX(C30:C35)</f>
        <v>1.9E-2</v>
      </c>
      <c r="D37" s="12"/>
      <c r="E37" s="42" t="s">
        <v>4</v>
      </c>
      <c r="F37" s="42" t="s">
        <v>4</v>
      </c>
      <c r="G37" s="12"/>
      <c r="H37" s="42">
        <f>MAX(H30:H35)</f>
        <v>0</v>
      </c>
      <c r="I37" s="42">
        <f>MAX(I30:I35)</f>
        <v>0</v>
      </c>
      <c r="J37" s="42">
        <f>MAX(J30:J35)</f>
        <v>0</v>
      </c>
      <c r="K37" s="42">
        <f>MAX(K30:K35)</f>
        <v>0</v>
      </c>
      <c r="L37" s="42">
        <f>MAX(L30:L35)</f>
        <v>0</v>
      </c>
      <c r="M37" s="12"/>
      <c r="N37" s="42">
        <f>MAX(N30:N35)</f>
        <v>2.2499999999999999E-2</v>
      </c>
      <c r="O37" s="42" t="s">
        <v>4</v>
      </c>
      <c r="P37" s="42">
        <v>2.41E-2</v>
      </c>
      <c r="Q37" s="42">
        <f>MAX(Q30:Q35)</f>
        <v>2.5100000000000001E-2</v>
      </c>
      <c r="R37" s="42">
        <f>MAX(R30:R35)</f>
        <v>2.6499999999999999E-2</v>
      </c>
      <c r="S37" s="42">
        <f>MAX(S30:S35)</f>
        <v>2.8000000000000001E-2</v>
      </c>
    </row>
    <row r="39" spans="1:19" x14ac:dyDescent="0.25">
      <c r="A39" s="9" t="s">
        <v>38</v>
      </c>
    </row>
    <row r="40" spans="1:19" x14ac:dyDescent="0.25">
      <c r="B40" t="s">
        <v>39</v>
      </c>
      <c r="C40" s="37">
        <v>1.4E-2</v>
      </c>
      <c r="D40" s="16"/>
      <c r="E40" s="51">
        <v>1.15E-2</v>
      </c>
      <c r="F40" s="38">
        <v>1.4999999999999999E-2</v>
      </c>
      <c r="G40" s="16"/>
      <c r="H40" s="51">
        <v>1.2500000000000001E-2</v>
      </c>
      <c r="I40" s="51">
        <v>1.2999999999999999E-2</v>
      </c>
      <c r="J40" s="51">
        <v>1.35E-2</v>
      </c>
      <c r="K40" s="51">
        <v>1.4500000000000001E-2</v>
      </c>
      <c r="L40" s="37">
        <v>1.4999999999999999E-2</v>
      </c>
      <c r="M40" s="54"/>
      <c r="N40" s="38">
        <v>1.8499999999999999E-2</v>
      </c>
      <c r="O40" s="38">
        <v>1.95E-2</v>
      </c>
      <c r="P40" s="38">
        <v>2.0500000000000001E-2</v>
      </c>
      <c r="Q40" s="37">
        <v>2.1999999999999999E-2</v>
      </c>
      <c r="R40" s="37">
        <v>2.35E-2</v>
      </c>
      <c r="S40" s="38">
        <v>2.5999999999999999E-2</v>
      </c>
    </row>
    <row r="41" spans="1:19" x14ac:dyDescent="0.25">
      <c r="B41" t="s">
        <v>43</v>
      </c>
      <c r="C41" s="37">
        <v>1.7500000000000002E-2</v>
      </c>
      <c r="D41" s="16"/>
      <c r="E41" s="37">
        <v>1.7500000000000002E-2</v>
      </c>
      <c r="F41" s="37">
        <v>0.02</v>
      </c>
      <c r="G41" s="16"/>
      <c r="H41" s="37">
        <v>1.7500000000000002E-2</v>
      </c>
      <c r="I41" s="37">
        <v>1.7500000000000002E-2</v>
      </c>
      <c r="J41" s="37">
        <v>1.7500000000000002E-2</v>
      </c>
      <c r="K41" s="37">
        <v>1.8499999999999999E-2</v>
      </c>
      <c r="L41" s="37">
        <v>1.9E-2</v>
      </c>
      <c r="M41" s="44"/>
      <c r="N41" s="37">
        <v>0.02</v>
      </c>
      <c r="O41" s="37">
        <v>2.2499999999999999E-2</v>
      </c>
      <c r="P41" s="37">
        <v>2.35E-2</v>
      </c>
      <c r="Q41" s="37">
        <v>2.4E-2</v>
      </c>
      <c r="R41" s="37">
        <v>2.5999999999999999E-2</v>
      </c>
      <c r="S41" s="37">
        <v>0.03</v>
      </c>
    </row>
    <row r="42" spans="1:19" x14ac:dyDescent="0.25"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</row>
    <row r="43" spans="1:19" x14ac:dyDescent="0.25">
      <c r="C43" s="26"/>
      <c r="D43" s="26"/>
      <c r="G43" s="26"/>
      <c r="N43" s="26"/>
      <c r="O43" s="26"/>
      <c r="P43" s="26"/>
      <c r="Q43" s="26"/>
      <c r="R43" s="26"/>
      <c r="S43" s="26"/>
    </row>
    <row r="44" spans="1:19" x14ac:dyDescent="0.25">
      <c r="B44" t="s">
        <v>44</v>
      </c>
      <c r="C44" t="s">
        <v>45</v>
      </c>
    </row>
  </sheetData>
  <customSheetViews>
    <customSheetView guid="{299C277F-2E78-4ADB-B474-2EF796E7CB2F}" scale="90" state="hidden">
      <pane xSplit="2" ySplit="3" topLeftCell="C4" activePane="bottomRight" state="frozen"/>
      <selection pane="bottomRight" sqref="A1:XFD1048576"/>
      <pageMargins left="0.7" right="0.7" top="0.75" bottom="0.75" header="0.3" footer="0.3"/>
      <pageSetup orientation="portrait" verticalDpi="0" r:id="rId1"/>
    </customSheetView>
  </customSheetViews>
  <mergeCells count="3">
    <mergeCell ref="E2:F2"/>
    <mergeCell ref="H2:L2"/>
    <mergeCell ref="N2:S2"/>
  </mergeCells>
  <conditionalFormatting sqref="C7:D7">
    <cfRule type="cellIs" dxfId="97" priority="10" operator="greaterThan">
      <formula>0.0165</formula>
    </cfRule>
  </conditionalFormatting>
  <conditionalFormatting sqref="S21:S23 S25">
    <cfRule type="cellIs" dxfId="96" priority="9" operator="greaterThan">
      <formula>0.0296</formula>
    </cfRule>
  </conditionalFormatting>
  <conditionalFormatting sqref="R21:R22 R24:R25">
    <cfRule type="cellIs" dxfId="95" priority="8" operator="greaterThan">
      <formula>0.026</formula>
    </cfRule>
  </conditionalFormatting>
  <conditionalFormatting sqref="Q20:Q22 Q24:Q25">
    <cfRule type="cellIs" dxfId="94" priority="7" operator="greaterThan">
      <formula>0.024</formula>
    </cfRule>
  </conditionalFormatting>
  <conditionalFormatting sqref="P20 P24 P22">
    <cfRule type="cellIs" dxfId="93" priority="6" operator="greaterThan">
      <formula>0.022</formula>
    </cfRule>
  </conditionalFormatting>
  <conditionalFormatting sqref="N24 N22">
    <cfRule type="cellIs" dxfId="92" priority="5" operator="greaterThan">
      <formula>0.02</formula>
    </cfRule>
  </conditionalFormatting>
  <conditionalFormatting sqref="L21:M21 L23:M23">
    <cfRule type="cellIs" dxfId="91" priority="4" operator="greaterThan">
      <formula>0.018</formula>
    </cfRule>
  </conditionalFormatting>
  <conditionalFormatting sqref="C43:D43 C22:D22 D24 D21">
    <cfRule type="cellIs" dxfId="90" priority="3" operator="greaterThan">
      <formula>0.0165</formula>
    </cfRule>
  </conditionalFormatting>
  <conditionalFormatting sqref="G7">
    <cfRule type="cellIs" dxfId="89" priority="2" operator="greaterThan">
      <formula>0.0165</formula>
    </cfRule>
  </conditionalFormatting>
  <conditionalFormatting sqref="G43 G21:G22 G24">
    <cfRule type="cellIs" dxfId="88" priority="1" operator="greaterThan">
      <formula>0.0165</formula>
    </cfRule>
  </conditionalFormatting>
  <pageMargins left="0.7" right="0.7" top="0.75" bottom="0.75" header="0.3" footer="0.3"/>
  <pageSetup orientation="portrait" verticalDpi="0" r:id="rId2"/>
  <legacyDrawing r:id="rId3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S44"/>
  <sheetViews>
    <sheetView zoomScale="90" zoomScaleNormal="90" workbookViewId="0">
      <pane xSplit="2" ySplit="3" topLeftCell="C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5" x14ac:dyDescent="0.25"/>
  <cols>
    <col min="1" max="1" width="4.5703125" customWidth="1"/>
    <col min="2" max="2" width="26.140625" customWidth="1"/>
    <col min="3" max="3" width="15.42578125" customWidth="1"/>
    <col min="4" max="4" width="4.28515625" customWidth="1"/>
    <col min="5" max="6" width="11.28515625" customWidth="1"/>
    <col min="7" max="7" width="4.28515625" customWidth="1"/>
    <col min="8" max="12" width="11.28515625" customWidth="1"/>
    <col min="13" max="13" width="3.7109375" customWidth="1"/>
    <col min="14" max="14" width="12.140625" customWidth="1"/>
    <col min="15" max="15" width="11.7109375" customWidth="1"/>
    <col min="16" max="16" width="12.140625" customWidth="1"/>
    <col min="17" max="19" width="11.28515625" customWidth="1"/>
  </cols>
  <sheetData>
    <row r="1" spans="1:19" x14ac:dyDescent="0.25">
      <c r="A1" s="1" t="s">
        <v>116</v>
      </c>
      <c r="C1" s="2"/>
    </row>
    <row r="2" spans="1:19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4"/>
      <c r="M2" s="5"/>
      <c r="N2" s="145" t="s">
        <v>3</v>
      </c>
      <c r="O2" s="146"/>
      <c r="P2" s="146"/>
      <c r="Q2" s="146"/>
      <c r="R2" s="146"/>
      <c r="S2" s="147"/>
    </row>
    <row r="3" spans="1:19" x14ac:dyDescent="0.25">
      <c r="C3" s="6" t="s">
        <v>4</v>
      </c>
      <c r="D3" s="6"/>
      <c r="E3" s="7" t="s">
        <v>5</v>
      </c>
      <c r="F3" s="7" t="s">
        <v>6</v>
      </c>
      <c r="G3" s="6"/>
      <c r="H3" s="8">
        <v>30</v>
      </c>
      <c r="I3" s="8">
        <v>60</v>
      </c>
      <c r="J3" s="8">
        <v>90</v>
      </c>
      <c r="K3" s="8">
        <v>180</v>
      </c>
      <c r="L3" s="8">
        <v>270</v>
      </c>
      <c r="M3" s="8"/>
      <c r="N3" s="8">
        <v>1</v>
      </c>
      <c r="O3" s="8">
        <v>1.5</v>
      </c>
      <c r="P3" s="8">
        <v>2</v>
      </c>
      <c r="Q3" s="8">
        <v>3</v>
      </c>
      <c r="R3" s="8">
        <v>4</v>
      </c>
      <c r="S3" s="8">
        <v>5</v>
      </c>
    </row>
    <row r="5" spans="1:19" x14ac:dyDescent="0.25">
      <c r="A5" s="9" t="s">
        <v>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</row>
    <row r="6" spans="1:19" x14ac:dyDescent="0.25">
      <c r="B6" t="s">
        <v>8</v>
      </c>
      <c r="C6" s="42">
        <v>2.5000000000000001E-2</v>
      </c>
      <c r="D6" s="12"/>
      <c r="E6" s="42">
        <v>1.15E-2</v>
      </c>
      <c r="F6" s="42">
        <v>1.4999999999999999E-2</v>
      </c>
      <c r="G6" s="12"/>
      <c r="H6" s="42">
        <v>1.2500000000000001E-2</v>
      </c>
      <c r="I6" s="42">
        <v>1.2999999999999999E-2</v>
      </c>
      <c r="J6" s="42">
        <v>1.35E-2</v>
      </c>
      <c r="K6" s="42">
        <v>1.61E-2</v>
      </c>
      <c r="L6" s="42">
        <v>1.7000000000000001E-2</v>
      </c>
      <c r="M6" s="12"/>
      <c r="N6" s="42" t="s">
        <v>123</v>
      </c>
      <c r="O6" s="42">
        <v>2.0500000000000001E-2</v>
      </c>
      <c r="P6" s="42">
        <v>2.2700000000000001E-2</v>
      </c>
      <c r="Q6" s="42" t="s">
        <v>117</v>
      </c>
      <c r="R6" s="42" t="s">
        <v>118</v>
      </c>
      <c r="S6" s="42" t="s">
        <v>119</v>
      </c>
    </row>
    <row r="7" spans="1:19" x14ac:dyDescent="0.25">
      <c r="B7" t="s">
        <v>9</v>
      </c>
      <c r="C7" s="42">
        <v>1.0999999999999999E-2</v>
      </c>
      <c r="D7" s="12"/>
      <c r="E7" s="42">
        <v>3.0000000000000001E-3</v>
      </c>
      <c r="F7" s="42">
        <v>4.4999999999999997E-3</v>
      </c>
      <c r="G7" s="12"/>
      <c r="H7" s="42">
        <v>6.4000000000000003E-3</v>
      </c>
      <c r="I7" s="42">
        <v>6.8999999999999999E-3</v>
      </c>
      <c r="J7" s="42">
        <v>8.3000000000000001E-3</v>
      </c>
      <c r="K7" s="42" t="s">
        <v>124</v>
      </c>
      <c r="L7" s="53" t="s">
        <v>125</v>
      </c>
      <c r="M7" s="14"/>
      <c r="N7" s="53" t="s">
        <v>122</v>
      </c>
      <c r="O7" s="53">
        <v>1.77E-2</v>
      </c>
      <c r="P7" s="53" t="s">
        <v>126</v>
      </c>
      <c r="Q7" s="53" t="s">
        <v>121</v>
      </c>
      <c r="R7" s="53" t="s">
        <v>127</v>
      </c>
      <c r="S7" s="53" t="s">
        <v>120</v>
      </c>
    </row>
    <row r="9" spans="1:19" x14ac:dyDescent="0.25">
      <c r="A9" s="9" t="s">
        <v>10</v>
      </c>
    </row>
    <row r="10" spans="1:19" x14ac:dyDescent="0.25">
      <c r="A10" s="9"/>
      <c r="B10" t="s">
        <v>46</v>
      </c>
      <c r="C10" s="47">
        <v>1.0500000000000001E-2</v>
      </c>
      <c r="D10" s="6"/>
      <c r="E10" s="39">
        <v>8.0000000000000002E-3</v>
      </c>
      <c r="F10" s="47" t="s">
        <v>4</v>
      </c>
      <c r="G10" s="6"/>
      <c r="H10" s="39">
        <v>6.0000000000000001E-3</v>
      </c>
      <c r="I10" s="39">
        <v>7.4999999999999997E-3</v>
      </c>
      <c r="J10" s="39">
        <v>8.9999999999999993E-3</v>
      </c>
      <c r="K10" s="39">
        <v>0.01</v>
      </c>
      <c r="L10" s="39">
        <v>0.01</v>
      </c>
      <c r="M10" s="6"/>
      <c r="N10" s="47">
        <v>0.01</v>
      </c>
      <c r="O10" s="47">
        <v>1.0999999999999999E-2</v>
      </c>
      <c r="P10" s="47">
        <v>1.15E-2</v>
      </c>
      <c r="Q10" s="47">
        <v>1.35E-2</v>
      </c>
      <c r="R10" s="39">
        <v>1.6E-2</v>
      </c>
      <c r="S10" s="47">
        <v>1.95E-2</v>
      </c>
    </row>
    <row r="11" spans="1:19" x14ac:dyDescent="0.25">
      <c r="A11" s="9"/>
      <c r="B11" t="s">
        <v>47</v>
      </c>
      <c r="C11" s="48">
        <v>1.0500000000000001E-2</v>
      </c>
      <c r="D11" s="23"/>
      <c r="E11" s="49">
        <v>1.5E-3</v>
      </c>
      <c r="F11" s="50" t="s">
        <v>4</v>
      </c>
      <c r="G11" s="23"/>
      <c r="H11" s="52">
        <v>1.5E-3</v>
      </c>
      <c r="I11" s="52">
        <v>5.4999999999999997E-3</v>
      </c>
      <c r="J11" s="52">
        <v>6.0000000000000001E-3</v>
      </c>
      <c r="K11" s="52">
        <v>7.4999999999999997E-3</v>
      </c>
      <c r="L11" s="52">
        <v>8.5000000000000006E-3</v>
      </c>
      <c r="M11" s="16"/>
      <c r="N11" s="39">
        <v>1.2999999999999999E-2</v>
      </c>
      <c r="O11" s="39">
        <v>1.4999999999999999E-2</v>
      </c>
      <c r="P11" s="52">
        <v>1.0999999999999999E-2</v>
      </c>
      <c r="Q11" s="52">
        <v>1.2500000000000001E-2</v>
      </c>
      <c r="R11" s="52">
        <v>1.4E-2</v>
      </c>
      <c r="S11" s="52">
        <v>1.7500000000000002E-2</v>
      </c>
    </row>
    <row r="12" spans="1:19" x14ac:dyDescent="0.25">
      <c r="A12" s="9"/>
      <c r="B12" t="s">
        <v>48</v>
      </c>
      <c r="C12" s="47">
        <v>1.0500000000000001E-2</v>
      </c>
      <c r="D12" s="6"/>
      <c r="E12" s="47" t="s">
        <v>4</v>
      </c>
      <c r="F12" s="47" t="s">
        <v>4</v>
      </c>
      <c r="G12" s="6"/>
      <c r="H12" s="47">
        <v>4.0000000000000001E-3</v>
      </c>
      <c r="I12" s="47">
        <v>5.0000000000000001E-3</v>
      </c>
      <c r="J12" s="47">
        <v>5.0000000000000001E-3</v>
      </c>
      <c r="K12" s="47">
        <v>7.4999999999999997E-3</v>
      </c>
      <c r="L12" s="47">
        <v>8.0000000000000002E-3</v>
      </c>
      <c r="M12" s="6"/>
      <c r="N12" s="47">
        <v>8.9999999999999993E-3</v>
      </c>
      <c r="O12" s="47">
        <v>9.4999999999999998E-3</v>
      </c>
      <c r="P12" s="47">
        <v>1.0999999999999999E-2</v>
      </c>
      <c r="Q12" s="47">
        <v>1.2500000000000001E-2</v>
      </c>
      <c r="R12" s="47">
        <v>1.4E-2</v>
      </c>
      <c r="S12" s="47">
        <v>1.7500000000000002E-2</v>
      </c>
    </row>
    <row r="13" spans="1:19" x14ac:dyDescent="0.25">
      <c r="A13" s="9"/>
      <c r="B13" t="s">
        <v>65</v>
      </c>
      <c r="C13" s="39">
        <v>1.2E-2</v>
      </c>
      <c r="D13" s="6"/>
      <c r="E13" s="47">
        <v>6.4999999999999997E-3</v>
      </c>
      <c r="F13" s="47" t="s">
        <v>4</v>
      </c>
      <c r="G13" s="6"/>
      <c r="H13" s="47">
        <v>4.0000000000000001E-3</v>
      </c>
      <c r="I13" s="47">
        <v>5.0000000000000001E-3</v>
      </c>
      <c r="J13" s="38">
        <v>5.4999999999999997E-3</v>
      </c>
      <c r="K13" s="47">
        <v>7.0000000000000001E-3</v>
      </c>
      <c r="L13" s="47">
        <v>7.4999999999999997E-3</v>
      </c>
      <c r="M13" s="6"/>
      <c r="N13" s="47">
        <v>8.9999999999999993E-3</v>
      </c>
      <c r="O13" s="47">
        <v>9.4999999999999998E-3</v>
      </c>
      <c r="P13" s="47">
        <v>1.15E-2</v>
      </c>
      <c r="Q13" s="47">
        <v>1.2500000000000001E-2</v>
      </c>
      <c r="R13" s="47">
        <v>1.4999999999999999E-2</v>
      </c>
      <c r="S13" s="47">
        <v>1.7500000000000002E-2</v>
      </c>
    </row>
    <row r="14" spans="1:19" x14ac:dyDescent="0.25">
      <c r="A14" s="9"/>
      <c r="B14" t="s">
        <v>49</v>
      </c>
      <c r="C14" s="47">
        <v>1.0500000000000001E-2</v>
      </c>
      <c r="D14" s="6"/>
      <c r="E14" s="39">
        <v>8.0000000000000002E-3</v>
      </c>
      <c r="F14" s="47" t="s">
        <v>4</v>
      </c>
      <c r="G14" s="6"/>
      <c r="H14" s="47">
        <v>5.0000000000000001E-3</v>
      </c>
      <c r="I14" s="47">
        <v>6.4999999999999997E-3</v>
      </c>
      <c r="J14" s="47">
        <v>8.0000000000000002E-3</v>
      </c>
      <c r="K14" s="47">
        <v>8.9999999999999993E-3</v>
      </c>
      <c r="L14" s="47">
        <v>8.9999999999999993E-3</v>
      </c>
      <c r="M14" s="6"/>
      <c r="N14" s="37">
        <v>1.2500000000000001E-2</v>
      </c>
      <c r="O14" s="39">
        <v>1.4999999999999999E-2</v>
      </c>
      <c r="P14" s="39">
        <v>1.55E-2</v>
      </c>
      <c r="Q14" s="39">
        <v>1.7500000000000002E-2</v>
      </c>
      <c r="R14" s="39">
        <v>1.6E-2</v>
      </c>
      <c r="S14" s="39">
        <v>0.02</v>
      </c>
    </row>
    <row r="15" spans="1:19" x14ac:dyDescent="0.25">
      <c r="A15" s="9"/>
      <c r="B15" t="s">
        <v>50</v>
      </c>
      <c r="C15" s="47">
        <v>1.0500000000000001E-2</v>
      </c>
      <c r="D15" s="23"/>
      <c r="E15" s="39">
        <v>8.0000000000000002E-3</v>
      </c>
      <c r="F15" s="51" t="s">
        <v>4</v>
      </c>
      <c r="G15" s="23"/>
      <c r="H15" s="37">
        <v>4.4999999999999997E-3</v>
      </c>
      <c r="I15" s="37">
        <v>6.4999999999999997E-3</v>
      </c>
      <c r="J15" s="37">
        <v>7.4999999999999997E-3</v>
      </c>
      <c r="K15" s="37">
        <v>8.5000000000000006E-3</v>
      </c>
      <c r="L15" s="37">
        <v>8.9999999999999993E-3</v>
      </c>
      <c r="M15" s="16"/>
      <c r="N15" s="39">
        <v>1.2999999999999999E-2</v>
      </c>
      <c r="O15" s="37" t="s">
        <v>4</v>
      </c>
      <c r="P15" s="37">
        <v>1.35E-2</v>
      </c>
      <c r="Q15" s="37">
        <v>1.4E-2</v>
      </c>
      <c r="R15" s="39">
        <v>1.6E-2</v>
      </c>
      <c r="S15" s="39">
        <v>0.02</v>
      </c>
    </row>
    <row r="16" spans="1:19" x14ac:dyDescent="0.25">
      <c r="A16" s="9"/>
      <c r="C16" s="23"/>
      <c r="D16" s="23"/>
      <c r="E16" s="26"/>
      <c r="F16" s="26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</row>
    <row r="17" spans="1:19" x14ac:dyDescent="0.25">
      <c r="B17" s="9" t="s">
        <v>52</v>
      </c>
      <c r="C17" s="42">
        <f>MAX(C10:C15)</f>
        <v>1.2E-2</v>
      </c>
      <c r="D17" s="12"/>
      <c r="E17" s="42">
        <f t="shared" ref="E17:F17" si="0">MAX(E10:E15)</f>
        <v>8.0000000000000002E-3</v>
      </c>
      <c r="F17" s="42">
        <f t="shared" si="0"/>
        <v>0</v>
      </c>
      <c r="G17" s="12"/>
      <c r="H17" s="42">
        <f t="shared" ref="H17:L17" si="1">MAX(H10:H15)</f>
        <v>6.0000000000000001E-3</v>
      </c>
      <c r="I17" s="42">
        <f t="shared" si="1"/>
        <v>7.4999999999999997E-3</v>
      </c>
      <c r="J17" s="42">
        <f t="shared" si="1"/>
        <v>8.9999999999999993E-3</v>
      </c>
      <c r="K17" s="42">
        <f t="shared" si="1"/>
        <v>0.01</v>
      </c>
      <c r="L17" s="42">
        <f t="shared" si="1"/>
        <v>0.01</v>
      </c>
      <c r="M17" s="12"/>
      <c r="N17" s="42">
        <f t="shared" ref="N17:S17" si="2">MAX(N10:N15)</f>
        <v>1.2999999999999999E-2</v>
      </c>
      <c r="O17" s="42">
        <f t="shared" si="2"/>
        <v>1.4999999999999999E-2</v>
      </c>
      <c r="P17" s="42">
        <f t="shared" si="2"/>
        <v>1.55E-2</v>
      </c>
      <c r="Q17" s="42">
        <f t="shared" si="2"/>
        <v>1.7500000000000002E-2</v>
      </c>
      <c r="R17" s="42">
        <f t="shared" si="2"/>
        <v>1.6E-2</v>
      </c>
      <c r="S17" s="42">
        <f t="shared" si="2"/>
        <v>0.02</v>
      </c>
    </row>
    <row r="18" spans="1:19" x14ac:dyDescent="0.25">
      <c r="A18" s="9"/>
      <c r="C18" s="23"/>
      <c r="D18" s="23"/>
      <c r="E18" s="26"/>
      <c r="F18" s="27"/>
      <c r="G18" s="23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</row>
    <row r="19" spans="1:19" x14ac:dyDescent="0.25">
      <c r="B19" t="s">
        <v>11</v>
      </c>
      <c r="C19" s="39">
        <v>1.9E-2</v>
      </c>
      <c r="D19" s="16"/>
      <c r="E19" s="37" t="s">
        <v>4</v>
      </c>
      <c r="F19" s="37" t="s">
        <v>4</v>
      </c>
      <c r="G19" s="16"/>
      <c r="H19" s="38" t="s">
        <v>4</v>
      </c>
      <c r="I19" s="38" t="s">
        <v>4</v>
      </c>
      <c r="J19" s="38" t="s">
        <v>4</v>
      </c>
      <c r="K19" s="38" t="s">
        <v>4</v>
      </c>
      <c r="L19" s="38" t="s">
        <v>4</v>
      </c>
      <c r="M19" s="19"/>
      <c r="N19" s="37">
        <v>1.7500000000000002E-2</v>
      </c>
      <c r="O19" s="38" t="s">
        <v>4</v>
      </c>
      <c r="P19" s="37">
        <v>2.1499999999999998E-2</v>
      </c>
      <c r="Q19" s="39">
        <v>2.3E-2</v>
      </c>
      <c r="R19" s="39">
        <v>2.5499999999999998E-2</v>
      </c>
      <c r="S19" s="38" t="s">
        <v>129</v>
      </c>
    </row>
    <row r="20" spans="1:19" x14ac:dyDescent="0.25">
      <c r="B20" t="s">
        <v>16</v>
      </c>
      <c r="C20" s="40">
        <v>1.4999999999999999E-2</v>
      </c>
      <c r="D20" s="19"/>
      <c r="E20" s="45" t="s">
        <v>4</v>
      </c>
      <c r="F20" s="45" t="s">
        <v>4</v>
      </c>
      <c r="G20" s="19"/>
      <c r="H20" s="40" t="s">
        <v>4</v>
      </c>
      <c r="I20" s="40" t="s">
        <v>4</v>
      </c>
      <c r="J20" s="40" t="s">
        <v>4</v>
      </c>
      <c r="K20" s="40" t="s">
        <v>4</v>
      </c>
      <c r="L20" s="40" t="s">
        <v>4</v>
      </c>
      <c r="M20" s="19"/>
      <c r="N20" s="40">
        <v>1.0999999999999999E-2</v>
      </c>
      <c r="O20" s="40" t="s">
        <v>4</v>
      </c>
      <c r="P20" s="40">
        <v>1.2500000000000001E-2</v>
      </c>
      <c r="Q20" s="40">
        <v>1.4999999999999999E-2</v>
      </c>
      <c r="R20" s="40">
        <v>1.7999999999999999E-2</v>
      </c>
      <c r="S20" s="37">
        <v>2.2499999999999999E-2</v>
      </c>
    </row>
    <row r="21" spans="1:19" x14ac:dyDescent="0.25">
      <c r="B21" t="s">
        <v>18</v>
      </c>
      <c r="C21" s="38" t="s">
        <v>4</v>
      </c>
      <c r="D21" s="19"/>
      <c r="E21" s="46">
        <v>7.4999999999999997E-3</v>
      </c>
      <c r="F21" s="39">
        <v>2.0500000000000001E-2</v>
      </c>
      <c r="G21" s="19"/>
      <c r="H21" s="38">
        <v>4.0000000000000001E-3</v>
      </c>
      <c r="I21" s="38">
        <v>4.0000000000000001E-3</v>
      </c>
      <c r="J21" s="38">
        <v>4.0000000000000001E-3</v>
      </c>
      <c r="K21" s="38">
        <v>4.0000000000000001E-3</v>
      </c>
      <c r="L21" s="38">
        <v>4.0000000000000001E-3</v>
      </c>
      <c r="M21" s="19"/>
      <c r="N21" s="38" t="s">
        <v>128</v>
      </c>
      <c r="O21" s="38" t="s">
        <v>4</v>
      </c>
      <c r="P21" s="38" t="s">
        <v>128</v>
      </c>
      <c r="Q21" s="38">
        <v>1.95E-2</v>
      </c>
      <c r="R21" s="38">
        <v>2.1000000000000001E-2</v>
      </c>
      <c r="S21" s="38">
        <v>2.35E-2</v>
      </c>
    </row>
    <row r="22" spans="1:19" x14ac:dyDescent="0.25">
      <c r="A22" s="9"/>
      <c r="B22" t="s">
        <v>19</v>
      </c>
      <c r="C22" s="37">
        <v>1.4500000000000001E-2</v>
      </c>
      <c r="D22" s="16"/>
      <c r="E22" s="37" t="s">
        <v>4</v>
      </c>
      <c r="F22" s="37" t="s">
        <v>4</v>
      </c>
      <c r="G22" s="16"/>
      <c r="H22" s="38" t="s">
        <v>4</v>
      </c>
      <c r="I22" s="38" t="s">
        <v>4</v>
      </c>
      <c r="J22" s="38" t="s">
        <v>4</v>
      </c>
      <c r="K22" s="38" t="s">
        <v>4</v>
      </c>
      <c r="L22" s="38" t="s">
        <v>4</v>
      </c>
      <c r="M22" s="19"/>
      <c r="N22" s="38">
        <v>1.7500000000000002E-2</v>
      </c>
      <c r="O22" s="38" t="s">
        <v>4</v>
      </c>
      <c r="P22" s="38">
        <v>2.0500000000000001E-2</v>
      </c>
      <c r="Q22" s="39">
        <v>2.35E-2</v>
      </c>
      <c r="R22" s="37">
        <v>2.5000000000000001E-2</v>
      </c>
      <c r="S22" s="39">
        <v>2.8500000000000001E-2</v>
      </c>
    </row>
    <row r="23" spans="1:19" x14ac:dyDescent="0.25">
      <c r="B23" t="s">
        <v>20</v>
      </c>
      <c r="C23" s="38">
        <v>1.2999999999999999E-2</v>
      </c>
      <c r="D23" s="19"/>
      <c r="E23" s="37" t="s">
        <v>4</v>
      </c>
      <c r="F23" s="37" t="s">
        <v>4</v>
      </c>
      <c r="G23" s="19"/>
      <c r="H23" s="38" t="s">
        <v>4</v>
      </c>
      <c r="I23" s="38" t="s">
        <v>4</v>
      </c>
      <c r="J23" s="38">
        <v>0.01</v>
      </c>
      <c r="K23" s="38">
        <v>1.0500000000000001E-2</v>
      </c>
      <c r="L23" s="38">
        <v>1.2500000000000001E-2</v>
      </c>
      <c r="M23" s="19"/>
      <c r="N23" s="38">
        <v>1.35E-2</v>
      </c>
      <c r="O23" s="39">
        <v>1.55E-2</v>
      </c>
      <c r="P23" s="38">
        <v>1.6500000000000001E-2</v>
      </c>
      <c r="Q23" s="38">
        <v>1.9E-2</v>
      </c>
      <c r="R23" s="38">
        <v>2.1999999999999999E-2</v>
      </c>
      <c r="S23" s="38">
        <v>2.5499999999999998E-2</v>
      </c>
    </row>
    <row r="24" spans="1:19" x14ac:dyDescent="0.25">
      <c r="B24" t="s">
        <v>21</v>
      </c>
      <c r="C24" s="38">
        <v>1.2999999999999999E-2</v>
      </c>
      <c r="D24" s="19"/>
      <c r="E24" s="37" t="s">
        <v>4</v>
      </c>
      <c r="F24" s="37" t="s">
        <v>4</v>
      </c>
      <c r="G24" s="19"/>
      <c r="H24" s="38" t="s">
        <v>4</v>
      </c>
      <c r="I24" s="38" t="s">
        <v>4</v>
      </c>
      <c r="J24" s="38" t="s">
        <v>4</v>
      </c>
      <c r="K24" s="38" t="s">
        <v>4</v>
      </c>
      <c r="L24" s="38" t="s">
        <v>4</v>
      </c>
      <c r="M24" s="19"/>
      <c r="N24" s="38">
        <v>1.4E-2</v>
      </c>
      <c r="O24" s="38" t="s">
        <v>4</v>
      </c>
      <c r="P24" s="38">
        <v>1.6500000000000001E-2</v>
      </c>
      <c r="Q24" s="38">
        <v>1.9E-2</v>
      </c>
      <c r="R24" s="38">
        <v>2.1999999999999999E-2</v>
      </c>
      <c r="S24" s="38">
        <v>2.5000000000000001E-2</v>
      </c>
    </row>
    <row r="25" spans="1:19" x14ac:dyDescent="0.25">
      <c r="B25" t="s">
        <v>23</v>
      </c>
      <c r="C25" s="37">
        <v>1.7999999999999999E-2</v>
      </c>
      <c r="D25" s="16"/>
      <c r="E25" s="37" t="s">
        <v>4</v>
      </c>
      <c r="F25" s="37" t="s">
        <v>4</v>
      </c>
      <c r="G25" s="16"/>
      <c r="H25" s="41">
        <v>1.2999999999999999E-2</v>
      </c>
      <c r="I25" s="41">
        <v>1.2999999999999999E-2</v>
      </c>
      <c r="J25" s="41">
        <v>1.4500000000000001E-2</v>
      </c>
      <c r="K25" s="41">
        <v>1.4500000000000001E-2</v>
      </c>
      <c r="L25" s="41">
        <v>1.4999999999999999E-2</v>
      </c>
      <c r="M25" s="19"/>
      <c r="N25" s="41">
        <v>2.35E-2</v>
      </c>
      <c r="O25" s="37" t="s">
        <v>4</v>
      </c>
      <c r="P25" s="39">
        <v>2.2499999999999999E-2</v>
      </c>
      <c r="Q25" s="39">
        <v>2.35E-2</v>
      </c>
      <c r="R25" s="37">
        <v>2.4E-2</v>
      </c>
      <c r="S25" s="38">
        <v>2.5999999999999999E-2</v>
      </c>
    </row>
    <row r="27" spans="1:19" x14ac:dyDescent="0.25">
      <c r="B27" s="9" t="s">
        <v>51</v>
      </c>
      <c r="C27" s="42">
        <f>MAX(C19:C25)</f>
        <v>1.9E-2</v>
      </c>
      <c r="D27" s="12"/>
      <c r="E27" s="42">
        <f t="shared" ref="E27:F27" si="3">MAX(E19:E25)</f>
        <v>7.4999999999999997E-3</v>
      </c>
      <c r="F27" s="42">
        <f t="shared" si="3"/>
        <v>2.0500000000000001E-2</v>
      </c>
      <c r="G27" s="12"/>
      <c r="H27" s="42">
        <f t="shared" ref="H27:L27" si="4">MAX(H19:H25)</f>
        <v>1.2999999999999999E-2</v>
      </c>
      <c r="I27" s="42">
        <f t="shared" si="4"/>
        <v>1.2999999999999999E-2</v>
      </c>
      <c r="J27" s="42">
        <f t="shared" si="4"/>
        <v>1.4500000000000001E-2</v>
      </c>
      <c r="K27" s="42">
        <f t="shared" si="4"/>
        <v>1.4500000000000001E-2</v>
      </c>
      <c r="L27" s="42">
        <f t="shared" si="4"/>
        <v>1.4999999999999999E-2</v>
      </c>
      <c r="M27" s="12"/>
      <c r="N27" s="42">
        <v>2.35E-2</v>
      </c>
      <c r="O27" s="42">
        <f t="shared" ref="O27:S27" si="5">MAX(O19:O25)</f>
        <v>1.55E-2</v>
      </c>
      <c r="P27" s="42">
        <f t="shared" si="5"/>
        <v>2.2499999999999999E-2</v>
      </c>
      <c r="Q27" s="42">
        <v>2.35E-2</v>
      </c>
      <c r="R27" s="42">
        <f t="shared" si="5"/>
        <v>2.5499999999999998E-2</v>
      </c>
      <c r="S27" s="42">
        <f t="shared" si="5"/>
        <v>2.8500000000000001E-2</v>
      </c>
    </row>
    <row r="29" spans="1:19" x14ac:dyDescent="0.25">
      <c r="A29" s="9" t="s">
        <v>24</v>
      </c>
    </row>
    <row r="30" spans="1:19" x14ac:dyDescent="0.25">
      <c r="B30" t="s">
        <v>25</v>
      </c>
      <c r="C30" s="39">
        <v>1.9E-2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16"/>
      <c r="N30" s="39">
        <v>2.2499999999999999E-2</v>
      </c>
      <c r="O30" s="37" t="s">
        <v>4</v>
      </c>
      <c r="P30" s="38">
        <v>2.3E-2</v>
      </c>
      <c r="Q30" s="38">
        <v>2.5000000000000001E-2</v>
      </c>
      <c r="R30" s="38">
        <v>2.5499999999999998E-2</v>
      </c>
      <c r="S30" s="38">
        <v>2.7E-2</v>
      </c>
    </row>
    <row r="31" spans="1:19" x14ac:dyDescent="0.25">
      <c r="B31" t="s">
        <v>28</v>
      </c>
      <c r="C31" s="37">
        <v>1.7999999999999999E-2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16"/>
      <c r="N31" s="37">
        <v>2.1499999999999998E-2</v>
      </c>
      <c r="O31" s="37" t="s">
        <v>4</v>
      </c>
      <c r="P31" s="37">
        <v>2.2499999999999999E-2</v>
      </c>
      <c r="Q31" s="37">
        <v>2.35E-2</v>
      </c>
      <c r="R31" s="37">
        <v>2.4500000000000001E-2</v>
      </c>
      <c r="S31" s="37">
        <v>2.5999999999999999E-2</v>
      </c>
    </row>
    <row r="32" spans="1:19" x14ac:dyDescent="0.25">
      <c r="B32" t="s">
        <v>29</v>
      </c>
      <c r="C32" s="37">
        <v>1.4E-2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16"/>
      <c r="N32" s="37">
        <v>2.0500000000000001E-2</v>
      </c>
      <c r="O32" s="37" t="s">
        <v>4</v>
      </c>
      <c r="P32" s="37">
        <v>2.1499999999999998E-2</v>
      </c>
      <c r="Q32" s="37">
        <v>2.2499999999999999E-2</v>
      </c>
      <c r="R32" s="37">
        <v>2.35E-2</v>
      </c>
      <c r="S32" s="37">
        <v>2.5000000000000001E-2</v>
      </c>
    </row>
    <row r="33" spans="1:19" x14ac:dyDescent="0.25">
      <c r="B33" t="s">
        <v>30</v>
      </c>
      <c r="C33" s="39">
        <v>1.9E-2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16"/>
      <c r="N33" s="37">
        <v>2.1999999999999999E-2</v>
      </c>
      <c r="O33" s="37" t="s">
        <v>4</v>
      </c>
      <c r="P33" s="39">
        <v>2.35E-2</v>
      </c>
      <c r="Q33" s="39">
        <v>2.5100000000000001E-2</v>
      </c>
      <c r="R33" s="39">
        <v>2.6499999999999999E-2</v>
      </c>
      <c r="S33" s="39">
        <v>2.8000000000000001E-2</v>
      </c>
    </row>
    <row r="34" spans="1:19" x14ac:dyDescent="0.25">
      <c r="B34" t="s">
        <v>35</v>
      </c>
      <c r="C34" s="37">
        <v>1.7999999999999999E-2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16"/>
      <c r="N34" s="37">
        <v>2.1499999999999998E-2</v>
      </c>
      <c r="O34" s="37" t="s">
        <v>4</v>
      </c>
      <c r="P34" s="37">
        <v>2.3E-2</v>
      </c>
      <c r="Q34" s="37">
        <v>2.5000000000000001E-2</v>
      </c>
      <c r="R34" s="39">
        <v>2.6499999999999999E-2</v>
      </c>
      <c r="S34" s="39">
        <v>2.8000000000000001E-2</v>
      </c>
    </row>
    <row r="35" spans="1:19" x14ac:dyDescent="0.25">
      <c r="B35" t="s">
        <v>36</v>
      </c>
      <c r="C35" s="39">
        <v>1.9E-2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16"/>
      <c r="N35" s="37">
        <v>2.1000000000000001E-2</v>
      </c>
      <c r="O35" s="37" t="s">
        <v>4</v>
      </c>
      <c r="P35" s="37">
        <v>2.1999999999999999E-2</v>
      </c>
      <c r="Q35" s="37">
        <v>2.35E-2</v>
      </c>
      <c r="R35" s="37">
        <v>2.4500000000000001E-2</v>
      </c>
      <c r="S35" s="37">
        <v>2.5999999999999999E-2</v>
      </c>
    </row>
    <row r="36" spans="1:19" x14ac:dyDescent="0.25">
      <c r="N36" s="43"/>
      <c r="O36" s="44"/>
      <c r="P36" s="43"/>
      <c r="Q36" s="43"/>
      <c r="R36" s="43"/>
      <c r="S36" s="43"/>
    </row>
    <row r="37" spans="1:19" s="8" customFormat="1" x14ac:dyDescent="0.25">
      <c r="B37" s="25" t="s">
        <v>37</v>
      </c>
      <c r="C37" s="42">
        <f>MAX(C30:C35)</f>
        <v>1.9E-2</v>
      </c>
      <c r="D37" s="12"/>
      <c r="E37" s="42" t="s">
        <v>4</v>
      </c>
      <c r="F37" s="42" t="s">
        <v>4</v>
      </c>
      <c r="G37" s="12"/>
      <c r="H37" s="42">
        <f>MAX(H30:H35)</f>
        <v>0</v>
      </c>
      <c r="I37" s="42">
        <f>MAX(I30:I35)</f>
        <v>0</v>
      </c>
      <c r="J37" s="42">
        <f>MAX(J30:J35)</f>
        <v>0</v>
      </c>
      <c r="K37" s="42">
        <f>MAX(K30:K35)</f>
        <v>0</v>
      </c>
      <c r="L37" s="42">
        <f>MAX(L30:L35)</f>
        <v>0</v>
      </c>
      <c r="M37" s="12"/>
      <c r="N37" s="42">
        <f>MAX(N30:N35)</f>
        <v>2.2499999999999999E-2</v>
      </c>
      <c r="O37" s="42" t="s">
        <v>4</v>
      </c>
      <c r="P37" s="42">
        <f>MAX(P30:P35)</f>
        <v>2.35E-2</v>
      </c>
      <c r="Q37" s="42">
        <f>MAX(Q30:Q35)</f>
        <v>2.5100000000000001E-2</v>
      </c>
      <c r="R37" s="42">
        <f>MAX(R30:R35)</f>
        <v>2.6499999999999999E-2</v>
      </c>
      <c r="S37" s="42">
        <f>MAX(S30:S35)</f>
        <v>2.8000000000000001E-2</v>
      </c>
    </row>
    <row r="39" spans="1:19" x14ac:dyDescent="0.25">
      <c r="A39" s="9" t="s">
        <v>38</v>
      </c>
    </row>
    <row r="40" spans="1:19" x14ac:dyDescent="0.25">
      <c r="B40" t="s">
        <v>39</v>
      </c>
      <c r="C40" s="37">
        <v>1.4E-2</v>
      </c>
      <c r="D40" s="16"/>
      <c r="E40" s="51">
        <v>1.15E-2</v>
      </c>
      <c r="F40" s="38">
        <v>1.4999999999999999E-2</v>
      </c>
      <c r="G40" s="16"/>
      <c r="H40" s="51">
        <v>1.2500000000000001E-2</v>
      </c>
      <c r="I40" s="51">
        <v>1.2999999999999999E-2</v>
      </c>
      <c r="J40" s="51">
        <v>1.35E-2</v>
      </c>
      <c r="K40" s="51">
        <v>1.4500000000000001E-2</v>
      </c>
      <c r="L40" s="37">
        <v>1.4999999999999999E-2</v>
      </c>
      <c r="M40" s="54"/>
      <c r="N40" s="38" t="s">
        <v>130</v>
      </c>
      <c r="O40" s="38">
        <v>1.95E-2</v>
      </c>
      <c r="P40" s="38" t="s">
        <v>128</v>
      </c>
      <c r="Q40" s="37">
        <v>2.1999999999999999E-2</v>
      </c>
      <c r="R40" s="37">
        <v>2.35E-2</v>
      </c>
      <c r="S40" s="38">
        <v>2.5999999999999999E-2</v>
      </c>
    </row>
    <row r="41" spans="1:19" x14ac:dyDescent="0.25">
      <c r="B41" t="s">
        <v>43</v>
      </c>
      <c r="C41" s="37">
        <v>1.7500000000000002E-2</v>
      </c>
      <c r="D41" s="16"/>
      <c r="E41" s="37">
        <v>1.7500000000000002E-2</v>
      </c>
      <c r="F41" s="37">
        <v>0.02</v>
      </c>
      <c r="G41" s="16"/>
      <c r="H41" s="37">
        <v>1.7500000000000002E-2</v>
      </c>
      <c r="I41" s="37">
        <v>1.7500000000000002E-2</v>
      </c>
      <c r="J41" s="37">
        <v>1.7500000000000002E-2</v>
      </c>
      <c r="K41" s="37">
        <v>1.8499999999999999E-2</v>
      </c>
      <c r="L41" s="37">
        <v>1.9E-2</v>
      </c>
      <c r="M41" s="44"/>
      <c r="N41" s="37">
        <v>0.02</v>
      </c>
      <c r="O41" s="37">
        <v>2.2499999999999999E-2</v>
      </c>
      <c r="P41" s="37">
        <v>2.35E-2</v>
      </c>
      <c r="Q41" s="37">
        <v>2.4E-2</v>
      </c>
      <c r="R41" s="37">
        <v>2.5999999999999999E-2</v>
      </c>
      <c r="S41" s="37">
        <v>0.03</v>
      </c>
    </row>
    <row r="42" spans="1:19" x14ac:dyDescent="0.25"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</row>
    <row r="43" spans="1:19" x14ac:dyDescent="0.25">
      <c r="C43" s="26"/>
      <c r="D43" s="26"/>
      <c r="G43" s="26"/>
      <c r="N43" s="26"/>
      <c r="O43" s="26"/>
      <c r="P43" s="26"/>
      <c r="Q43" s="26"/>
      <c r="R43" s="26"/>
      <c r="S43" s="26"/>
    </row>
    <row r="44" spans="1:19" x14ac:dyDescent="0.25">
      <c r="B44" t="s">
        <v>44</v>
      </c>
      <c r="C44" t="s">
        <v>45</v>
      </c>
    </row>
  </sheetData>
  <customSheetViews>
    <customSheetView guid="{299C277F-2E78-4ADB-B474-2EF796E7CB2F}" scale="90" state="hidden">
      <pane xSplit="2" ySplit="3" topLeftCell="C4" activePane="bottomRight" state="frozen"/>
      <selection pane="bottomRight" sqref="A1:XFD1048576"/>
      <pageMargins left="0.7" right="0.7" top="0.75" bottom="0.75" header="0.3" footer="0.3"/>
    </customSheetView>
  </customSheetViews>
  <mergeCells count="3">
    <mergeCell ref="E2:F2"/>
    <mergeCell ref="H2:L2"/>
    <mergeCell ref="N2:S2"/>
  </mergeCells>
  <conditionalFormatting sqref="C7:D7">
    <cfRule type="cellIs" dxfId="87" priority="10" operator="greaterThan">
      <formula>0.0165</formula>
    </cfRule>
  </conditionalFormatting>
  <conditionalFormatting sqref="S21:S23 S25">
    <cfRule type="cellIs" dxfId="86" priority="9" operator="greaterThan">
      <formula>0.0296</formula>
    </cfRule>
  </conditionalFormatting>
  <conditionalFormatting sqref="R21:R22 R24:R25">
    <cfRule type="cellIs" dxfId="85" priority="8" operator="greaterThan">
      <formula>0.026</formula>
    </cfRule>
  </conditionalFormatting>
  <conditionalFormatting sqref="Q20:Q22 Q24:Q25">
    <cfRule type="cellIs" dxfId="84" priority="7" operator="greaterThan">
      <formula>0.024</formula>
    </cfRule>
  </conditionalFormatting>
  <conditionalFormatting sqref="P20 P24 P22">
    <cfRule type="cellIs" dxfId="83" priority="6" operator="greaterThan">
      <formula>0.022</formula>
    </cfRule>
  </conditionalFormatting>
  <conditionalFormatting sqref="N24 N22">
    <cfRule type="cellIs" dxfId="82" priority="5" operator="greaterThan">
      <formula>0.02</formula>
    </cfRule>
  </conditionalFormatting>
  <conditionalFormatting sqref="L21:M21 L23:M23">
    <cfRule type="cellIs" dxfId="81" priority="4" operator="greaterThan">
      <formula>0.018</formula>
    </cfRule>
  </conditionalFormatting>
  <conditionalFormatting sqref="C43:D43 C22:D22 D24 D21">
    <cfRule type="cellIs" dxfId="80" priority="3" operator="greaterThan">
      <formula>0.0165</formula>
    </cfRule>
  </conditionalFormatting>
  <conditionalFormatting sqref="G7">
    <cfRule type="cellIs" dxfId="79" priority="2" operator="greaterThan">
      <formula>0.0165</formula>
    </cfRule>
  </conditionalFormatting>
  <conditionalFormatting sqref="G43 G21:G22 G24">
    <cfRule type="cellIs" dxfId="78" priority="1" operator="greaterThan">
      <formula>0.0165</formula>
    </cfRule>
  </conditionalFormatting>
  <pageMargins left="0.7" right="0.7" top="0.75" bottom="0.75" header="0.3" footer="0.3"/>
  <legacy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S44"/>
  <sheetViews>
    <sheetView zoomScale="90" zoomScaleNormal="90" workbookViewId="0">
      <pane xSplit="2" ySplit="3" topLeftCell="C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5" x14ac:dyDescent="0.25"/>
  <cols>
    <col min="1" max="1" width="4.5703125" customWidth="1"/>
    <col min="2" max="2" width="26.140625" customWidth="1"/>
    <col min="3" max="3" width="15.42578125" customWidth="1"/>
    <col min="4" max="4" width="4.28515625" customWidth="1"/>
    <col min="5" max="6" width="11.28515625" customWidth="1"/>
    <col min="7" max="7" width="4.28515625" customWidth="1"/>
    <col min="8" max="12" width="11.28515625" customWidth="1"/>
    <col min="13" max="13" width="3.7109375" customWidth="1"/>
    <col min="14" max="14" width="12.140625" customWidth="1"/>
    <col min="15" max="15" width="11.7109375" customWidth="1"/>
    <col min="16" max="16" width="12.140625" customWidth="1"/>
    <col min="17" max="19" width="11.28515625" customWidth="1"/>
  </cols>
  <sheetData>
    <row r="1" spans="1:19" x14ac:dyDescent="0.25">
      <c r="A1" s="1" t="s">
        <v>109</v>
      </c>
      <c r="C1" s="2"/>
    </row>
    <row r="2" spans="1:19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4"/>
      <c r="M2" s="5"/>
      <c r="N2" s="145" t="s">
        <v>3</v>
      </c>
      <c r="O2" s="146"/>
      <c r="P2" s="146"/>
      <c r="Q2" s="146"/>
      <c r="R2" s="146"/>
      <c r="S2" s="147"/>
    </row>
    <row r="3" spans="1:19" x14ac:dyDescent="0.25">
      <c r="C3" s="6" t="s">
        <v>4</v>
      </c>
      <c r="D3" s="6"/>
      <c r="E3" s="7" t="s">
        <v>5</v>
      </c>
      <c r="F3" s="7" t="s">
        <v>6</v>
      </c>
      <c r="G3" s="6"/>
      <c r="H3" s="8">
        <v>30</v>
      </c>
      <c r="I3" s="8">
        <v>60</v>
      </c>
      <c r="J3" s="8">
        <v>90</v>
      </c>
      <c r="K3" s="8">
        <v>180</v>
      </c>
      <c r="L3" s="8">
        <v>270</v>
      </c>
      <c r="M3" s="8"/>
      <c r="N3" s="8">
        <v>1</v>
      </c>
      <c r="O3" s="8">
        <v>1.5</v>
      </c>
      <c r="P3" s="8">
        <v>2</v>
      </c>
      <c r="Q3" s="8">
        <v>3</v>
      </c>
      <c r="R3" s="8">
        <v>4</v>
      </c>
      <c r="S3" s="8">
        <v>5</v>
      </c>
    </row>
    <row r="5" spans="1:19" x14ac:dyDescent="0.25">
      <c r="A5" s="9" t="s">
        <v>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</row>
    <row r="6" spans="1:19" x14ac:dyDescent="0.25">
      <c r="B6" t="s">
        <v>8</v>
      </c>
      <c r="C6" s="42">
        <v>2.5000000000000001E-2</v>
      </c>
      <c r="D6" s="12"/>
      <c r="E6" s="42">
        <v>1.15E-2</v>
      </c>
      <c r="F6" s="42">
        <v>1.4999999999999999E-2</v>
      </c>
      <c r="G6" s="12"/>
      <c r="H6" s="42">
        <v>1.2500000000000001E-2</v>
      </c>
      <c r="I6" s="42">
        <v>1.2999999999999999E-2</v>
      </c>
      <c r="J6" s="42">
        <v>1.35E-2</v>
      </c>
      <c r="K6" s="42">
        <v>1.61E-2</v>
      </c>
      <c r="L6" s="42">
        <v>1.7000000000000001E-2</v>
      </c>
      <c r="M6" s="12"/>
      <c r="N6" s="42">
        <v>2.2700000000000001E-2</v>
      </c>
      <c r="O6" s="42">
        <v>2.0500000000000001E-2</v>
      </c>
      <c r="P6" s="42">
        <v>2.2700000000000001E-2</v>
      </c>
      <c r="Q6" s="42">
        <v>2.46E-2</v>
      </c>
      <c r="R6" s="42">
        <v>2.47E-2</v>
      </c>
      <c r="S6" s="42">
        <v>2.8000000000000001E-2</v>
      </c>
    </row>
    <row r="7" spans="1:19" x14ac:dyDescent="0.25">
      <c r="B7" t="s">
        <v>9</v>
      </c>
      <c r="C7" s="42">
        <v>1.0999999999999999E-2</v>
      </c>
      <c r="D7" s="12"/>
      <c r="E7" s="42">
        <v>3.0000000000000001E-3</v>
      </c>
      <c r="F7" s="42">
        <v>4.4999999999999997E-3</v>
      </c>
      <c r="G7" s="12"/>
      <c r="H7" s="42">
        <v>6.4000000000000003E-3</v>
      </c>
      <c r="I7" s="42">
        <v>6.8999999999999999E-3</v>
      </c>
      <c r="J7" s="42">
        <v>8.3000000000000001E-3</v>
      </c>
      <c r="K7" s="42">
        <v>1.03E-2</v>
      </c>
      <c r="L7" s="53">
        <v>1.0999999999999999E-2</v>
      </c>
      <c r="M7" s="14"/>
      <c r="N7" s="53" t="s">
        <v>111</v>
      </c>
      <c r="O7" s="53">
        <v>1.77E-2</v>
      </c>
      <c r="P7" s="53" t="s">
        <v>112</v>
      </c>
      <c r="Q7" s="53" t="s">
        <v>113</v>
      </c>
      <c r="R7" s="53" t="s">
        <v>114</v>
      </c>
      <c r="S7" s="53" t="s">
        <v>115</v>
      </c>
    </row>
    <row r="9" spans="1:19" x14ac:dyDescent="0.25">
      <c r="A9" s="9" t="s">
        <v>10</v>
      </c>
    </row>
    <row r="10" spans="1:19" x14ac:dyDescent="0.25">
      <c r="A10" s="9"/>
      <c r="B10" t="s">
        <v>46</v>
      </c>
      <c r="C10" s="47">
        <v>1.0500000000000001E-2</v>
      </c>
      <c r="D10" s="6"/>
      <c r="E10" s="39">
        <v>8.0000000000000002E-3</v>
      </c>
      <c r="F10" s="47" t="s">
        <v>4</v>
      </c>
      <c r="G10" s="6"/>
      <c r="H10" s="39">
        <v>6.0000000000000001E-3</v>
      </c>
      <c r="I10" s="39">
        <v>7.4999999999999997E-3</v>
      </c>
      <c r="J10" s="39">
        <v>8.9999999999999993E-3</v>
      </c>
      <c r="K10" s="39">
        <v>0.01</v>
      </c>
      <c r="L10" s="39">
        <v>0.01</v>
      </c>
      <c r="M10" s="6"/>
      <c r="N10" s="47">
        <v>0.01</v>
      </c>
      <c r="O10" s="47">
        <v>1.0999999999999999E-2</v>
      </c>
      <c r="P10" s="47">
        <v>1.15E-2</v>
      </c>
      <c r="Q10" s="47">
        <v>1.35E-2</v>
      </c>
      <c r="R10" s="39">
        <v>1.6E-2</v>
      </c>
      <c r="S10" s="47">
        <v>1.95E-2</v>
      </c>
    </row>
    <row r="11" spans="1:19" x14ac:dyDescent="0.25">
      <c r="A11" s="9"/>
      <c r="B11" t="s">
        <v>47</v>
      </c>
      <c r="C11" s="48">
        <v>1.0500000000000001E-2</v>
      </c>
      <c r="D11" s="23"/>
      <c r="E11" s="49">
        <v>1.5E-3</v>
      </c>
      <c r="F11" s="50" t="s">
        <v>4</v>
      </c>
      <c r="G11" s="23"/>
      <c r="H11" s="52">
        <v>1.5E-3</v>
      </c>
      <c r="I11" s="52">
        <v>5.4999999999999997E-3</v>
      </c>
      <c r="J11" s="52">
        <v>6.0000000000000001E-3</v>
      </c>
      <c r="K11" s="52">
        <v>7.4999999999999997E-3</v>
      </c>
      <c r="L11" s="52">
        <v>8.5000000000000006E-3</v>
      </c>
      <c r="M11" s="16"/>
      <c r="N11" s="39">
        <v>1.2999999999999999E-2</v>
      </c>
      <c r="O11" s="39">
        <v>1.4999999999999999E-2</v>
      </c>
      <c r="P11" s="52">
        <v>1.0999999999999999E-2</v>
      </c>
      <c r="Q11" s="52">
        <v>1.2500000000000001E-2</v>
      </c>
      <c r="R11" s="52">
        <v>1.4E-2</v>
      </c>
      <c r="S11" s="52">
        <v>1.7500000000000002E-2</v>
      </c>
    </row>
    <row r="12" spans="1:19" x14ac:dyDescent="0.25">
      <c r="A12" s="9"/>
      <c r="B12" t="s">
        <v>48</v>
      </c>
      <c r="C12" s="47">
        <v>1.0500000000000001E-2</v>
      </c>
      <c r="D12" s="6"/>
      <c r="E12" s="47" t="s">
        <v>4</v>
      </c>
      <c r="F12" s="47" t="s">
        <v>4</v>
      </c>
      <c r="G12" s="6"/>
      <c r="H12" s="47">
        <v>4.0000000000000001E-3</v>
      </c>
      <c r="I12" s="47">
        <v>5.0000000000000001E-3</v>
      </c>
      <c r="J12" s="47">
        <v>5.0000000000000001E-3</v>
      </c>
      <c r="K12" s="47">
        <v>7.4999999999999997E-3</v>
      </c>
      <c r="L12" s="47">
        <v>8.0000000000000002E-3</v>
      </c>
      <c r="M12" s="6"/>
      <c r="N12" s="47">
        <v>8.9999999999999993E-3</v>
      </c>
      <c r="O12" s="47">
        <v>9.4999999999999998E-3</v>
      </c>
      <c r="P12" s="47">
        <v>1.0999999999999999E-2</v>
      </c>
      <c r="Q12" s="47">
        <v>1.2500000000000001E-2</v>
      </c>
      <c r="R12" s="47">
        <v>1.4E-2</v>
      </c>
      <c r="S12" s="47">
        <v>1.7500000000000002E-2</v>
      </c>
    </row>
    <row r="13" spans="1:19" x14ac:dyDescent="0.25">
      <c r="A13" s="9"/>
      <c r="B13" t="s">
        <v>65</v>
      </c>
      <c r="C13" s="39">
        <v>1.2E-2</v>
      </c>
      <c r="D13" s="6"/>
      <c r="E13" s="47">
        <v>6.4999999999999997E-3</v>
      </c>
      <c r="F13" s="47" t="s">
        <v>4</v>
      </c>
      <c r="G13" s="6"/>
      <c r="H13" s="47">
        <v>4.0000000000000001E-3</v>
      </c>
      <c r="I13" s="47">
        <v>5.0000000000000001E-3</v>
      </c>
      <c r="J13" s="38">
        <v>5.4999999999999997E-3</v>
      </c>
      <c r="K13" s="47">
        <v>7.0000000000000001E-3</v>
      </c>
      <c r="L13" s="47">
        <v>7.4999999999999997E-3</v>
      </c>
      <c r="M13" s="6"/>
      <c r="N13" s="47">
        <v>8.9999999999999993E-3</v>
      </c>
      <c r="O13" s="47">
        <v>9.4999999999999998E-3</v>
      </c>
      <c r="P13" s="47">
        <v>1.15E-2</v>
      </c>
      <c r="Q13" s="47">
        <v>1.2500000000000001E-2</v>
      </c>
      <c r="R13" s="47">
        <v>1.4999999999999999E-2</v>
      </c>
      <c r="S13" s="47">
        <v>1.7500000000000002E-2</v>
      </c>
    </row>
    <row r="14" spans="1:19" x14ac:dyDescent="0.25">
      <c r="A14" s="9"/>
      <c r="B14" t="s">
        <v>49</v>
      </c>
      <c r="C14" s="47">
        <v>1.0500000000000001E-2</v>
      </c>
      <c r="D14" s="6"/>
      <c r="E14" s="39">
        <v>8.0000000000000002E-3</v>
      </c>
      <c r="F14" s="47" t="s">
        <v>4</v>
      </c>
      <c r="G14" s="6"/>
      <c r="H14" s="47">
        <v>5.0000000000000001E-3</v>
      </c>
      <c r="I14" s="47">
        <v>6.4999999999999997E-3</v>
      </c>
      <c r="J14" s="47">
        <v>8.0000000000000002E-3</v>
      </c>
      <c r="K14" s="47">
        <v>8.9999999999999993E-3</v>
      </c>
      <c r="L14" s="47">
        <v>8.9999999999999993E-3</v>
      </c>
      <c r="M14" s="6"/>
      <c r="N14" s="37">
        <v>1.2500000000000001E-2</v>
      </c>
      <c r="O14" s="39">
        <v>1.4999999999999999E-2</v>
      </c>
      <c r="P14" s="39">
        <v>1.55E-2</v>
      </c>
      <c r="Q14" s="39">
        <v>1.7500000000000002E-2</v>
      </c>
      <c r="R14" s="39">
        <v>1.6E-2</v>
      </c>
      <c r="S14" s="39">
        <v>0.02</v>
      </c>
    </row>
    <row r="15" spans="1:19" x14ac:dyDescent="0.25">
      <c r="A15" s="9"/>
      <c r="B15" t="s">
        <v>50</v>
      </c>
      <c r="C15" s="47">
        <v>1.0500000000000001E-2</v>
      </c>
      <c r="D15" s="23"/>
      <c r="E15" s="39">
        <v>8.0000000000000002E-3</v>
      </c>
      <c r="F15" s="51" t="s">
        <v>4</v>
      </c>
      <c r="G15" s="23"/>
      <c r="H15" s="37">
        <v>4.4999999999999997E-3</v>
      </c>
      <c r="I15" s="37">
        <v>6.4999999999999997E-3</v>
      </c>
      <c r="J15" s="37">
        <v>7.4999999999999997E-3</v>
      </c>
      <c r="K15" s="37">
        <v>8.5000000000000006E-3</v>
      </c>
      <c r="L15" s="37">
        <v>8.9999999999999993E-3</v>
      </c>
      <c r="M15" s="16"/>
      <c r="N15" s="39">
        <v>1.2999999999999999E-2</v>
      </c>
      <c r="O15" s="37" t="s">
        <v>4</v>
      </c>
      <c r="P15" s="37">
        <v>1.35E-2</v>
      </c>
      <c r="Q15" s="37">
        <v>1.4E-2</v>
      </c>
      <c r="R15" s="39">
        <v>1.6E-2</v>
      </c>
      <c r="S15" s="39">
        <v>0.02</v>
      </c>
    </row>
    <row r="16" spans="1:19" x14ac:dyDescent="0.25">
      <c r="A16" s="9"/>
      <c r="C16" s="23"/>
      <c r="D16" s="23"/>
      <c r="E16" s="26"/>
      <c r="F16" s="26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</row>
    <row r="17" spans="1:19" x14ac:dyDescent="0.25">
      <c r="B17" s="9" t="s">
        <v>52</v>
      </c>
      <c r="C17" s="42">
        <f>MAX(C10:C15)</f>
        <v>1.2E-2</v>
      </c>
      <c r="D17" s="12"/>
      <c r="E17" s="42">
        <f t="shared" ref="E17:F17" si="0">MAX(E10:E15)</f>
        <v>8.0000000000000002E-3</v>
      </c>
      <c r="F17" s="42">
        <f t="shared" si="0"/>
        <v>0</v>
      </c>
      <c r="G17" s="12"/>
      <c r="H17" s="42">
        <f t="shared" ref="H17:L17" si="1">MAX(H10:H15)</f>
        <v>6.0000000000000001E-3</v>
      </c>
      <c r="I17" s="42">
        <f t="shared" si="1"/>
        <v>7.4999999999999997E-3</v>
      </c>
      <c r="J17" s="42">
        <f t="shared" si="1"/>
        <v>8.9999999999999993E-3</v>
      </c>
      <c r="K17" s="42">
        <f t="shared" si="1"/>
        <v>0.01</v>
      </c>
      <c r="L17" s="42">
        <f t="shared" si="1"/>
        <v>0.01</v>
      </c>
      <c r="M17" s="12"/>
      <c r="N17" s="42">
        <f t="shared" ref="N17:S17" si="2">MAX(N10:N15)</f>
        <v>1.2999999999999999E-2</v>
      </c>
      <c r="O17" s="42">
        <f t="shared" si="2"/>
        <v>1.4999999999999999E-2</v>
      </c>
      <c r="P17" s="42">
        <f t="shared" si="2"/>
        <v>1.55E-2</v>
      </c>
      <c r="Q17" s="42">
        <f t="shared" si="2"/>
        <v>1.7500000000000002E-2</v>
      </c>
      <c r="R17" s="42">
        <f t="shared" si="2"/>
        <v>1.6E-2</v>
      </c>
      <c r="S17" s="42">
        <f t="shared" si="2"/>
        <v>0.02</v>
      </c>
    </row>
    <row r="18" spans="1:19" x14ac:dyDescent="0.25">
      <c r="A18" s="9"/>
      <c r="C18" s="23"/>
      <c r="D18" s="23"/>
      <c r="E18" s="26"/>
      <c r="F18" s="27"/>
      <c r="G18" s="23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</row>
    <row r="19" spans="1:19" x14ac:dyDescent="0.25">
      <c r="B19" t="s">
        <v>11</v>
      </c>
      <c r="C19" s="39">
        <v>1.9E-2</v>
      </c>
      <c r="D19" s="16"/>
      <c r="E19" s="37" t="s">
        <v>4</v>
      </c>
      <c r="F19" s="37" t="s">
        <v>4</v>
      </c>
      <c r="G19" s="16"/>
      <c r="H19" s="38" t="s">
        <v>4</v>
      </c>
      <c r="I19" s="38" t="s">
        <v>4</v>
      </c>
      <c r="J19" s="38" t="s">
        <v>4</v>
      </c>
      <c r="K19" s="38" t="s">
        <v>4</v>
      </c>
      <c r="L19" s="38" t="s">
        <v>4</v>
      </c>
      <c r="M19" s="19"/>
      <c r="N19" s="37" t="s">
        <v>110</v>
      </c>
      <c r="O19" s="38" t="s">
        <v>4</v>
      </c>
      <c r="P19" s="37">
        <v>2.1499999999999998E-2</v>
      </c>
      <c r="Q19" s="39">
        <v>2.3E-2</v>
      </c>
      <c r="R19" s="39">
        <v>2.5499999999999998E-2</v>
      </c>
      <c r="S19" s="38">
        <v>2.8199999999999999E-2</v>
      </c>
    </row>
    <row r="20" spans="1:19" x14ac:dyDescent="0.25">
      <c r="B20" t="s">
        <v>16</v>
      </c>
      <c r="C20" s="40">
        <v>1.4999999999999999E-2</v>
      </c>
      <c r="D20" s="19"/>
      <c r="E20" s="45" t="s">
        <v>4</v>
      </c>
      <c r="F20" s="45" t="s">
        <v>4</v>
      </c>
      <c r="G20" s="19"/>
      <c r="H20" s="40" t="s">
        <v>4</v>
      </c>
      <c r="I20" s="40" t="s">
        <v>4</v>
      </c>
      <c r="J20" s="40" t="s">
        <v>4</v>
      </c>
      <c r="K20" s="40" t="s">
        <v>4</v>
      </c>
      <c r="L20" s="40" t="s">
        <v>4</v>
      </c>
      <c r="M20" s="19"/>
      <c r="N20" s="40">
        <v>1.0999999999999999E-2</v>
      </c>
      <c r="O20" s="40" t="s">
        <v>4</v>
      </c>
      <c r="P20" s="40">
        <v>1.2500000000000001E-2</v>
      </c>
      <c r="Q20" s="40">
        <v>1.4999999999999999E-2</v>
      </c>
      <c r="R20" s="40">
        <v>1.7999999999999999E-2</v>
      </c>
      <c r="S20" s="37">
        <v>2.2499999999999999E-2</v>
      </c>
    </row>
    <row r="21" spans="1:19" x14ac:dyDescent="0.25">
      <c r="B21" t="s">
        <v>18</v>
      </c>
      <c r="C21" s="38" t="s">
        <v>4</v>
      </c>
      <c r="D21" s="19"/>
      <c r="E21" s="46">
        <v>7.4999999999999997E-3</v>
      </c>
      <c r="F21" s="37" t="s">
        <v>4</v>
      </c>
      <c r="G21" s="19"/>
      <c r="H21" s="38">
        <v>4.0000000000000001E-3</v>
      </c>
      <c r="I21" s="38">
        <v>4.0000000000000001E-3</v>
      </c>
      <c r="J21" s="38">
        <v>4.0000000000000001E-3</v>
      </c>
      <c r="K21" s="38">
        <v>4.0000000000000001E-3</v>
      </c>
      <c r="L21" s="38">
        <v>4.0000000000000001E-3</v>
      </c>
      <c r="M21" s="19"/>
      <c r="N21" s="38">
        <v>2.1299999999999999E-2</v>
      </c>
      <c r="O21" s="38" t="s">
        <v>4</v>
      </c>
      <c r="P21" s="38">
        <v>2.1499999999999998E-2</v>
      </c>
      <c r="Q21" s="38">
        <v>1.95E-2</v>
      </c>
      <c r="R21" s="38">
        <v>2.1000000000000001E-2</v>
      </c>
      <c r="S21" s="38">
        <v>2.35E-2</v>
      </c>
    </row>
    <row r="22" spans="1:19" x14ac:dyDescent="0.25">
      <c r="A22" s="9"/>
      <c r="B22" t="s">
        <v>19</v>
      </c>
      <c r="C22" s="37">
        <v>1.4500000000000001E-2</v>
      </c>
      <c r="D22" s="16"/>
      <c r="E22" s="37" t="s">
        <v>4</v>
      </c>
      <c r="F22" s="37" t="s">
        <v>4</v>
      </c>
      <c r="G22" s="16"/>
      <c r="H22" s="38" t="s">
        <v>4</v>
      </c>
      <c r="I22" s="38" t="s">
        <v>4</v>
      </c>
      <c r="J22" s="38" t="s">
        <v>4</v>
      </c>
      <c r="K22" s="38" t="s">
        <v>4</v>
      </c>
      <c r="L22" s="38" t="s">
        <v>4</v>
      </c>
      <c r="M22" s="19"/>
      <c r="N22" s="38">
        <v>1.7500000000000002E-2</v>
      </c>
      <c r="O22" s="38" t="s">
        <v>4</v>
      </c>
      <c r="P22" s="38">
        <v>2.0500000000000001E-2</v>
      </c>
      <c r="Q22" s="39">
        <v>2.35E-2</v>
      </c>
      <c r="R22" s="37">
        <v>2.5000000000000001E-2</v>
      </c>
      <c r="S22" s="39">
        <v>2.8500000000000001E-2</v>
      </c>
    </row>
    <row r="23" spans="1:19" x14ac:dyDescent="0.25">
      <c r="B23" t="s">
        <v>20</v>
      </c>
      <c r="C23" s="38">
        <v>1.2999999999999999E-2</v>
      </c>
      <c r="D23" s="19"/>
      <c r="E23" s="37" t="s">
        <v>4</v>
      </c>
      <c r="F23" s="37" t="s">
        <v>4</v>
      </c>
      <c r="G23" s="19"/>
      <c r="H23" s="38" t="s">
        <v>4</v>
      </c>
      <c r="I23" s="38" t="s">
        <v>4</v>
      </c>
      <c r="J23" s="38">
        <v>0.01</v>
      </c>
      <c r="K23" s="38">
        <v>1.0500000000000001E-2</v>
      </c>
      <c r="L23" s="38">
        <v>1.2500000000000001E-2</v>
      </c>
      <c r="M23" s="19"/>
      <c r="N23" s="38">
        <v>1.35E-2</v>
      </c>
      <c r="O23" s="39">
        <v>1.55E-2</v>
      </c>
      <c r="P23" s="38">
        <v>1.6500000000000001E-2</v>
      </c>
      <c r="Q23" s="38">
        <v>1.9E-2</v>
      </c>
      <c r="R23" s="38">
        <v>2.1999999999999999E-2</v>
      </c>
      <c r="S23" s="38">
        <v>2.5499999999999998E-2</v>
      </c>
    </row>
    <row r="24" spans="1:19" x14ac:dyDescent="0.25">
      <c r="B24" t="s">
        <v>21</v>
      </c>
      <c r="C24" s="38">
        <v>1.2999999999999999E-2</v>
      </c>
      <c r="D24" s="19"/>
      <c r="E24" s="37" t="s">
        <v>4</v>
      </c>
      <c r="F24" s="37" t="s">
        <v>4</v>
      </c>
      <c r="G24" s="19"/>
      <c r="H24" s="38" t="s">
        <v>4</v>
      </c>
      <c r="I24" s="38" t="s">
        <v>4</v>
      </c>
      <c r="J24" s="38" t="s">
        <v>4</v>
      </c>
      <c r="K24" s="38" t="s">
        <v>4</v>
      </c>
      <c r="L24" s="38" t="s">
        <v>4</v>
      </c>
      <c r="M24" s="19"/>
      <c r="N24" s="38">
        <v>1.4E-2</v>
      </c>
      <c r="O24" s="38" t="s">
        <v>4</v>
      </c>
      <c r="P24" s="38">
        <v>1.6500000000000001E-2</v>
      </c>
      <c r="Q24" s="38">
        <v>1.9E-2</v>
      </c>
      <c r="R24" s="38">
        <v>2.1999999999999999E-2</v>
      </c>
      <c r="S24" s="38">
        <v>2.5000000000000001E-2</v>
      </c>
    </row>
    <row r="25" spans="1:19" x14ac:dyDescent="0.25">
      <c r="B25" t="s">
        <v>23</v>
      </c>
      <c r="C25" s="37">
        <v>1.7999999999999999E-2</v>
      </c>
      <c r="D25" s="16"/>
      <c r="E25" s="37" t="s">
        <v>4</v>
      </c>
      <c r="F25" s="37" t="s">
        <v>4</v>
      </c>
      <c r="G25" s="16"/>
      <c r="H25" s="41">
        <v>1.2999999999999999E-2</v>
      </c>
      <c r="I25" s="41">
        <v>1.2999999999999999E-2</v>
      </c>
      <c r="J25" s="41">
        <v>1.4500000000000001E-2</v>
      </c>
      <c r="K25" s="41">
        <v>1.4500000000000001E-2</v>
      </c>
      <c r="L25" s="41">
        <v>1.4999999999999999E-2</v>
      </c>
      <c r="M25" s="19"/>
      <c r="N25" s="41">
        <v>2.35E-2</v>
      </c>
      <c r="O25" s="37" t="s">
        <v>4</v>
      </c>
      <c r="P25" s="39">
        <v>2.2499999999999999E-2</v>
      </c>
      <c r="Q25" s="39">
        <v>2.35E-2</v>
      </c>
      <c r="R25" s="37">
        <v>2.4E-2</v>
      </c>
      <c r="S25" s="38">
        <v>2.5999999999999999E-2</v>
      </c>
    </row>
    <row r="27" spans="1:19" x14ac:dyDescent="0.25">
      <c r="B27" s="9" t="s">
        <v>51</v>
      </c>
      <c r="C27" s="42">
        <f>MAX(C19:C25)</f>
        <v>1.9E-2</v>
      </c>
      <c r="D27" s="12"/>
      <c r="E27" s="42">
        <f t="shared" ref="E27:F27" si="3">MAX(E19:E25)</f>
        <v>7.4999999999999997E-3</v>
      </c>
      <c r="F27" s="42">
        <f t="shared" si="3"/>
        <v>0</v>
      </c>
      <c r="G27" s="12"/>
      <c r="H27" s="42">
        <f t="shared" ref="H27:L27" si="4">MAX(H19:H25)</f>
        <v>1.2999999999999999E-2</v>
      </c>
      <c r="I27" s="42">
        <f t="shared" si="4"/>
        <v>1.2999999999999999E-2</v>
      </c>
      <c r="J27" s="42">
        <f t="shared" si="4"/>
        <v>1.4500000000000001E-2</v>
      </c>
      <c r="K27" s="42">
        <f t="shared" si="4"/>
        <v>1.4500000000000001E-2</v>
      </c>
      <c r="L27" s="42">
        <f t="shared" si="4"/>
        <v>1.4999999999999999E-2</v>
      </c>
      <c r="M27" s="12"/>
      <c r="N27" s="42">
        <v>2.35E-2</v>
      </c>
      <c r="O27" s="42">
        <f t="shared" ref="O27:S27" si="5">MAX(O19:O25)</f>
        <v>1.55E-2</v>
      </c>
      <c r="P27" s="42">
        <f t="shared" si="5"/>
        <v>2.2499999999999999E-2</v>
      </c>
      <c r="Q27" s="42">
        <v>2.35E-2</v>
      </c>
      <c r="R27" s="42">
        <f t="shared" si="5"/>
        <v>2.5499999999999998E-2</v>
      </c>
      <c r="S27" s="42">
        <f t="shared" si="5"/>
        <v>2.8500000000000001E-2</v>
      </c>
    </row>
    <row r="29" spans="1:19" x14ac:dyDescent="0.25">
      <c r="A29" s="9" t="s">
        <v>24</v>
      </c>
    </row>
    <row r="30" spans="1:19" x14ac:dyDescent="0.25">
      <c r="B30" t="s">
        <v>25</v>
      </c>
      <c r="C30" s="39">
        <v>1.9E-2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16"/>
      <c r="N30" s="39">
        <v>2.2499999999999999E-2</v>
      </c>
      <c r="O30" s="37" t="s">
        <v>4</v>
      </c>
      <c r="P30" s="38">
        <v>2.3E-2</v>
      </c>
      <c r="Q30" s="38">
        <v>2.5000000000000001E-2</v>
      </c>
      <c r="R30" s="38">
        <v>2.5499999999999998E-2</v>
      </c>
      <c r="S30" s="38">
        <v>2.7E-2</v>
      </c>
    </row>
    <row r="31" spans="1:19" x14ac:dyDescent="0.25">
      <c r="B31" t="s">
        <v>28</v>
      </c>
      <c r="C31" s="37">
        <v>1.7999999999999999E-2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16"/>
      <c r="N31" s="37">
        <v>2.1499999999999998E-2</v>
      </c>
      <c r="O31" s="37" t="s">
        <v>4</v>
      </c>
      <c r="P31" s="37">
        <v>2.2499999999999999E-2</v>
      </c>
      <c r="Q31" s="37">
        <v>2.35E-2</v>
      </c>
      <c r="R31" s="37">
        <v>2.4500000000000001E-2</v>
      </c>
      <c r="S31" s="37">
        <v>2.5999999999999999E-2</v>
      </c>
    </row>
    <row r="32" spans="1:19" x14ac:dyDescent="0.25">
      <c r="B32" t="s">
        <v>29</v>
      </c>
      <c r="C32" s="37">
        <v>1.4E-2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16"/>
      <c r="N32" s="37">
        <v>2.0500000000000001E-2</v>
      </c>
      <c r="O32" s="37" t="s">
        <v>4</v>
      </c>
      <c r="P32" s="37">
        <v>2.1499999999999998E-2</v>
      </c>
      <c r="Q32" s="37">
        <v>2.2499999999999999E-2</v>
      </c>
      <c r="R32" s="37">
        <v>2.35E-2</v>
      </c>
      <c r="S32" s="37">
        <v>2.5000000000000001E-2</v>
      </c>
    </row>
    <row r="33" spans="1:19" x14ac:dyDescent="0.25">
      <c r="B33" t="s">
        <v>30</v>
      </c>
      <c r="C33" s="39">
        <v>1.9E-2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16"/>
      <c r="N33" s="37">
        <v>2.1999999999999999E-2</v>
      </c>
      <c r="O33" s="37" t="s">
        <v>4</v>
      </c>
      <c r="P33" s="39">
        <v>2.35E-2</v>
      </c>
      <c r="Q33" s="39">
        <v>2.5100000000000001E-2</v>
      </c>
      <c r="R33" s="39">
        <v>2.6499999999999999E-2</v>
      </c>
      <c r="S33" s="39">
        <v>2.8000000000000001E-2</v>
      </c>
    </row>
    <row r="34" spans="1:19" x14ac:dyDescent="0.25">
      <c r="B34" t="s">
        <v>35</v>
      </c>
      <c r="C34" s="37">
        <v>1.7999999999999999E-2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16"/>
      <c r="N34" s="37">
        <v>2.1499999999999998E-2</v>
      </c>
      <c r="O34" s="37" t="s">
        <v>4</v>
      </c>
      <c r="P34" s="37">
        <v>2.3E-2</v>
      </c>
      <c r="Q34" s="37">
        <v>2.5000000000000001E-2</v>
      </c>
      <c r="R34" s="39">
        <v>2.6499999999999999E-2</v>
      </c>
      <c r="S34" s="39">
        <v>2.8000000000000001E-2</v>
      </c>
    </row>
    <row r="35" spans="1:19" x14ac:dyDescent="0.25">
      <c r="B35" t="s">
        <v>36</v>
      </c>
      <c r="C35" s="39">
        <v>1.9E-2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16"/>
      <c r="N35" s="37">
        <v>2.1000000000000001E-2</v>
      </c>
      <c r="O35" s="37" t="s">
        <v>4</v>
      </c>
      <c r="P35" s="37">
        <v>2.1999999999999999E-2</v>
      </c>
      <c r="Q35" s="37">
        <v>2.35E-2</v>
      </c>
      <c r="R35" s="37">
        <v>2.4500000000000001E-2</v>
      </c>
      <c r="S35" s="37">
        <v>2.5999999999999999E-2</v>
      </c>
    </row>
    <row r="36" spans="1:19" x14ac:dyDescent="0.25">
      <c r="N36" s="43"/>
      <c r="O36" s="44"/>
      <c r="P36" s="43"/>
      <c r="Q36" s="43"/>
      <c r="R36" s="43"/>
      <c r="S36" s="43"/>
    </row>
    <row r="37" spans="1:19" s="8" customFormat="1" x14ac:dyDescent="0.25">
      <c r="B37" s="25" t="s">
        <v>37</v>
      </c>
      <c r="C37" s="42">
        <f>MAX(C30:C35)</f>
        <v>1.9E-2</v>
      </c>
      <c r="D37" s="12"/>
      <c r="E37" s="42" t="s">
        <v>4</v>
      </c>
      <c r="F37" s="42" t="s">
        <v>4</v>
      </c>
      <c r="G37" s="12"/>
      <c r="H37" s="42">
        <f>MAX(H30:H35)</f>
        <v>0</v>
      </c>
      <c r="I37" s="42">
        <f>MAX(I30:I35)</f>
        <v>0</v>
      </c>
      <c r="J37" s="42">
        <f>MAX(J30:J35)</f>
        <v>0</v>
      </c>
      <c r="K37" s="42">
        <f>MAX(K30:K35)</f>
        <v>0</v>
      </c>
      <c r="L37" s="42">
        <f>MAX(L30:L35)</f>
        <v>0</v>
      </c>
      <c r="M37" s="12"/>
      <c r="N37" s="42">
        <f>MAX(N30:N35)</f>
        <v>2.2499999999999999E-2</v>
      </c>
      <c r="O37" s="42" t="s">
        <v>4</v>
      </c>
      <c r="P37" s="42">
        <f>MAX(P30:P35)</f>
        <v>2.35E-2</v>
      </c>
      <c r="Q37" s="42">
        <f>MAX(Q30:Q35)</f>
        <v>2.5100000000000001E-2</v>
      </c>
      <c r="R37" s="42">
        <f>MAX(R30:R35)</f>
        <v>2.6499999999999999E-2</v>
      </c>
      <c r="S37" s="42">
        <f>MAX(S30:S35)</f>
        <v>2.8000000000000001E-2</v>
      </c>
    </row>
    <row r="39" spans="1:19" x14ac:dyDescent="0.25">
      <c r="A39" s="9" t="s">
        <v>38</v>
      </c>
    </row>
    <row r="40" spans="1:19" x14ac:dyDescent="0.25">
      <c r="B40" t="s">
        <v>39</v>
      </c>
      <c r="C40" s="37">
        <v>1.4E-2</v>
      </c>
      <c r="D40" s="16"/>
      <c r="E40" s="51">
        <v>1.15E-2</v>
      </c>
      <c r="F40" s="38">
        <v>1.4999999999999999E-2</v>
      </c>
      <c r="G40" s="16"/>
      <c r="H40" s="51">
        <v>1.2500000000000001E-2</v>
      </c>
      <c r="I40" s="51">
        <v>1.2999999999999999E-2</v>
      </c>
      <c r="J40" s="51">
        <v>1.35E-2</v>
      </c>
      <c r="K40" s="51">
        <v>1.4500000000000001E-2</v>
      </c>
      <c r="L40" s="37">
        <v>1.4999999999999999E-2</v>
      </c>
      <c r="M40" s="54"/>
      <c r="N40" s="38">
        <v>1.95E-2</v>
      </c>
      <c r="O40" s="38">
        <v>1.95E-2</v>
      </c>
      <c r="P40" s="38">
        <v>2.1000000000000001E-2</v>
      </c>
      <c r="Q40" s="37">
        <v>2.1999999999999999E-2</v>
      </c>
      <c r="R40" s="37">
        <v>2.35E-2</v>
      </c>
      <c r="S40" s="38">
        <v>2.5999999999999999E-2</v>
      </c>
    </row>
    <row r="41" spans="1:19" x14ac:dyDescent="0.25">
      <c r="B41" t="s">
        <v>43</v>
      </c>
      <c r="C41" s="37">
        <v>1.7500000000000002E-2</v>
      </c>
      <c r="D41" s="16"/>
      <c r="E41" s="37">
        <v>1.7500000000000002E-2</v>
      </c>
      <c r="F41" s="37">
        <v>0.02</v>
      </c>
      <c r="G41" s="16"/>
      <c r="H41" s="37">
        <v>1.7500000000000002E-2</v>
      </c>
      <c r="I41" s="37">
        <v>1.7500000000000002E-2</v>
      </c>
      <c r="J41" s="37">
        <v>1.7500000000000002E-2</v>
      </c>
      <c r="K41" s="37">
        <v>1.8499999999999999E-2</v>
      </c>
      <c r="L41" s="37">
        <v>1.9E-2</v>
      </c>
      <c r="M41" s="44"/>
      <c r="N41" s="37">
        <v>0.02</v>
      </c>
      <c r="O41" s="37">
        <v>2.2499999999999999E-2</v>
      </c>
      <c r="P41" s="37">
        <v>2.35E-2</v>
      </c>
      <c r="Q41" s="37">
        <v>2.4E-2</v>
      </c>
      <c r="R41" s="37">
        <v>2.5999999999999999E-2</v>
      </c>
      <c r="S41" s="37">
        <v>0.03</v>
      </c>
    </row>
    <row r="42" spans="1:19" x14ac:dyDescent="0.25"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</row>
    <row r="43" spans="1:19" x14ac:dyDescent="0.25">
      <c r="C43" s="26"/>
      <c r="D43" s="26"/>
      <c r="G43" s="26"/>
      <c r="N43" s="26"/>
      <c r="O43" s="26"/>
      <c r="P43" s="26"/>
      <c r="Q43" s="26"/>
      <c r="R43" s="26"/>
      <c r="S43" s="26"/>
    </row>
    <row r="44" spans="1:19" x14ac:dyDescent="0.25">
      <c r="B44" t="s">
        <v>44</v>
      </c>
      <c r="C44" t="s">
        <v>45</v>
      </c>
    </row>
  </sheetData>
  <customSheetViews>
    <customSheetView guid="{299C277F-2E78-4ADB-B474-2EF796E7CB2F}" scale="90" state="hidden">
      <pane xSplit="2" ySplit="3" topLeftCell="C4" activePane="bottomRight" state="frozen"/>
      <selection pane="bottomRight" sqref="A1:XFD1048576"/>
      <pageMargins left="0.7" right="0.7" top="0.75" bottom="0.75" header="0.3" footer="0.3"/>
    </customSheetView>
  </customSheetViews>
  <mergeCells count="3">
    <mergeCell ref="E2:F2"/>
    <mergeCell ref="H2:L2"/>
    <mergeCell ref="N2:S2"/>
  </mergeCells>
  <conditionalFormatting sqref="C7:D7">
    <cfRule type="cellIs" dxfId="77" priority="10" operator="greaterThan">
      <formula>0.0165</formula>
    </cfRule>
  </conditionalFormatting>
  <conditionalFormatting sqref="S21:S23 S25">
    <cfRule type="cellIs" dxfId="76" priority="9" operator="greaterThan">
      <formula>0.0296</formula>
    </cfRule>
  </conditionalFormatting>
  <conditionalFormatting sqref="R21:R22 R24:R25">
    <cfRule type="cellIs" dxfId="75" priority="8" operator="greaterThan">
      <formula>0.026</formula>
    </cfRule>
  </conditionalFormatting>
  <conditionalFormatting sqref="Q20:Q22 Q24:Q25">
    <cfRule type="cellIs" dxfId="74" priority="7" operator="greaterThan">
      <formula>0.024</formula>
    </cfRule>
  </conditionalFormatting>
  <conditionalFormatting sqref="P20 P24 P22">
    <cfRule type="cellIs" dxfId="73" priority="6" operator="greaterThan">
      <formula>0.022</formula>
    </cfRule>
  </conditionalFormatting>
  <conditionalFormatting sqref="N24 N22">
    <cfRule type="cellIs" dxfId="72" priority="5" operator="greaterThan">
      <formula>0.02</formula>
    </cfRule>
  </conditionalFormatting>
  <conditionalFormatting sqref="L21:M21 L23:M23">
    <cfRule type="cellIs" dxfId="71" priority="4" operator="greaterThan">
      <formula>0.018</formula>
    </cfRule>
  </conditionalFormatting>
  <conditionalFormatting sqref="C43:D43 C22:D22 D24 D21">
    <cfRule type="cellIs" dxfId="70" priority="3" operator="greaterThan">
      <formula>0.0165</formula>
    </cfRule>
  </conditionalFormatting>
  <conditionalFormatting sqref="G7">
    <cfRule type="cellIs" dxfId="69" priority="2" operator="greaterThan">
      <formula>0.0165</formula>
    </cfRule>
  </conditionalFormatting>
  <conditionalFormatting sqref="G43 G21:G22 G24">
    <cfRule type="cellIs" dxfId="68" priority="1" operator="greaterThan">
      <formula>0.0165</formula>
    </cfRule>
  </conditionalFormatting>
  <pageMargins left="0.7" right="0.7" top="0.75" bottom="0.75" header="0.3" footer="0.3"/>
  <legacy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S44"/>
  <sheetViews>
    <sheetView zoomScale="90" zoomScaleNormal="90" workbookViewId="0">
      <pane xSplit="2" ySplit="3" topLeftCell="C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5" x14ac:dyDescent="0.25"/>
  <cols>
    <col min="1" max="1" width="4.5703125" customWidth="1"/>
    <col min="2" max="2" width="26.140625" customWidth="1"/>
    <col min="3" max="3" width="15.42578125" customWidth="1"/>
    <col min="4" max="4" width="4.28515625" customWidth="1"/>
    <col min="5" max="6" width="11.28515625" customWidth="1"/>
    <col min="7" max="7" width="4.28515625" customWidth="1"/>
    <col min="8" max="12" width="11.28515625" customWidth="1"/>
    <col min="13" max="13" width="3.7109375" customWidth="1"/>
    <col min="14" max="14" width="12.140625" customWidth="1"/>
    <col min="15" max="15" width="11.7109375" customWidth="1"/>
    <col min="16" max="16" width="12.140625" customWidth="1"/>
    <col min="17" max="19" width="11.28515625" customWidth="1"/>
  </cols>
  <sheetData>
    <row r="1" spans="1:19" x14ac:dyDescent="0.25">
      <c r="A1" s="1" t="s">
        <v>108</v>
      </c>
      <c r="C1" s="2"/>
    </row>
    <row r="2" spans="1:19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4"/>
      <c r="M2" s="5"/>
      <c r="N2" s="145" t="s">
        <v>3</v>
      </c>
      <c r="O2" s="146"/>
      <c r="P2" s="146"/>
      <c r="Q2" s="146"/>
      <c r="R2" s="146"/>
      <c r="S2" s="147"/>
    </row>
    <row r="3" spans="1:19" x14ac:dyDescent="0.25">
      <c r="C3" s="6" t="s">
        <v>4</v>
      </c>
      <c r="D3" s="6"/>
      <c r="E3" s="7" t="s">
        <v>5</v>
      </c>
      <c r="F3" s="7" t="s">
        <v>6</v>
      </c>
      <c r="G3" s="6"/>
      <c r="H3" s="8">
        <v>30</v>
      </c>
      <c r="I3" s="8">
        <v>60</v>
      </c>
      <c r="J3" s="8">
        <v>90</v>
      </c>
      <c r="K3" s="8">
        <v>180</v>
      </c>
      <c r="L3" s="8">
        <v>270</v>
      </c>
      <c r="M3" s="8"/>
      <c r="N3" s="8">
        <v>1</v>
      </c>
      <c r="O3" s="8">
        <v>1.5</v>
      </c>
      <c r="P3" s="8">
        <v>2</v>
      </c>
      <c r="Q3" s="8">
        <v>3</v>
      </c>
      <c r="R3" s="8">
        <v>4</v>
      </c>
      <c r="S3" s="8">
        <v>5</v>
      </c>
    </row>
    <row r="5" spans="1:19" x14ac:dyDescent="0.25">
      <c r="A5" s="9" t="s">
        <v>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</row>
    <row r="6" spans="1:19" x14ac:dyDescent="0.25">
      <c r="B6" t="s">
        <v>8</v>
      </c>
      <c r="C6" s="42">
        <v>2.5000000000000001E-2</v>
      </c>
      <c r="D6" s="12"/>
      <c r="E6" s="42">
        <v>1.15E-2</v>
      </c>
      <c r="F6" s="42">
        <v>1.4999999999999999E-2</v>
      </c>
      <c r="G6" s="12"/>
      <c r="H6" s="42">
        <v>1.2500000000000001E-2</v>
      </c>
      <c r="I6" s="42">
        <v>1.2999999999999999E-2</v>
      </c>
      <c r="J6" s="42" t="s">
        <v>99</v>
      </c>
      <c r="K6" s="42">
        <v>1.61E-2</v>
      </c>
      <c r="L6" s="42">
        <v>1.7000000000000001E-2</v>
      </c>
      <c r="M6" s="12"/>
      <c r="N6" s="42" t="s">
        <v>103</v>
      </c>
      <c r="O6" s="42">
        <v>2.0500000000000001E-2</v>
      </c>
      <c r="P6" s="42" t="s">
        <v>103</v>
      </c>
      <c r="Q6" s="42" t="s">
        <v>106</v>
      </c>
      <c r="R6" s="42">
        <v>2.47E-2</v>
      </c>
      <c r="S6" s="42">
        <v>2.8000000000000001E-2</v>
      </c>
    </row>
    <row r="7" spans="1:19" x14ac:dyDescent="0.25">
      <c r="B7" t="s">
        <v>9</v>
      </c>
      <c r="C7" s="42">
        <v>1.0999999999999999E-2</v>
      </c>
      <c r="D7" s="12"/>
      <c r="E7" s="42">
        <v>3.0000000000000001E-3</v>
      </c>
      <c r="F7" s="42">
        <v>4.4999999999999997E-3</v>
      </c>
      <c r="G7" s="12"/>
      <c r="H7" s="42" t="s">
        <v>97</v>
      </c>
      <c r="I7" s="42" t="s">
        <v>98</v>
      </c>
      <c r="J7" s="42" t="s">
        <v>100</v>
      </c>
      <c r="K7" s="42" t="s">
        <v>101</v>
      </c>
      <c r="L7" s="53" t="s">
        <v>102</v>
      </c>
      <c r="M7" s="14"/>
      <c r="N7" s="53" t="s">
        <v>104</v>
      </c>
      <c r="O7" s="53">
        <v>1.77E-2</v>
      </c>
      <c r="P7" s="53" t="s">
        <v>105</v>
      </c>
      <c r="Q7" s="53" t="s">
        <v>107</v>
      </c>
      <c r="R7" s="53">
        <v>1.9900000000000001E-2</v>
      </c>
      <c r="S7" s="53">
        <v>2.24E-2</v>
      </c>
    </row>
    <row r="9" spans="1:19" x14ac:dyDescent="0.25">
      <c r="A9" s="9" t="s">
        <v>10</v>
      </c>
    </row>
    <row r="10" spans="1:19" x14ac:dyDescent="0.25">
      <c r="A10" s="9"/>
      <c r="B10" t="s">
        <v>46</v>
      </c>
      <c r="C10" s="47">
        <v>1.0500000000000001E-2</v>
      </c>
      <c r="D10" s="6"/>
      <c r="E10" s="39">
        <v>8.0000000000000002E-3</v>
      </c>
      <c r="F10" s="47" t="s">
        <v>4</v>
      </c>
      <c r="G10" s="6"/>
      <c r="H10" s="39">
        <v>6.0000000000000001E-3</v>
      </c>
      <c r="I10" s="39">
        <v>7.4999999999999997E-3</v>
      </c>
      <c r="J10" s="39">
        <v>8.9999999999999993E-3</v>
      </c>
      <c r="K10" s="39">
        <v>0.01</v>
      </c>
      <c r="L10" s="39">
        <v>0.01</v>
      </c>
      <c r="M10" s="6"/>
      <c r="N10" s="47">
        <v>0.01</v>
      </c>
      <c r="O10" s="47">
        <v>1.0999999999999999E-2</v>
      </c>
      <c r="P10" s="47">
        <v>1.15E-2</v>
      </c>
      <c r="Q10" s="47">
        <v>1.35E-2</v>
      </c>
      <c r="R10" s="39">
        <v>1.6E-2</v>
      </c>
      <c r="S10" s="47">
        <v>1.95E-2</v>
      </c>
    </row>
    <row r="11" spans="1:19" x14ac:dyDescent="0.25">
      <c r="A11" s="9"/>
      <c r="B11" t="s">
        <v>47</v>
      </c>
      <c r="C11" s="48">
        <v>1.0500000000000001E-2</v>
      </c>
      <c r="D11" s="23"/>
      <c r="E11" s="49">
        <v>1.5E-3</v>
      </c>
      <c r="F11" s="50" t="s">
        <v>4</v>
      </c>
      <c r="G11" s="23"/>
      <c r="H11" s="52">
        <v>1.5E-3</v>
      </c>
      <c r="I11" s="52">
        <v>5.4999999999999997E-3</v>
      </c>
      <c r="J11" s="52">
        <v>6.0000000000000001E-3</v>
      </c>
      <c r="K11" s="52">
        <v>7.4999999999999997E-3</v>
      </c>
      <c r="L11" s="52">
        <v>8.5000000000000006E-3</v>
      </c>
      <c r="M11" s="16"/>
      <c r="N11" s="39">
        <v>1.2999999999999999E-2</v>
      </c>
      <c r="O11" s="39">
        <v>1.4999999999999999E-2</v>
      </c>
      <c r="P11" s="52">
        <v>1.0999999999999999E-2</v>
      </c>
      <c r="Q11" s="52">
        <v>1.2500000000000001E-2</v>
      </c>
      <c r="R11" s="52">
        <v>1.4E-2</v>
      </c>
      <c r="S11" s="52">
        <v>1.7500000000000002E-2</v>
      </c>
    </row>
    <row r="12" spans="1:19" x14ac:dyDescent="0.25">
      <c r="A12" s="9"/>
      <c r="B12" t="s">
        <v>48</v>
      </c>
      <c r="C12" s="47">
        <v>1.0500000000000001E-2</v>
      </c>
      <c r="D12" s="6"/>
      <c r="E12" s="47" t="s">
        <v>4</v>
      </c>
      <c r="F12" s="47" t="s">
        <v>4</v>
      </c>
      <c r="G12" s="6"/>
      <c r="H12" s="47">
        <v>4.0000000000000001E-3</v>
      </c>
      <c r="I12" s="47">
        <v>5.0000000000000001E-3</v>
      </c>
      <c r="J12" s="47">
        <v>5.0000000000000001E-3</v>
      </c>
      <c r="K12" s="47">
        <v>7.4999999999999997E-3</v>
      </c>
      <c r="L12" s="47">
        <v>8.0000000000000002E-3</v>
      </c>
      <c r="M12" s="6"/>
      <c r="N12" s="47">
        <v>8.9999999999999993E-3</v>
      </c>
      <c r="O12" s="47">
        <v>9.4999999999999998E-3</v>
      </c>
      <c r="P12" s="47">
        <v>1.0999999999999999E-2</v>
      </c>
      <c r="Q12" s="47">
        <v>1.2500000000000001E-2</v>
      </c>
      <c r="R12" s="47">
        <v>1.4E-2</v>
      </c>
      <c r="S12" s="47">
        <v>1.7500000000000002E-2</v>
      </c>
    </row>
    <row r="13" spans="1:19" x14ac:dyDescent="0.25">
      <c r="A13" s="9"/>
      <c r="B13" t="s">
        <v>65</v>
      </c>
      <c r="C13" s="39">
        <v>1.2E-2</v>
      </c>
      <c r="D13" s="6"/>
      <c r="E13" s="47">
        <v>6.4999999999999997E-3</v>
      </c>
      <c r="F13" s="47" t="s">
        <v>4</v>
      </c>
      <c r="G13" s="6"/>
      <c r="H13" s="47">
        <v>4.0000000000000001E-3</v>
      </c>
      <c r="I13" s="47">
        <v>5.0000000000000001E-3</v>
      </c>
      <c r="J13" s="38">
        <v>5.4999999999999997E-3</v>
      </c>
      <c r="K13" s="47">
        <v>7.0000000000000001E-3</v>
      </c>
      <c r="L13" s="47">
        <v>7.4999999999999997E-3</v>
      </c>
      <c r="M13" s="6"/>
      <c r="N13" s="47">
        <v>8.9999999999999993E-3</v>
      </c>
      <c r="O13" s="47">
        <v>9.4999999999999998E-3</v>
      </c>
      <c r="P13" s="47">
        <v>1.15E-2</v>
      </c>
      <c r="Q13" s="47">
        <v>1.2500000000000001E-2</v>
      </c>
      <c r="R13" s="47">
        <v>1.4999999999999999E-2</v>
      </c>
      <c r="S13" s="47">
        <v>1.7500000000000002E-2</v>
      </c>
    </row>
    <row r="14" spans="1:19" x14ac:dyDescent="0.25">
      <c r="A14" s="9"/>
      <c r="B14" t="s">
        <v>49</v>
      </c>
      <c r="C14" s="47">
        <v>1.0500000000000001E-2</v>
      </c>
      <c r="D14" s="6"/>
      <c r="E14" s="39">
        <v>8.0000000000000002E-3</v>
      </c>
      <c r="F14" s="47" t="s">
        <v>4</v>
      </c>
      <c r="G14" s="6"/>
      <c r="H14" s="47">
        <v>5.0000000000000001E-3</v>
      </c>
      <c r="I14" s="47">
        <v>6.4999999999999997E-3</v>
      </c>
      <c r="J14" s="47">
        <v>8.0000000000000002E-3</v>
      </c>
      <c r="K14" s="47">
        <v>8.9999999999999993E-3</v>
      </c>
      <c r="L14" s="47">
        <v>8.9999999999999993E-3</v>
      </c>
      <c r="M14" s="6"/>
      <c r="N14" s="37">
        <v>1.2500000000000001E-2</v>
      </c>
      <c r="O14" s="39">
        <v>1.4999999999999999E-2</v>
      </c>
      <c r="P14" s="39">
        <v>1.55E-2</v>
      </c>
      <c r="Q14" s="39">
        <v>1.7500000000000002E-2</v>
      </c>
      <c r="R14" s="39">
        <v>1.6E-2</v>
      </c>
      <c r="S14" s="39">
        <v>0.02</v>
      </c>
    </row>
    <row r="15" spans="1:19" x14ac:dyDescent="0.25">
      <c r="A15" s="9"/>
      <c r="B15" t="s">
        <v>50</v>
      </c>
      <c r="C15" s="47">
        <v>1.0500000000000001E-2</v>
      </c>
      <c r="D15" s="23"/>
      <c r="E15" s="39">
        <v>8.0000000000000002E-3</v>
      </c>
      <c r="F15" s="51" t="s">
        <v>4</v>
      </c>
      <c r="G15" s="23"/>
      <c r="H15" s="37">
        <v>4.4999999999999997E-3</v>
      </c>
      <c r="I15" s="37">
        <v>6.4999999999999997E-3</v>
      </c>
      <c r="J15" s="37">
        <v>7.4999999999999997E-3</v>
      </c>
      <c r="K15" s="37">
        <v>8.5000000000000006E-3</v>
      </c>
      <c r="L15" s="37">
        <v>8.9999999999999993E-3</v>
      </c>
      <c r="M15" s="16"/>
      <c r="N15" s="39">
        <v>1.2999999999999999E-2</v>
      </c>
      <c r="O15" s="37" t="s">
        <v>4</v>
      </c>
      <c r="P15" s="37">
        <v>1.35E-2</v>
      </c>
      <c r="Q15" s="37">
        <v>1.4E-2</v>
      </c>
      <c r="R15" s="39">
        <v>1.6E-2</v>
      </c>
      <c r="S15" s="39">
        <v>0.02</v>
      </c>
    </row>
    <row r="16" spans="1:19" x14ac:dyDescent="0.25">
      <c r="A16" s="9"/>
      <c r="C16" s="23"/>
      <c r="D16" s="23"/>
      <c r="E16" s="26"/>
      <c r="F16" s="26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</row>
    <row r="17" spans="1:19" x14ac:dyDescent="0.25">
      <c r="B17" s="9" t="s">
        <v>52</v>
      </c>
      <c r="C17" s="42">
        <f>MAX(C10:C15)</f>
        <v>1.2E-2</v>
      </c>
      <c r="D17" s="12"/>
      <c r="E17" s="42">
        <f t="shared" ref="E17:F17" si="0">MAX(E10:E15)</f>
        <v>8.0000000000000002E-3</v>
      </c>
      <c r="F17" s="42">
        <f t="shared" si="0"/>
        <v>0</v>
      </c>
      <c r="G17" s="12"/>
      <c r="H17" s="42">
        <f t="shared" ref="H17:L17" si="1">MAX(H10:H15)</f>
        <v>6.0000000000000001E-3</v>
      </c>
      <c r="I17" s="42">
        <f t="shared" si="1"/>
        <v>7.4999999999999997E-3</v>
      </c>
      <c r="J17" s="42">
        <f t="shared" si="1"/>
        <v>8.9999999999999993E-3</v>
      </c>
      <c r="K17" s="42">
        <f t="shared" si="1"/>
        <v>0.01</v>
      </c>
      <c r="L17" s="42">
        <f t="shared" si="1"/>
        <v>0.01</v>
      </c>
      <c r="M17" s="12"/>
      <c r="N17" s="42">
        <f t="shared" ref="N17:S17" si="2">MAX(N10:N15)</f>
        <v>1.2999999999999999E-2</v>
      </c>
      <c r="O17" s="42">
        <f t="shared" si="2"/>
        <v>1.4999999999999999E-2</v>
      </c>
      <c r="P17" s="42">
        <f t="shared" si="2"/>
        <v>1.55E-2</v>
      </c>
      <c r="Q17" s="42">
        <f t="shared" si="2"/>
        <v>1.7500000000000002E-2</v>
      </c>
      <c r="R17" s="42">
        <f t="shared" si="2"/>
        <v>1.6E-2</v>
      </c>
      <c r="S17" s="42">
        <f t="shared" si="2"/>
        <v>0.02</v>
      </c>
    </row>
    <row r="18" spans="1:19" x14ac:dyDescent="0.25">
      <c r="A18" s="9"/>
      <c r="C18" s="23"/>
      <c r="D18" s="23"/>
      <c r="E18" s="26"/>
      <c r="F18" s="27"/>
      <c r="G18" s="23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</row>
    <row r="19" spans="1:19" x14ac:dyDescent="0.25">
      <c r="B19" t="s">
        <v>11</v>
      </c>
      <c r="C19" s="39">
        <v>1.9E-2</v>
      </c>
      <c r="D19" s="16"/>
      <c r="E19" s="37" t="s">
        <v>4</v>
      </c>
      <c r="F19" s="37" t="s">
        <v>4</v>
      </c>
      <c r="G19" s="16"/>
      <c r="H19" s="38" t="s">
        <v>4</v>
      </c>
      <c r="I19" s="38" t="s">
        <v>4</v>
      </c>
      <c r="J19" s="38" t="s">
        <v>4</v>
      </c>
      <c r="K19" s="38" t="s">
        <v>4</v>
      </c>
      <c r="L19" s="38" t="s">
        <v>4</v>
      </c>
      <c r="M19" s="19"/>
      <c r="N19" s="37" t="s">
        <v>89</v>
      </c>
      <c r="O19" s="38" t="s">
        <v>4</v>
      </c>
      <c r="P19" s="37">
        <v>2.1499999999999998E-2</v>
      </c>
      <c r="Q19" s="39" t="s">
        <v>90</v>
      </c>
      <c r="R19" s="39">
        <v>2.5499999999999998E-2</v>
      </c>
      <c r="S19" s="38" t="s">
        <v>91</v>
      </c>
    </row>
    <row r="20" spans="1:19" x14ac:dyDescent="0.25">
      <c r="B20" t="s">
        <v>16</v>
      </c>
      <c r="C20" s="40">
        <v>1.4999999999999999E-2</v>
      </c>
      <c r="D20" s="19"/>
      <c r="E20" s="45" t="s">
        <v>4</v>
      </c>
      <c r="F20" s="45" t="s">
        <v>4</v>
      </c>
      <c r="G20" s="19"/>
      <c r="H20" s="40" t="s">
        <v>4</v>
      </c>
      <c r="I20" s="40" t="s">
        <v>4</v>
      </c>
      <c r="J20" s="40" t="s">
        <v>4</v>
      </c>
      <c r="K20" s="40" t="s">
        <v>4</v>
      </c>
      <c r="L20" s="40" t="s">
        <v>4</v>
      </c>
      <c r="M20" s="19"/>
      <c r="N20" s="40">
        <v>1.0999999999999999E-2</v>
      </c>
      <c r="O20" s="40" t="s">
        <v>4</v>
      </c>
      <c r="P20" s="40">
        <v>1.2500000000000001E-2</v>
      </c>
      <c r="Q20" s="40">
        <v>1.4999999999999999E-2</v>
      </c>
      <c r="R20" s="40">
        <v>1.7999999999999999E-2</v>
      </c>
      <c r="S20" s="37">
        <v>2.2499999999999999E-2</v>
      </c>
    </row>
    <row r="21" spans="1:19" x14ac:dyDescent="0.25">
      <c r="B21" t="s">
        <v>18</v>
      </c>
      <c r="C21" s="38" t="s">
        <v>4</v>
      </c>
      <c r="D21" s="19"/>
      <c r="E21" s="46">
        <v>7.4999999999999997E-3</v>
      </c>
      <c r="F21" s="37" t="s">
        <v>4</v>
      </c>
      <c r="G21" s="19"/>
      <c r="H21" s="38">
        <v>4.0000000000000001E-3</v>
      </c>
      <c r="I21" s="38">
        <v>4.0000000000000001E-3</v>
      </c>
      <c r="J21" s="38">
        <v>4.0000000000000001E-3</v>
      </c>
      <c r="K21" s="38">
        <v>4.0000000000000001E-3</v>
      </c>
      <c r="L21" s="38">
        <v>4.0000000000000001E-3</v>
      </c>
      <c r="M21" s="19"/>
      <c r="N21" s="38">
        <v>2.1299999999999999E-2</v>
      </c>
      <c r="O21" s="38" t="s">
        <v>4</v>
      </c>
      <c r="P21" s="38">
        <v>2.1499999999999998E-2</v>
      </c>
      <c r="Q21" s="38">
        <v>1.95E-2</v>
      </c>
      <c r="R21" s="38">
        <v>2.1000000000000001E-2</v>
      </c>
      <c r="S21" s="38">
        <v>2.35E-2</v>
      </c>
    </row>
    <row r="22" spans="1:19" x14ac:dyDescent="0.25">
      <c r="A22" s="9"/>
      <c r="B22" t="s">
        <v>19</v>
      </c>
      <c r="C22" s="37">
        <v>1.4500000000000001E-2</v>
      </c>
      <c r="D22" s="16"/>
      <c r="E22" s="37" t="s">
        <v>4</v>
      </c>
      <c r="F22" s="37" t="s">
        <v>4</v>
      </c>
      <c r="G22" s="16"/>
      <c r="H22" s="38" t="s">
        <v>4</v>
      </c>
      <c r="I22" s="38" t="s">
        <v>4</v>
      </c>
      <c r="J22" s="38" t="s">
        <v>4</v>
      </c>
      <c r="K22" s="38" t="s">
        <v>4</v>
      </c>
      <c r="L22" s="38" t="s">
        <v>4</v>
      </c>
      <c r="M22" s="19"/>
      <c r="N22" s="38">
        <v>1.7500000000000002E-2</v>
      </c>
      <c r="O22" s="38" t="s">
        <v>4</v>
      </c>
      <c r="P22" s="38">
        <v>2.0500000000000001E-2</v>
      </c>
      <c r="Q22" s="39">
        <v>2.35E-2</v>
      </c>
      <c r="R22" s="37">
        <v>2.5000000000000001E-2</v>
      </c>
      <c r="S22" s="39">
        <v>2.8500000000000001E-2</v>
      </c>
    </row>
    <row r="23" spans="1:19" x14ac:dyDescent="0.25">
      <c r="B23" t="s">
        <v>20</v>
      </c>
      <c r="C23" s="38">
        <v>1.2999999999999999E-2</v>
      </c>
      <c r="D23" s="19"/>
      <c r="E23" s="37" t="s">
        <v>4</v>
      </c>
      <c r="F23" s="37" t="s">
        <v>4</v>
      </c>
      <c r="G23" s="19"/>
      <c r="H23" s="38" t="s">
        <v>4</v>
      </c>
      <c r="I23" s="38" t="s">
        <v>4</v>
      </c>
      <c r="J23" s="38">
        <v>0.01</v>
      </c>
      <c r="K23" s="38">
        <v>1.0500000000000001E-2</v>
      </c>
      <c r="L23" s="38">
        <v>1.2500000000000001E-2</v>
      </c>
      <c r="M23" s="19"/>
      <c r="N23" s="38">
        <v>1.35E-2</v>
      </c>
      <c r="O23" s="39">
        <v>1.55E-2</v>
      </c>
      <c r="P23" s="38">
        <v>1.6500000000000001E-2</v>
      </c>
      <c r="Q23" s="38">
        <v>1.9E-2</v>
      </c>
      <c r="R23" s="38">
        <v>2.1999999999999999E-2</v>
      </c>
      <c r="S23" s="38">
        <v>2.5499999999999998E-2</v>
      </c>
    </row>
    <row r="24" spans="1:19" x14ac:dyDescent="0.25">
      <c r="B24" t="s">
        <v>21</v>
      </c>
      <c r="C24" s="38">
        <v>1.2999999999999999E-2</v>
      </c>
      <c r="D24" s="19"/>
      <c r="E24" s="37" t="s">
        <v>4</v>
      </c>
      <c r="F24" s="37" t="s">
        <v>4</v>
      </c>
      <c r="G24" s="19"/>
      <c r="H24" s="38" t="s">
        <v>4</v>
      </c>
      <c r="I24" s="38" t="s">
        <v>4</v>
      </c>
      <c r="J24" s="38" t="s">
        <v>4</v>
      </c>
      <c r="K24" s="38" t="s">
        <v>4</v>
      </c>
      <c r="L24" s="38" t="s">
        <v>4</v>
      </c>
      <c r="M24" s="19"/>
      <c r="N24" s="38">
        <v>1.4E-2</v>
      </c>
      <c r="O24" s="38" t="s">
        <v>4</v>
      </c>
      <c r="P24" s="38">
        <v>1.6500000000000001E-2</v>
      </c>
      <c r="Q24" s="38">
        <v>1.9E-2</v>
      </c>
      <c r="R24" s="38">
        <v>2.1999999999999999E-2</v>
      </c>
      <c r="S24" s="38">
        <v>2.5000000000000001E-2</v>
      </c>
    </row>
    <row r="25" spans="1:19" x14ac:dyDescent="0.25">
      <c r="B25" t="s">
        <v>23</v>
      </c>
      <c r="C25" s="37">
        <v>1.7999999999999999E-2</v>
      </c>
      <c r="D25" s="16"/>
      <c r="E25" s="37" t="s">
        <v>4</v>
      </c>
      <c r="F25" s="37" t="s">
        <v>4</v>
      </c>
      <c r="G25" s="16"/>
      <c r="H25" s="41">
        <v>1.2999999999999999E-2</v>
      </c>
      <c r="I25" s="41">
        <v>1.2999999999999999E-2</v>
      </c>
      <c r="J25" s="41">
        <v>1.4500000000000001E-2</v>
      </c>
      <c r="K25" s="41">
        <v>1.4500000000000001E-2</v>
      </c>
      <c r="L25" s="41">
        <v>1.4999999999999999E-2</v>
      </c>
      <c r="M25" s="19"/>
      <c r="N25" s="41">
        <v>2.35E-2</v>
      </c>
      <c r="O25" s="37" t="s">
        <v>4</v>
      </c>
      <c r="P25" s="39">
        <v>2.2499999999999999E-2</v>
      </c>
      <c r="Q25" s="39">
        <v>2.35E-2</v>
      </c>
      <c r="R25" s="37">
        <v>2.4E-2</v>
      </c>
      <c r="S25" s="38">
        <v>2.5999999999999999E-2</v>
      </c>
    </row>
    <row r="27" spans="1:19" x14ac:dyDescent="0.25">
      <c r="B27" s="9" t="s">
        <v>51</v>
      </c>
      <c r="C27" s="42">
        <f>MAX(C19:C25)</f>
        <v>1.9E-2</v>
      </c>
      <c r="D27" s="12"/>
      <c r="E27" s="42">
        <f t="shared" ref="E27:F27" si="3">MAX(E19:E25)</f>
        <v>7.4999999999999997E-3</v>
      </c>
      <c r="F27" s="42">
        <f t="shared" si="3"/>
        <v>0</v>
      </c>
      <c r="G27" s="12"/>
      <c r="H27" s="42">
        <f t="shared" ref="H27:L27" si="4">MAX(H19:H25)</f>
        <v>1.2999999999999999E-2</v>
      </c>
      <c r="I27" s="42">
        <f t="shared" si="4"/>
        <v>1.2999999999999999E-2</v>
      </c>
      <c r="J27" s="42">
        <f t="shared" si="4"/>
        <v>1.4500000000000001E-2</v>
      </c>
      <c r="K27" s="42">
        <f t="shared" si="4"/>
        <v>1.4500000000000001E-2</v>
      </c>
      <c r="L27" s="42">
        <f t="shared" si="4"/>
        <v>1.4999999999999999E-2</v>
      </c>
      <c r="M27" s="12"/>
      <c r="N27" s="42">
        <v>2.35E-2</v>
      </c>
      <c r="O27" s="42">
        <f t="shared" ref="O27:S27" si="5">MAX(O19:O25)</f>
        <v>1.55E-2</v>
      </c>
      <c r="P27" s="42">
        <f t="shared" si="5"/>
        <v>2.2499999999999999E-2</v>
      </c>
      <c r="Q27" s="42">
        <v>2.35E-2</v>
      </c>
      <c r="R27" s="42">
        <f t="shared" si="5"/>
        <v>2.5499999999999998E-2</v>
      </c>
      <c r="S27" s="42">
        <f t="shared" si="5"/>
        <v>2.8500000000000001E-2</v>
      </c>
    </row>
    <row r="29" spans="1:19" x14ac:dyDescent="0.25">
      <c r="A29" s="9" t="s">
        <v>24</v>
      </c>
    </row>
    <row r="30" spans="1:19" x14ac:dyDescent="0.25">
      <c r="B30" t="s">
        <v>25</v>
      </c>
      <c r="C30" s="39">
        <v>1.9E-2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16"/>
      <c r="N30" s="39">
        <v>2.2499999999999999E-2</v>
      </c>
      <c r="O30" s="37" t="s">
        <v>4</v>
      </c>
      <c r="P30" s="38">
        <v>2.3E-2</v>
      </c>
      <c r="Q30" s="38">
        <v>2.5000000000000001E-2</v>
      </c>
      <c r="R30" s="38">
        <v>2.5499999999999998E-2</v>
      </c>
      <c r="S30" s="38">
        <v>2.7E-2</v>
      </c>
    </row>
    <row r="31" spans="1:19" x14ac:dyDescent="0.25">
      <c r="B31" t="s">
        <v>28</v>
      </c>
      <c r="C31" s="37">
        <v>1.7999999999999999E-2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16"/>
      <c r="N31" s="37">
        <v>2.1499999999999998E-2</v>
      </c>
      <c r="O31" s="37" t="s">
        <v>4</v>
      </c>
      <c r="P31" s="37">
        <v>2.2499999999999999E-2</v>
      </c>
      <c r="Q31" s="37">
        <v>2.35E-2</v>
      </c>
      <c r="R31" s="37">
        <v>2.4500000000000001E-2</v>
      </c>
      <c r="S31" s="37">
        <v>2.5999999999999999E-2</v>
      </c>
    </row>
    <row r="32" spans="1:19" x14ac:dyDescent="0.25">
      <c r="B32" t="s">
        <v>29</v>
      </c>
      <c r="C32" s="37">
        <v>1.4E-2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16"/>
      <c r="N32" s="37">
        <v>2.0500000000000001E-2</v>
      </c>
      <c r="O32" s="37" t="s">
        <v>4</v>
      </c>
      <c r="P32" s="37">
        <v>2.1499999999999998E-2</v>
      </c>
      <c r="Q32" s="37">
        <v>2.2499999999999999E-2</v>
      </c>
      <c r="R32" s="37">
        <v>2.35E-2</v>
      </c>
      <c r="S32" s="37">
        <v>2.5000000000000001E-2</v>
      </c>
    </row>
    <row r="33" spans="1:19" x14ac:dyDescent="0.25">
      <c r="B33" t="s">
        <v>30</v>
      </c>
      <c r="C33" s="39">
        <v>1.9E-2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16"/>
      <c r="N33" s="37">
        <v>2.1999999999999999E-2</v>
      </c>
      <c r="O33" s="37" t="s">
        <v>4</v>
      </c>
      <c r="P33" s="39">
        <v>2.35E-2</v>
      </c>
      <c r="Q33" s="39">
        <v>2.5100000000000001E-2</v>
      </c>
      <c r="R33" s="39">
        <v>2.6499999999999999E-2</v>
      </c>
      <c r="S33" s="39">
        <v>2.8000000000000001E-2</v>
      </c>
    </row>
    <row r="34" spans="1:19" x14ac:dyDescent="0.25">
      <c r="B34" t="s">
        <v>35</v>
      </c>
      <c r="C34" s="37">
        <v>1.7999999999999999E-2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16"/>
      <c r="N34" s="37">
        <v>2.1499999999999998E-2</v>
      </c>
      <c r="O34" s="37" t="s">
        <v>4</v>
      </c>
      <c r="P34" s="37">
        <v>2.3E-2</v>
      </c>
      <c r="Q34" s="37">
        <v>2.5000000000000001E-2</v>
      </c>
      <c r="R34" s="39">
        <v>2.6499999999999999E-2</v>
      </c>
      <c r="S34" s="39">
        <v>2.8000000000000001E-2</v>
      </c>
    </row>
    <row r="35" spans="1:19" x14ac:dyDescent="0.25">
      <c r="B35" t="s">
        <v>36</v>
      </c>
      <c r="C35" s="39">
        <v>1.9E-2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16"/>
      <c r="N35" s="37">
        <v>2.1000000000000001E-2</v>
      </c>
      <c r="O35" s="37" t="s">
        <v>4</v>
      </c>
      <c r="P35" s="37">
        <v>2.1999999999999999E-2</v>
      </c>
      <c r="Q35" s="37">
        <v>2.35E-2</v>
      </c>
      <c r="R35" s="37">
        <v>2.4500000000000001E-2</v>
      </c>
      <c r="S35" s="37">
        <v>2.5999999999999999E-2</v>
      </c>
    </row>
    <row r="36" spans="1:19" x14ac:dyDescent="0.25">
      <c r="N36" s="43"/>
      <c r="O36" s="44"/>
      <c r="P36" s="43"/>
      <c r="Q36" s="43"/>
      <c r="R36" s="43"/>
      <c r="S36" s="43"/>
    </row>
    <row r="37" spans="1:19" s="8" customFormat="1" x14ac:dyDescent="0.25">
      <c r="B37" s="25" t="s">
        <v>37</v>
      </c>
      <c r="C37" s="42">
        <f>MAX(C30:C35)</f>
        <v>1.9E-2</v>
      </c>
      <c r="D37" s="12"/>
      <c r="E37" s="42" t="s">
        <v>4</v>
      </c>
      <c r="F37" s="42" t="s">
        <v>4</v>
      </c>
      <c r="G37" s="12"/>
      <c r="H37" s="42">
        <f>MAX(H30:H35)</f>
        <v>0</v>
      </c>
      <c r="I37" s="42">
        <f>MAX(I30:I35)</f>
        <v>0</v>
      </c>
      <c r="J37" s="42">
        <f>MAX(J30:J35)</f>
        <v>0</v>
      </c>
      <c r="K37" s="42">
        <f>MAX(K30:K35)</f>
        <v>0</v>
      </c>
      <c r="L37" s="42">
        <f>MAX(L30:L35)</f>
        <v>0</v>
      </c>
      <c r="M37" s="12"/>
      <c r="N37" s="42">
        <f>MAX(N30:N35)</f>
        <v>2.2499999999999999E-2</v>
      </c>
      <c r="O37" s="42" t="s">
        <v>4</v>
      </c>
      <c r="P37" s="42">
        <f>MAX(P30:P35)</f>
        <v>2.35E-2</v>
      </c>
      <c r="Q37" s="42">
        <f>MAX(Q30:Q35)</f>
        <v>2.5100000000000001E-2</v>
      </c>
      <c r="R37" s="42">
        <f>MAX(R30:R35)</f>
        <v>2.6499999999999999E-2</v>
      </c>
      <c r="S37" s="42">
        <f>MAX(S30:S35)</f>
        <v>2.8000000000000001E-2</v>
      </c>
    </row>
    <row r="39" spans="1:19" x14ac:dyDescent="0.25">
      <c r="A39" s="9" t="s">
        <v>38</v>
      </c>
    </row>
    <row r="40" spans="1:19" x14ac:dyDescent="0.25">
      <c r="B40" t="s">
        <v>39</v>
      </c>
      <c r="C40" s="37">
        <v>1.4E-2</v>
      </c>
      <c r="D40" s="16"/>
      <c r="E40" s="51">
        <v>1.15E-2</v>
      </c>
      <c r="F40" s="38">
        <v>1.4999999999999999E-2</v>
      </c>
      <c r="G40" s="16"/>
      <c r="H40" s="51">
        <v>1.2500000000000001E-2</v>
      </c>
      <c r="I40" s="51">
        <v>1.2999999999999999E-2</v>
      </c>
      <c r="J40" s="51">
        <v>1.35E-2</v>
      </c>
      <c r="K40" s="51">
        <v>1.4500000000000001E-2</v>
      </c>
      <c r="L40" s="37">
        <v>1.4999999999999999E-2</v>
      </c>
      <c r="M40" s="54"/>
      <c r="N40" s="38" t="s">
        <v>92</v>
      </c>
      <c r="O40" s="38">
        <v>1.95E-2</v>
      </c>
      <c r="P40" s="38" t="s">
        <v>93</v>
      </c>
      <c r="Q40" s="37" t="s">
        <v>94</v>
      </c>
      <c r="R40" s="37" t="s">
        <v>95</v>
      </c>
      <c r="S40" s="38">
        <v>2.5999999999999999E-2</v>
      </c>
    </row>
    <row r="41" spans="1:19" x14ac:dyDescent="0.25">
      <c r="B41" t="s">
        <v>43</v>
      </c>
      <c r="C41" s="37" t="s">
        <v>96</v>
      </c>
      <c r="D41" s="16"/>
      <c r="E41" s="37" t="s">
        <v>96</v>
      </c>
      <c r="F41" s="37">
        <v>0.02</v>
      </c>
      <c r="G41" s="16"/>
      <c r="H41" s="37" t="s">
        <v>96</v>
      </c>
      <c r="I41" s="37" t="s">
        <v>96</v>
      </c>
      <c r="J41" s="37" t="s">
        <v>96</v>
      </c>
      <c r="K41" s="37">
        <v>1.8499999999999999E-2</v>
      </c>
      <c r="L41" s="37">
        <v>1.9E-2</v>
      </c>
      <c r="M41" s="44"/>
      <c r="N41" s="37">
        <v>0.02</v>
      </c>
      <c r="O41" s="37">
        <v>2.2499999999999999E-2</v>
      </c>
      <c r="P41" s="37">
        <v>2.35E-2</v>
      </c>
      <c r="Q41" s="37">
        <v>2.4E-2</v>
      </c>
      <c r="R41" s="37">
        <v>2.5999999999999999E-2</v>
      </c>
      <c r="S41" s="37">
        <v>0.03</v>
      </c>
    </row>
    <row r="42" spans="1:19" x14ac:dyDescent="0.25"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</row>
    <row r="43" spans="1:19" x14ac:dyDescent="0.25">
      <c r="C43" s="26"/>
      <c r="D43" s="26"/>
      <c r="G43" s="26"/>
      <c r="N43" s="26"/>
      <c r="O43" s="26"/>
      <c r="P43" s="26"/>
      <c r="Q43" s="26"/>
      <c r="R43" s="26"/>
      <c r="S43" s="26"/>
    </row>
    <row r="44" spans="1:19" x14ac:dyDescent="0.25">
      <c r="B44" t="s">
        <v>44</v>
      </c>
      <c r="C44" t="s">
        <v>45</v>
      </c>
    </row>
  </sheetData>
  <customSheetViews>
    <customSheetView guid="{299C277F-2E78-4ADB-B474-2EF796E7CB2F}" scale="90" state="hidden">
      <pane xSplit="2" ySplit="3" topLeftCell="C4" activePane="bottomRight" state="frozen"/>
      <selection pane="bottomRight" sqref="A1:XFD1048576"/>
      <pageMargins left="0.7" right="0.7" top="0.75" bottom="0.75" header="0.3" footer="0.3"/>
    </customSheetView>
  </customSheetViews>
  <mergeCells count="3">
    <mergeCell ref="E2:F2"/>
    <mergeCell ref="H2:L2"/>
    <mergeCell ref="N2:S2"/>
  </mergeCells>
  <conditionalFormatting sqref="C7:D7">
    <cfRule type="cellIs" dxfId="67" priority="10" operator="greaterThan">
      <formula>0.0165</formula>
    </cfRule>
  </conditionalFormatting>
  <conditionalFormatting sqref="S21:S23 S25">
    <cfRule type="cellIs" dxfId="66" priority="9" operator="greaterThan">
      <formula>0.0296</formula>
    </cfRule>
  </conditionalFormatting>
  <conditionalFormatting sqref="R21:R22 R24:R25">
    <cfRule type="cellIs" dxfId="65" priority="8" operator="greaterThan">
      <formula>0.026</formula>
    </cfRule>
  </conditionalFormatting>
  <conditionalFormatting sqref="Q20:Q22 Q24:Q25">
    <cfRule type="cellIs" dxfId="64" priority="7" operator="greaterThan">
      <formula>0.024</formula>
    </cfRule>
  </conditionalFormatting>
  <conditionalFormatting sqref="P20 P24 P22">
    <cfRule type="cellIs" dxfId="63" priority="6" operator="greaterThan">
      <formula>0.022</formula>
    </cfRule>
  </conditionalFormatting>
  <conditionalFormatting sqref="N24 N22">
    <cfRule type="cellIs" dxfId="62" priority="5" operator="greaterThan">
      <formula>0.02</formula>
    </cfRule>
  </conditionalFormatting>
  <conditionalFormatting sqref="L21:M21 L23:M23">
    <cfRule type="cellIs" dxfId="61" priority="4" operator="greaterThan">
      <formula>0.018</formula>
    </cfRule>
  </conditionalFormatting>
  <conditionalFormatting sqref="C43:D43 C22:D22 D24 D21">
    <cfRule type="cellIs" dxfId="60" priority="3" operator="greaterThan">
      <formula>0.0165</formula>
    </cfRule>
  </conditionalFormatting>
  <conditionalFormatting sqref="G7">
    <cfRule type="cellIs" dxfId="59" priority="2" operator="greaterThan">
      <formula>0.0165</formula>
    </cfRule>
  </conditionalFormatting>
  <conditionalFormatting sqref="G43 G21:G22 G24">
    <cfRule type="cellIs" dxfId="58" priority="1" operator="greaterThan">
      <formula>0.0165</formula>
    </cfRule>
  </conditionalFormatting>
  <pageMargins left="0.7" right="0.7" top="0.75" bottom="0.75" header="0.3" footer="0.3"/>
  <legacy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S44"/>
  <sheetViews>
    <sheetView zoomScale="90" zoomScaleNormal="90" workbookViewId="0">
      <pane xSplit="2" ySplit="3" topLeftCell="C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5" x14ac:dyDescent="0.25"/>
  <cols>
    <col min="1" max="1" width="4.5703125" customWidth="1"/>
    <col min="2" max="2" width="26.140625" customWidth="1"/>
    <col min="3" max="3" width="15.42578125" customWidth="1"/>
    <col min="4" max="4" width="4.28515625" customWidth="1"/>
    <col min="5" max="6" width="11.28515625" customWidth="1"/>
    <col min="7" max="7" width="4.28515625" customWidth="1"/>
    <col min="8" max="12" width="11.28515625" customWidth="1"/>
    <col min="13" max="13" width="3.7109375" customWidth="1"/>
    <col min="14" max="14" width="12.140625" customWidth="1"/>
    <col min="15" max="15" width="11.7109375" customWidth="1"/>
    <col min="16" max="16" width="12.140625" customWidth="1"/>
    <col min="17" max="19" width="11.28515625" customWidth="1"/>
  </cols>
  <sheetData>
    <row r="1" spans="1:19" x14ac:dyDescent="0.25">
      <c r="A1" s="1" t="s">
        <v>77</v>
      </c>
      <c r="C1" s="2"/>
    </row>
    <row r="2" spans="1:19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4"/>
      <c r="M2" s="5"/>
      <c r="N2" s="145" t="s">
        <v>3</v>
      </c>
      <c r="O2" s="146"/>
      <c r="P2" s="146"/>
      <c r="Q2" s="146"/>
      <c r="R2" s="146"/>
      <c r="S2" s="147"/>
    </row>
    <row r="3" spans="1:19" x14ac:dyDescent="0.25">
      <c r="C3" s="6" t="s">
        <v>4</v>
      </c>
      <c r="D3" s="6"/>
      <c r="E3" s="7" t="s">
        <v>5</v>
      </c>
      <c r="F3" s="7" t="s">
        <v>6</v>
      </c>
      <c r="G3" s="6"/>
      <c r="H3" s="8">
        <v>30</v>
      </c>
      <c r="I3" s="8">
        <v>60</v>
      </c>
      <c r="J3" s="8">
        <v>90</v>
      </c>
      <c r="K3" s="8">
        <v>180</v>
      </c>
      <c r="L3" s="8">
        <v>270</v>
      </c>
      <c r="M3" s="8"/>
      <c r="N3" s="8">
        <v>1</v>
      </c>
      <c r="O3" s="8">
        <v>1.5</v>
      </c>
      <c r="P3" s="8">
        <v>2</v>
      </c>
      <c r="Q3" s="8">
        <v>3</v>
      </c>
      <c r="R3" s="8">
        <v>4</v>
      </c>
      <c r="S3" s="8">
        <v>5</v>
      </c>
    </row>
    <row r="5" spans="1:19" x14ac:dyDescent="0.25">
      <c r="A5" s="9" t="s">
        <v>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</row>
    <row r="6" spans="1:19" x14ac:dyDescent="0.25">
      <c r="B6" t="s">
        <v>8</v>
      </c>
      <c r="C6" s="42">
        <v>2.5000000000000001E-2</v>
      </c>
      <c r="D6" s="12"/>
      <c r="E6" s="42">
        <v>1.15E-2</v>
      </c>
      <c r="F6" s="42">
        <v>1.4999999999999999E-2</v>
      </c>
      <c r="G6" s="12"/>
      <c r="H6" s="42">
        <v>1.2500000000000001E-2</v>
      </c>
      <c r="I6" s="42">
        <v>1.2999999999999999E-2</v>
      </c>
      <c r="J6" s="42">
        <v>1.4999999999999999E-2</v>
      </c>
      <c r="K6" s="42">
        <v>1.61E-2</v>
      </c>
      <c r="L6" s="42">
        <v>1.7000000000000001E-2</v>
      </c>
      <c r="M6" s="12"/>
      <c r="N6" s="42">
        <v>2.2599999999999999E-2</v>
      </c>
      <c r="O6" s="42">
        <v>2.0500000000000001E-2</v>
      </c>
      <c r="P6" s="42">
        <v>2.2599999999999999E-2</v>
      </c>
      <c r="Q6" s="42">
        <v>2.4500000000000001E-2</v>
      </c>
      <c r="R6" s="42">
        <v>2.47E-2</v>
      </c>
      <c r="S6" s="42">
        <v>2.8000000000000001E-2</v>
      </c>
    </row>
    <row r="7" spans="1:19" x14ac:dyDescent="0.25">
      <c r="B7" t="s">
        <v>9</v>
      </c>
      <c r="C7" s="42">
        <v>1.0999999999999999E-2</v>
      </c>
      <c r="D7" s="12"/>
      <c r="E7" s="42">
        <v>3.0000000000000001E-3</v>
      </c>
      <c r="F7" s="42">
        <v>4.4999999999999997E-3</v>
      </c>
      <c r="G7" s="12"/>
      <c r="H7" s="42">
        <v>6.1999999999999998E-3</v>
      </c>
      <c r="I7" s="42">
        <v>6.7999999999999996E-3</v>
      </c>
      <c r="J7" s="42">
        <v>8.2000000000000007E-3</v>
      </c>
      <c r="K7" s="42">
        <v>1.01E-2</v>
      </c>
      <c r="L7" s="53">
        <v>1.0800000000000001E-2</v>
      </c>
      <c r="M7" s="14"/>
      <c r="N7" s="53">
        <v>1.49E-2</v>
      </c>
      <c r="O7" s="53">
        <v>1.77E-2</v>
      </c>
      <c r="P7" s="53">
        <v>1.67E-2</v>
      </c>
      <c r="Q7" s="53">
        <v>1.7999999999999999E-2</v>
      </c>
      <c r="R7" s="53">
        <v>1.9900000000000001E-2</v>
      </c>
      <c r="S7" s="53">
        <v>2.24E-2</v>
      </c>
    </row>
    <row r="9" spans="1:19" x14ac:dyDescent="0.25">
      <c r="A9" s="9" t="s">
        <v>10</v>
      </c>
    </row>
    <row r="10" spans="1:19" x14ac:dyDescent="0.25">
      <c r="A10" s="9"/>
      <c r="B10" t="s">
        <v>46</v>
      </c>
      <c r="C10" s="47">
        <v>1.0500000000000001E-2</v>
      </c>
      <c r="D10" s="6"/>
      <c r="E10" s="39">
        <v>8.0000000000000002E-3</v>
      </c>
      <c r="F10" s="47" t="s">
        <v>4</v>
      </c>
      <c r="G10" s="6"/>
      <c r="H10" s="39">
        <v>6.0000000000000001E-3</v>
      </c>
      <c r="I10" s="39">
        <v>7.4999999999999997E-3</v>
      </c>
      <c r="J10" s="39">
        <v>8.9999999999999993E-3</v>
      </c>
      <c r="K10" s="39">
        <v>0.01</v>
      </c>
      <c r="L10" s="39">
        <v>0.01</v>
      </c>
      <c r="M10" s="6"/>
      <c r="N10" s="47">
        <v>0.01</v>
      </c>
      <c r="O10" s="47">
        <v>1.0999999999999999E-2</v>
      </c>
      <c r="P10" s="47">
        <v>1.15E-2</v>
      </c>
      <c r="Q10" s="47">
        <v>1.35E-2</v>
      </c>
      <c r="R10" s="39">
        <v>1.6E-2</v>
      </c>
      <c r="S10" s="47">
        <v>1.95E-2</v>
      </c>
    </row>
    <row r="11" spans="1:19" x14ac:dyDescent="0.25">
      <c r="A11" s="9"/>
      <c r="B11" t="s">
        <v>47</v>
      </c>
      <c r="C11" s="48">
        <v>1.0500000000000001E-2</v>
      </c>
      <c r="D11" s="23"/>
      <c r="E11" s="49">
        <v>1.5E-3</v>
      </c>
      <c r="F11" s="50" t="s">
        <v>4</v>
      </c>
      <c r="G11" s="23"/>
      <c r="H11" s="52">
        <v>1.5E-3</v>
      </c>
      <c r="I11" s="52">
        <v>5.4999999999999997E-3</v>
      </c>
      <c r="J11" s="52">
        <v>6.0000000000000001E-3</v>
      </c>
      <c r="K11" s="52">
        <v>7.4999999999999997E-3</v>
      </c>
      <c r="L11" s="52">
        <v>8.5000000000000006E-3</v>
      </c>
      <c r="M11" s="16"/>
      <c r="N11" s="39">
        <v>1.2999999999999999E-2</v>
      </c>
      <c r="O11" s="39">
        <v>1.4999999999999999E-2</v>
      </c>
      <c r="P11" s="52">
        <v>1.0999999999999999E-2</v>
      </c>
      <c r="Q11" s="52">
        <v>1.2500000000000001E-2</v>
      </c>
      <c r="R11" s="52">
        <v>1.4E-2</v>
      </c>
      <c r="S11" s="52">
        <v>1.7500000000000002E-2</v>
      </c>
    </row>
    <row r="12" spans="1:19" x14ac:dyDescent="0.25">
      <c r="A12" s="9"/>
      <c r="B12" t="s">
        <v>48</v>
      </c>
      <c r="C12" s="47">
        <v>1.0500000000000001E-2</v>
      </c>
      <c r="D12" s="6"/>
      <c r="E12" s="47" t="s">
        <v>4</v>
      </c>
      <c r="F12" s="47" t="s">
        <v>4</v>
      </c>
      <c r="G12" s="6"/>
      <c r="H12" s="47">
        <v>4.0000000000000001E-3</v>
      </c>
      <c r="I12" s="47">
        <v>5.0000000000000001E-3</v>
      </c>
      <c r="J12" s="47">
        <v>5.0000000000000001E-3</v>
      </c>
      <c r="K12" s="47">
        <v>7.4999999999999997E-3</v>
      </c>
      <c r="L12" s="47">
        <v>8.0000000000000002E-3</v>
      </c>
      <c r="M12" s="6"/>
      <c r="N12" s="47">
        <v>8.9999999999999993E-3</v>
      </c>
      <c r="O12" s="47">
        <v>9.4999999999999998E-3</v>
      </c>
      <c r="P12" s="47">
        <v>1.0999999999999999E-2</v>
      </c>
      <c r="Q12" s="47">
        <v>1.2500000000000001E-2</v>
      </c>
      <c r="R12" s="47">
        <v>1.4E-2</v>
      </c>
      <c r="S12" s="47">
        <v>1.7500000000000002E-2</v>
      </c>
    </row>
    <row r="13" spans="1:19" x14ac:dyDescent="0.25">
      <c r="A13" s="9"/>
      <c r="B13" t="s">
        <v>65</v>
      </c>
      <c r="C13" s="39">
        <v>1.2E-2</v>
      </c>
      <c r="D13" s="6"/>
      <c r="E13" s="47">
        <v>6.4999999999999997E-3</v>
      </c>
      <c r="F13" s="47" t="s">
        <v>4</v>
      </c>
      <c r="G13" s="6"/>
      <c r="H13" s="47">
        <v>4.0000000000000001E-3</v>
      </c>
      <c r="I13" s="47">
        <v>5.0000000000000001E-3</v>
      </c>
      <c r="J13" s="38">
        <v>5.4999999999999997E-3</v>
      </c>
      <c r="K13" s="47">
        <v>7.0000000000000001E-3</v>
      </c>
      <c r="L13" s="47">
        <v>7.4999999999999997E-3</v>
      </c>
      <c r="M13" s="6"/>
      <c r="N13" s="47">
        <v>8.9999999999999993E-3</v>
      </c>
      <c r="O13" s="47">
        <v>9.4999999999999998E-3</v>
      </c>
      <c r="P13" s="47">
        <v>1.15E-2</v>
      </c>
      <c r="Q13" s="47">
        <v>1.2500000000000001E-2</v>
      </c>
      <c r="R13" s="47">
        <v>1.4999999999999999E-2</v>
      </c>
      <c r="S13" s="47">
        <v>1.7500000000000002E-2</v>
      </c>
    </row>
    <row r="14" spans="1:19" x14ac:dyDescent="0.25">
      <c r="A14" s="9"/>
      <c r="B14" t="s">
        <v>49</v>
      </c>
      <c r="C14" s="47">
        <v>1.0500000000000001E-2</v>
      </c>
      <c r="D14" s="6"/>
      <c r="E14" s="39">
        <v>8.0000000000000002E-3</v>
      </c>
      <c r="F14" s="47" t="s">
        <v>4</v>
      </c>
      <c r="G14" s="6"/>
      <c r="H14" s="47">
        <v>5.0000000000000001E-3</v>
      </c>
      <c r="I14" s="47">
        <v>6.4999999999999997E-3</v>
      </c>
      <c r="J14" s="47">
        <v>8.0000000000000002E-3</v>
      </c>
      <c r="K14" s="47">
        <v>8.9999999999999993E-3</v>
      </c>
      <c r="L14" s="47">
        <v>8.9999999999999993E-3</v>
      </c>
      <c r="M14" s="6"/>
      <c r="N14" s="37" t="s">
        <v>70</v>
      </c>
      <c r="O14" s="39">
        <v>1.4999999999999999E-2</v>
      </c>
      <c r="P14" s="39">
        <v>1.55E-2</v>
      </c>
      <c r="Q14" s="39">
        <v>1.7500000000000002E-2</v>
      </c>
      <c r="R14" s="39">
        <v>1.6E-2</v>
      </c>
      <c r="S14" s="39" t="s">
        <v>71</v>
      </c>
    </row>
    <row r="15" spans="1:19" x14ac:dyDescent="0.25">
      <c r="A15" s="9"/>
      <c r="B15" t="s">
        <v>50</v>
      </c>
      <c r="C15" s="47">
        <v>1.0500000000000001E-2</v>
      </c>
      <c r="D15" s="23"/>
      <c r="E15" s="39">
        <v>8.0000000000000002E-3</v>
      </c>
      <c r="F15" s="51" t="s">
        <v>4</v>
      </c>
      <c r="G15" s="23"/>
      <c r="H15" s="37">
        <v>4.4999999999999997E-3</v>
      </c>
      <c r="I15" s="37">
        <v>6.4999999999999997E-3</v>
      </c>
      <c r="J15" s="37">
        <v>7.4999999999999997E-3</v>
      </c>
      <c r="K15" s="37">
        <v>8.5000000000000006E-3</v>
      </c>
      <c r="L15" s="37">
        <v>8.9999999999999993E-3</v>
      </c>
      <c r="M15" s="16"/>
      <c r="N15" s="39">
        <v>1.2999999999999999E-2</v>
      </c>
      <c r="O15" s="37" t="s">
        <v>4</v>
      </c>
      <c r="P15" s="37">
        <v>1.35E-2</v>
      </c>
      <c r="Q15" s="37">
        <v>1.4E-2</v>
      </c>
      <c r="R15" s="39">
        <v>1.6E-2</v>
      </c>
      <c r="S15" s="39" t="s">
        <v>71</v>
      </c>
    </row>
    <row r="16" spans="1:19" x14ac:dyDescent="0.25">
      <c r="A16" s="9"/>
      <c r="C16" s="23"/>
      <c r="D16" s="23"/>
      <c r="E16" s="26"/>
      <c r="F16" s="26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</row>
    <row r="17" spans="1:19" x14ac:dyDescent="0.25">
      <c r="B17" s="9" t="s">
        <v>52</v>
      </c>
      <c r="C17" s="42">
        <f>MAX(C10:C15)</f>
        <v>1.2E-2</v>
      </c>
      <c r="D17" s="12"/>
      <c r="E17" s="42">
        <f t="shared" ref="E17:F17" si="0">MAX(E10:E15)</f>
        <v>8.0000000000000002E-3</v>
      </c>
      <c r="F17" s="42">
        <f t="shared" si="0"/>
        <v>0</v>
      </c>
      <c r="G17" s="12"/>
      <c r="H17" s="42">
        <f t="shared" ref="H17:L17" si="1">MAX(H10:H15)</f>
        <v>6.0000000000000001E-3</v>
      </c>
      <c r="I17" s="42">
        <f t="shared" si="1"/>
        <v>7.4999999999999997E-3</v>
      </c>
      <c r="J17" s="42">
        <f t="shared" si="1"/>
        <v>8.9999999999999993E-3</v>
      </c>
      <c r="K17" s="42">
        <f t="shared" si="1"/>
        <v>0.01</v>
      </c>
      <c r="L17" s="42">
        <f t="shared" si="1"/>
        <v>0.01</v>
      </c>
      <c r="M17" s="12"/>
      <c r="N17" s="42">
        <f t="shared" ref="N17:S17" si="2">MAX(N10:N15)</f>
        <v>1.2999999999999999E-2</v>
      </c>
      <c r="O17" s="42">
        <f t="shared" si="2"/>
        <v>1.4999999999999999E-2</v>
      </c>
      <c r="P17" s="42">
        <f t="shared" si="2"/>
        <v>1.55E-2</v>
      </c>
      <c r="Q17" s="42">
        <f t="shared" si="2"/>
        <v>1.7500000000000002E-2</v>
      </c>
      <c r="R17" s="42">
        <f t="shared" si="2"/>
        <v>1.6E-2</v>
      </c>
      <c r="S17" s="42">
        <f t="shared" si="2"/>
        <v>1.95E-2</v>
      </c>
    </row>
    <row r="18" spans="1:19" x14ac:dyDescent="0.25">
      <c r="A18" s="9"/>
      <c r="C18" s="23"/>
      <c r="D18" s="23"/>
      <c r="E18" s="26"/>
      <c r="F18" s="27"/>
      <c r="G18" s="23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</row>
    <row r="19" spans="1:19" x14ac:dyDescent="0.25">
      <c r="B19" t="s">
        <v>11</v>
      </c>
      <c r="C19" s="39">
        <v>1.9E-2</v>
      </c>
      <c r="D19" s="16"/>
      <c r="E19" s="37" t="s">
        <v>4</v>
      </c>
      <c r="F19" s="37" t="s">
        <v>4</v>
      </c>
      <c r="G19" s="16"/>
      <c r="H19" s="38" t="s">
        <v>4</v>
      </c>
      <c r="I19" s="38" t="s">
        <v>4</v>
      </c>
      <c r="J19" s="38" t="s">
        <v>4</v>
      </c>
      <c r="K19" s="38" t="s">
        <v>4</v>
      </c>
      <c r="L19" s="38" t="s">
        <v>4</v>
      </c>
      <c r="M19" s="19"/>
      <c r="N19" s="37" t="s">
        <v>72</v>
      </c>
      <c r="O19" s="38" t="s">
        <v>4</v>
      </c>
      <c r="P19" s="37">
        <v>2.1499999999999998E-2</v>
      </c>
      <c r="Q19" s="39" t="s">
        <v>73</v>
      </c>
      <c r="R19" s="39">
        <v>2.5499999999999998E-2</v>
      </c>
      <c r="S19" s="38">
        <v>2.7E-2</v>
      </c>
    </row>
    <row r="20" spans="1:19" x14ac:dyDescent="0.25">
      <c r="B20" t="s">
        <v>16</v>
      </c>
      <c r="C20" s="40">
        <v>1.4999999999999999E-2</v>
      </c>
      <c r="D20" s="19"/>
      <c r="E20" s="45" t="s">
        <v>4</v>
      </c>
      <c r="F20" s="45" t="s">
        <v>4</v>
      </c>
      <c r="G20" s="19"/>
      <c r="H20" s="40" t="s">
        <v>4</v>
      </c>
      <c r="I20" s="40" t="s">
        <v>4</v>
      </c>
      <c r="J20" s="40" t="s">
        <v>4</v>
      </c>
      <c r="K20" s="40" t="s">
        <v>4</v>
      </c>
      <c r="L20" s="40" t="s">
        <v>4</v>
      </c>
      <c r="M20" s="19"/>
      <c r="N20" s="40">
        <v>1.0999999999999999E-2</v>
      </c>
      <c r="O20" s="40" t="s">
        <v>4</v>
      </c>
      <c r="P20" s="40">
        <v>1.2500000000000001E-2</v>
      </c>
      <c r="Q20" s="40">
        <v>1.4999999999999999E-2</v>
      </c>
      <c r="R20" s="40">
        <v>1.7999999999999999E-2</v>
      </c>
      <c r="S20" s="37" t="s">
        <v>74</v>
      </c>
    </row>
    <row r="21" spans="1:19" x14ac:dyDescent="0.25">
      <c r="B21" t="s">
        <v>18</v>
      </c>
      <c r="C21" s="38" t="s">
        <v>4</v>
      </c>
      <c r="D21" s="19"/>
      <c r="E21" s="46">
        <v>7.4999999999999997E-3</v>
      </c>
      <c r="F21" s="37" t="s">
        <v>4</v>
      </c>
      <c r="G21" s="19"/>
      <c r="H21" s="38">
        <v>4.0000000000000001E-3</v>
      </c>
      <c r="I21" s="38">
        <v>4.0000000000000001E-3</v>
      </c>
      <c r="J21" s="38">
        <v>4.0000000000000001E-3</v>
      </c>
      <c r="K21" s="38">
        <v>4.0000000000000001E-3</v>
      </c>
      <c r="L21" s="38">
        <v>4.0000000000000001E-3</v>
      </c>
      <c r="M21" s="19"/>
      <c r="N21" s="38">
        <v>2.1299999999999999E-2</v>
      </c>
      <c r="O21" s="38" t="s">
        <v>4</v>
      </c>
      <c r="P21" s="38">
        <v>2.1499999999999998E-2</v>
      </c>
      <c r="Q21" s="38">
        <v>1.95E-2</v>
      </c>
      <c r="R21" s="38">
        <v>2.1000000000000001E-2</v>
      </c>
      <c r="S21" s="38">
        <v>2.35E-2</v>
      </c>
    </row>
    <row r="22" spans="1:19" x14ac:dyDescent="0.25">
      <c r="A22" s="9"/>
      <c r="B22" t="s">
        <v>19</v>
      </c>
      <c r="C22" s="37">
        <v>1.4500000000000001E-2</v>
      </c>
      <c r="D22" s="16"/>
      <c r="E22" s="37" t="s">
        <v>4</v>
      </c>
      <c r="F22" s="37" t="s">
        <v>4</v>
      </c>
      <c r="G22" s="16"/>
      <c r="H22" s="38" t="s">
        <v>4</v>
      </c>
      <c r="I22" s="38" t="s">
        <v>4</v>
      </c>
      <c r="J22" s="38" t="s">
        <v>4</v>
      </c>
      <c r="K22" s="38" t="s">
        <v>4</v>
      </c>
      <c r="L22" s="38" t="s">
        <v>4</v>
      </c>
      <c r="M22" s="19"/>
      <c r="N22" s="38">
        <v>1.7500000000000002E-2</v>
      </c>
      <c r="O22" s="38" t="s">
        <v>4</v>
      </c>
      <c r="P22" s="38">
        <v>2.0500000000000001E-2</v>
      </c>
      <c r="Q22" s="39">
        <v>2.35E-2</v>
      </c>
      <c r="R22" s="37">
        <v>2.5000000000000001E-2</v>
      </c>
      <c r="S22" s="39">
        <v>2.8500000000000001E-2</v>
      </c>
    </row>
    <row r="23" spans="1:19" x14ac:dyDescent="0.25">
      <c r="B23" t="s">
        <v>20</v>
      </c>
      <c r="C23" s="38">
        <v>1.2999999999999999E-2</v>
      </c>
      <c r="D23" s="19"/>
      <c r="E23" s="37" t="s">
        <v>4</v>
      </c>
      <c r="F23" s="37" t="s">
        <v>4</v>
      </c>
      <c r="G23" s="19"/>
      <c r="H23" s="38" t="s">
        <v>4</v>
      </c>
      <c r="I23" s="38" t="s">
        <v>4</v>
      </c>
      <c r="J23" s="38">
        <v>0.01</v>
      </c>
      <c r="K23" s="38">
        <v>1.0500000000000001E-2</v>
      </c>
      <c r="L23" s="38">
        <v>1.2500000000000001E-2</v>
      </c>
      <c r="M23" s="19"/>
      <c r="N23" s="38">
        <v>1.35E-2</v>
      </c>
      <c r="O23" s="39">
        <v>1.55E-2</v>
      </c>
      <c r="P23" s="38">
        <v>1.6500000000000001E-2</v>
      </c>
      <c r="Q23" s="38">
        <v>1.9E-2</v>
      </c>
      <c r="R23" s="38">
        <v>2.1999999999999999E-2</v>
      </c>
      <c r="S23" s="38">
        <v>2.5499999999999998E-2</v>
      </c>
    </row>
    <row r="24" spans="1:19" x14ac:dyDescent="0.25">
      <c r="B24" t="s">
        <v>21</v>
      </c>
      <c r="C24" s="38">
        <v>1.2999999999999999E-2</v>
      </c>
      <c r="D24" s="19"/>
      <c r="E24" s="37" t="s">
        <v>4</v>
      </c>
      <c r="F24" s="37" t="s">
        <v>4</v>
      </c>
      <c r="G24" s="19"/>
      <c r="H24" s="38" t="s">
        <v>4</v>
      </c>
      <c r="I24" s="38" t="s">
        <v>4</v>
      </c>
      <c r="J24" s="38" t="s">
        <v>4</v>
      </c>
      <c r="K24" s="38" t="s">
        <v>4</v>
      </c>
      <c r="L24" s="38" t="s">
        <v>4</v>
      </c>
      <c r="M24" s="19"/>
      <c r="N24" s="38">
        <v>1.4E-2</v>
      </c>
      <c r="O24" s="38" t="s">
        <v>4</v>
      </c>
      <c r="P24" s="38">
        <v>1.6500000000000001E-2</v>
      </c>
      <c r="Q24" s="38">
        <v>1.9E-2</v>
      </c>
      <c r="R24" s="38">
        <v>2.1999999999999999E-2</v>
      </c>
      <c r="S24" s="38">
        <v>2.5000000000000001E-2</v>
      </c>
    </row>
    <row r="25" spans="1:19" x14ac:dyDescent="0.25">
      <c r="B25" t="s">
        <v>23</v>
      </c>
      <c r="C25" s="37">
        <v>1.7999999999999999E-2</v>
      </c>
      <c r="D25" s="16"/>
      <c r="E25" s="37" t="s">
        <v>4</v>
      </c>
      <c r="F25" s="37" t="s">
        <v>4</v>
      </c>
      <c r="G25" s="16"/>
      <c r="H25" s="41">
        <v>1.2999999999999999E-2</v>
      </c>
      <c r="I25" s="41">
        <v>1.2999999999999999E-2</v>
      </c>
      <c r="J25" s="41">
        <v>1.4500000000000001E-2</v>
      </c>
      <c r="K25" s="41">
        <v>1.4500000000000001E-2</v>
      </c>
      <c r="L25" s="41">
        <v>1.4999999999999999E-2</v>
      </c>
      <c r="M25" s="19"/>
      <c r="N25" s="41" t="s">
        <v>31</v>
      </c>
      <c r="O25" s="37" t="s">
        <v>4</v>
      </c>
      <c r="P25" s="39">
        <v>2.2499999999999999E-2</v>
      </c>
      <c r="Q25" s="39">
        <v>2.35E-2</v>
      </c>
      <c r="R25" s="37">
        <v>2.4E-2</v>
      </c>
      <c r="S25" s="38">
        <v>2.5999999999999999E-2</v>
      </c>
    </row>
    <row r="27" spans="1:19" x14ac:dyDescent="0.25">
      <c r="B27" s="9" t="s">
        <v>51</v>
      </c>
      <c r="C27" s="42">
        <f>MAX(C19:C25)</f>
        <v>1.9E-2</v>
      </c>
      <c r="D27" s="12"/>
      <c r="E27" s="42">
        <f t="shared" ref="E27:F27" si="3">MAX(E19:E25)</f>
        <v>7.4999999999999997E-3</v>
      </c>
      <c r="F27" s="42">
        <f t="shared" si="3"/>
        <v>0</v>
      </c>
      <c r="G27" s="12"/>
      <c r="H27" s="42">
        <f t="shared" ref="H27:L27" si="4">MAX(H19:H25)</f>
        <v>1.2999999999999999E-2</v>
      </c>
      <c r="I27" s="42">
        <f t="shared" si="4"/>
        <v>1.2999999999999999E-2</v>
      </c>
      <c r="J27" s="42">
        <f t="shared" si="4"/>
        <v>1.4500000000000001E-2</v>
      </c>
      <c r="K27" s="42">
        <f t="shared" si="4"/>
        <v>1.4500000000000001E-2</v>
      </c>
      <c r="L27" s="42">
        <f t="shared" si="4"/>
        <v>1.4999999999999999E-2</v>
      </c>
      <c r="M27" s="12"/>
      <c r="N27" s="42">
        <v>2.35E-2</v>
      </c>
      <c r="O27" s="42">
        <f t="shared" ref="O27:S27" si="5">MAX(O19:O25)</f>
        <v>1.55E-2</v>
      </c>
      <c r="P27" s="42">
        <f t="shared" si="5"/>
        <v>2.2499999999999999E-2</v>
      </c>
      <c r="Q27" s="42">
        <v>2.35E-2</v>
      </c>
      <c r="R27" s="42">
        <f t="shared" si="5"/>
        <v>2.5499999999999998E-2</v>
      </c>
      <c r="S27" s="42">
        <f t="shared" si="5"/>
        <v>2.8500000000000001E-2</v>
      </c>
    </row>
    <row r="29" spans="1:19" x14ac:dyDescent="0.25">
      <c r="A29" s="9" t="s">
        <v>24</v>
      </c>
    </row>
    <row r="30" spans="1:19" x14ac:dyDescent="0.25">
      <c r="B30" t="s">
        <v>25</v>
      </c>
      <c r="C30" s="39">
        <v>1.9E-2</v>
      </c>
      <c r="D30" s="16"/>
      <c r="E30" s="37" t="s">
        <v>4</v>
      </c>
      <c r="F30" s="37" t="s">
        <v>4</v>
      </c>
      <c r="G30" s="16"/>
      <c r="H30" s="37" t="s">
        <v>4</v>
      </c>
      <c r="I30" s="37" t="s">
        <v>4</v>
      </c>
      <c r="J30" s="37" t="s">
        <v>4</v>
      </c>
      <c r="K30" s="37" t="s">
        <v>4</v>
      </c>
      <c r="L30" s="37" t="s">
        <v>4</v>
      </c>
      <c r="M30" s="16"/>
      <c r="N30" s="39">
        <v>2.2499999999999999E-2</v>
      </c>
      <c r="O30" s="37" t="s">
        <v>4</v>
      </c>
      <c r="P30" s="38">
        <v>2.3E-2</v>
      </c>
      <c r="Q30" s="38">
        <v>2.5000000000000001E-2</v>
      </c>
      <c r="R30" s="38">
        <v>2.5499999999999998E-2</v>
      </c>
      <c r="S30" s="38">
        <v>2.7E-2</v>
      </c>
    </row>
    <row r="31" spans="1:19" x14ac:dyDescent="0.25">
      <c r="B31" t="s">
        <v>28</v>
      </c>
      <c r="C31" s="37">
        <v>1.7999999999999999E-2</v>
      </c>
      <c r="D31" s="16"/>
      <c r="E31" s="37" t="s">
        <v>4</v>
      </c>
      <c r="F31" s="37" t="s">
        <v>4</v>
      </c>
      <c r="G31" s="16"/>
      <c r="H31" s="37" t="s">
        <v>4</v>
      </c>
      <c r="I31" s="37" t="s">
        <v>4</v>
      </c>
      <c r="J31" s="37" t="s">
        <v>4</v>
      </c>
      <c r="K31" s="37" t="s">
        <v>4</v>
      </c>
      <c r="L31" s="37" t="s">
        <v>4</v>
      </c>
      <c r="M31" s="16"/>
      <c r="N31" s="37">
        <v>2.1499999999999998E-2</v>
      </c>
      <c r="O31" s="37" t="s">
        <v>4</v>
      </c>
      <c r="P31" s="37">
        <v>2.2499999999999999E-2</v>
      </c>
      <c r="Q31" s="37">
        <v>2.35E-2</v>
      </c>
      <c r="R31" s="37">
        <v>2.4500000000000001E-2</v>
      </c>
      <c r="S31" s="37">
        <v>2.5999999999999999E-2</v>
      </c>
    </row>
    <row r="32" spans="1:19" x14ac:dyDescent="0.25">
      <c r="B32" t="s">
        <v>29</v>
      </c>
      <c r="C32" s="37">
        <v>1.4E-2</v>
      </c>
      <c r="D32" s="16"/>
      <c r="E32" s="37" t="s">
        <v>4</v>
      </c>
      <c r="F32" s="37" t="s">
        <v>4</v>
      </c>
      <c r="G32" s="16"/>
      <c r="H32" s="37" t="s">
        <v>4</v>
      </c>
      <c r="I32" s="37" t="s">
        <v>4</v>
      </c>
      <c r="J32" s="37" t="s">
        <v>4</v>
      </c>
      <c r="K32" s="37" t="s">
        <v>4</v>
      </c>
      <c r="L32" s="37" t="s">
        <v>4</v>
      </c>
      <c r="M32" s="16"/>
      <c r="N32" s="37">
        <v>2.0500000000000001E-2</v>
      </c>
      <c r="O32" s="37" t="s">
        <v>4</v>
      </c>
      <c r="P32" s="37">
        <v>2.1499999999999998E-2</v>
      </c>
      <c r="Q32" s="37">
        <v>2.2499999999999999E-2</v>
      </c>
      <c r="R32" s="37">
        <v>2.35E-2</v>
      </c>
      <c r="S32" s="37">
        <v>2.5000000000000001E-2</v>
      </c>
    </row>
    <row r="33" spans="1:19" x14ac:dyDescent="0.25">
      <c r="B33" t="s">
        <v>30</v>
      </c>
      <c r="C33" s="39">
        <v>1.9E-2</v>
      </c>
      <c r="D33" s="16"/>
      <c r="E33" s="37" t="s">
        <v>4</v>
      </c>
      <c r="F33" s="37" t="s">
        <v>4</v>
      </c>
      <c r="G33" s="16"/>
      <c r="H33" s="37" t="s">
        <v>4</v>
      </c>
      <c r="I33" s="37" t="s">
        <v>4</v>
      </c>
      <c r="J33" s="37" t="s">
        <v>4</v>
      </c>
      <c r="K33" s="37" t="s">
        <v>4</v>
      </c>
      <c r="L33" s="37" t="s">
        <v>4</v>
      </c>
      <c r="M33" s="16"/>
      <c r="N33" s="37">
        <v>2.1999999999999999E-2</v>
      </c>
      <c r="O33" s="37" t="s">
        <v>4</v>
      </c>
      <c r="P33" s="39">
        <v>2.35E-2</v>
      </c>
      <c r="Q33" s="39">
        <v>2.5100000000000001E-2</v>
      </c>
      <c r="R33" s="39">
        <v>2.6499999999999999E-2</v>
      </c>
      <c r="S33" s="39">
        <v>2.8000000000000001E-2</v>
      </c>
    </row>
    <row r="34" spans="1:19" x14ac:dyDescent="0.25">
      <c r="B34" t="s">
        <v>35</v>
      </c>
      <c r="C34" s="37">
        <v>1.7999999999999999E-2</v>
      </c>
      <c r="D34" s="16"/>
      <c r="E34" s="37" t="s">
        <v>4</v>
      </c>
      <c r="F34" s="37" t="s">
        <v>4</v>
      </c>
      <c r="G34" s="16"/>
      <c r="H34" s="37" t="s">
        <v>4</v>
      </c>
      <c r="I34" s="37" t="s">
        <v>4</v>
      </c>
      <c r="J34" s="37" t="s">
        <v>4</v>
      </c>
      <c r="K34" s="37" t="s">
        <v>4</v>
      </c>
      <c r="L34" s="37" t="s">
        <v>4</v>
      </c>
      <c r="M34" s="16"/>
      <c r="N34" s="37">
        <v>2.1499999999999998E-2</v>
      </c>
      <c r="O34" s="37" t="s">
        <v>4</v>
      </c>
      <c r="P34" s="37">
        <v>2.3E-2</v>
      </c>
      <c r="Q34" s="37">
        <v>2.5000000000000001E-2</v>
      </c>
      <c r="R34" s="39">
        <v>2.6499999999999999E-2</v>
      </c>
      <c r="S34" s="39">
        <v>2.8000000000000001E-2</v>
      </c>
    </row>
    <row r="35" spans="1:19" x14ac:dyDescent="0.25">
      <c r="B35" t="s">
        <v>36</v>
      </c>
      <c r="C35" s="39">
        <v>1.9E-2</v>
      </c>
      <c r="D35" s="16"/>
      <c r="E35" s="37" t="s">
        <v>4</v>
      </c>
      <c r="F35" s="37" t="s">
        <v>4</v>
      </c>
      <c r="G35" s="16"/>
      <c r="H35" s="37" t="s">
        <v>4</v>
      </c>
      <c r="I35" s="37" t="s">
        <v>4</v>
      </c>
      <c r="J35" s="37" t="s">
        <v>4</v>
      </c>
      <c r="K35" s="37" t="s">
        <v>4</v>
      </c>
      <c r="L35" s="37" t="s">
        <v>4</v>
      </c>
      <c r="M35" s="16"/>
      <c r="N35" s="37">
        <v>2.1000000000000001E-2</v>
      </c>
      <c r="O35" s="37" t="s">
        <v>4</v>
      </c>
      <c r="P35" s="37">
        <v>2.1999999999999999E-2</v>
      </c>
      <c r="Q35" s="37">
        <v>2.35E-2</v>
      </c>
      <c r="R35" s="37">
        <v>2.4500000000000001E-2</v>
      </c>
      <c r="S35" s="37">
        <v>2.5999999999999999E-2</v>
      </c>
    </row>
    <row r="36" spans="1:19" x14ac:dyDescent="0.25">
      <c r="N36" s="43"/>
      <c r="O36" s="44"/>
      <c r="P36" s="43"/>
      <c r="Q36" s="43"/>
      <c r="R36" s="43"/>
      <c r="S36" s="43"/>
    </row>
    <row r="37" spans="1:19" s="8" customFormat="1" x14ac:dyDescent="0.25">
      <c r="B37" s="25" t="s">
        <v>37</v>
      </c>
      <c r="C37" s="42">
        <f>MAX(C30:C35)</f>
        <v>1.9E-2</v>
      </c>
      <c r="D37" s="12"/>
      <c r="E37" s="42" t="s">
        <v>4</v>
      </c>
      <c r="F37" s="42" t="s">
        <v>4</v>
      </c>
      <c r="G37" s="12"/>
      <c r="H37" s="42">
        <f>MAX(H30:H35)</f>
        <v>0</v>
      </c>
      <c r="I37" s="42">
        <f>MAX(I30:I35)</f>
        <v>0</v>
      </c>
      <c r="J37" s="42">
        <f>MAX(J30:J35)</f>
        <v>0</v>
      </c>
      <c r="K37" s="42">
        <f>MAX(K30:K35)</f>
        <v>0</v>
      </c>
      <c r="L37" s="42">
        <f>MAX(L30:L35)</f>
        <v>0</v>
      </c>
      <c r="M37" s="12"/>
      <c r="N37" s="42">
        <f>MAX(N30:N35)</f>
        <v>2.2499999999999999E-2</v>
      </c>
      <c r="O37" s="42" t="s">
        <v>4</v>
      </c>
      <c r="P37" s="42">
        <f>MAX(P30:P35)</f>
        <v>2.35E-2</v>
      </c>
      <c r="Q37" s="42">
        <f>MAX(Q30:Q35)</f>
        <v>2.5100000000000001E-2</v>
      </c>
      <c r="R37" s="42">
        <f>MAX(R30:R35)</f>
        <v>2.6499999999999999E-2</v>
      </c>
      <c r="S37" s="42">
        <f>MAX(S30:S35)</f>
        <v>2.8000000000000001E-2</v>
      </c>
    </row>
    <row r="39" spans="1:19" x14ac:dyDescent="0.25">
      <c r="A39" s="9" t="s">
        <v>38</v>
      </c>
    </row>
    <row r="40" spans="1:19" x14ac:dyDescent="0.25">
      <c r="B40" t="s">
        <v>39</v>
      </c>
      <c r="C40" s="37">
        <v>1.4E-2</v>
      </c>
      <c r="D40" s="16"/>
      <c r="E40" s="51">
        <v>1.15E-2</v>
      </c>
      <c r="F40" s="38">
        <v>1.4999999999999999E-2</v>
      </c>
      <c r="G40" s="16"/>
      <c r="H40" s="51">
        <v>1.2500000000000001E-2</v>
      </c>
      <c r="I40" s="51">
        <v>1.2999999999999999E-2</v>
      </c>
      <c r="J40" s="51">
        <v>1.35E-2</v>
      </c>
      <c r="K40" s="51">
        <v>1.4500000000000001E-2</v>
      </c>
      <c r="L40" s="37">
        <v>1.4999999999999999E-2</v>
      </c>
      <c r="M40" s="54"/>
      <c r="N40" s="38">
        <v>1.9E-2</v>
      </c>
      <c r="O40" s="38">
        <v>1.95E-2</v>
      </c>
      <c r="P40" s="38">
        <v>2.0500000000000001E-2</v>
      </c>
      <c r="Q40" s="37">
        <v>2.1000000000000001E-2</v>
      </c>
      <c r="R40" s="37">
        <v>2.3E-2</v>
      </c>
      <c r="S40" s="38" t="s">
        <v>75</v>
      </c>
    </row>
    <row r="41" spans="1:19" x14ac:dyDescent="0.25">
      <c r="B41" t="s">
        <v>43</v>
      </c>
      <c r="C41" s="37">
        <v>1.6500000000000001E-2</v>
      </c>
      <c r="D41" s="16"/>
      <c r="E41" s="37">
        <v>1.4E-2</v>
      </c>
      <c r="F41" s="37" t="s">
        <v>71</v>
      </c>
      <c r="G41" s="16"/>
      <c r="H41" s="37">
        <v>1.4999999999999999E-2</v>
      </c>
      <c r="I41" s="37">
        <v>1.55E-2</v>
      </c>
      <c r="J41" s="37">
        <v>1.6E-2</v>
      </c>
      <c r="K41" s="37">
        <v>1.8499999999999999E-2</v>
      </c>
      <c r="L41" s="37">
        <v>1.9E-2</v>
      </c>
      <c r="M41" s="44"/>
      <c r="N41" s="37" t="s">
        <v>71</v>
      </c>
      <c r="O41" s="37" t="s">
        <v>74</v>
      </c>
      <c r="P41" s="37">
        <v>2.35E-2</v>
      </c>
      <c r="Q41" s="37">
        <v>2.4E-2</v>
      </c>
      <c r="R41" s="37">
        <v>2.5999999999999999E-2</v>
      </c>
      <c r="S41" s="37" t="s">
        <v>76</v>
      </c>
    </row>
    <row r="42" spans="1:19" x14ac:dyDescent="0.25"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</row>
    <row r="43" spans="1:19" x14ac:dyDescent="0.25">
      <c r="C43" s="26"/>
      <c r="D43" s="26"/>
      <c r="G43" s="26"/>
      <c r="N43" s="26"/>
      <c r="O43" s="26"/>
      <c r="P43" s="26"/>
      <c r="Q43" s="26"/>
      <c r="R43" s="26"/>
      <c r="S43" s="26"/>
    </row>
    <row r="44" spans="1:19" x14ac:dyDescent="0.25">
      <c r="B44" t="s">
        <v>44</v>
      </c>
      <c r="C44" t="s">
        <v>45</v>
      </c>
    </row>
  </sheetData>
  <customSheetViews>
    <customSheetView guid="{299C277F-2E78-4ADB-B474-2EF796E7CB2F}" scale="90" state="hidden">
      <pane xSplit="2" ySplit="3" topLeftCell="C4" activePane="bottomRight" state="frozen"/>
      <selection pane="bottomRight" sqref="A1:XFD1048576"/>
      <pageMargins left="0.7" right="0.7" top="0.75" bottom="0.75" header="0.3" footer="0.3"/>
    </customSheetView>
  </customSheetViews>
  <mergeCells count="3">
    <mergeCell ref="E2:F2"/>
    <mergeCell ref="H2:L2"/>
    <mergeCell ref="N2:S2"/>
  </mergeCells>
  <conditionalFormatting sqref="C7:D7">
    <cfRule type="cellIs" dxfId="57" priority="10" operator="greaterThan">
      <formula>0.0165</formula>
    </cfRule>
  </conditionalFormatting>
  <conditionalFormatting sqref="S21:S23 S25">
    <cfRule type="cellIs" dxfId="56" priority="9" operator="greaterThan">
      <formula>0.0296</formula>
    </cfRule>
  </conditionalFormatting>
  <conditionalFormatting sqref="R21:R22 R24:R25">
    <cfRule type="cellIs" dxfId="55" priority="8" operator="greaterThan">
      <formula>0.026</formula>
    </cfRule>
  </conditionalFormatting>
  <conditionalFormatting sqref="Q20:Q22 Q24:Q25">
    <cfRule type="cellIs" dxfId="54" priority="7" operator="greaterThan">
      <formula>0.024</formula>
    </cfRule>
  </conditionalFormatting>
  <conditionalFormatting sqref="P20 P24 P22">
    <cfRule type="cellIs" dxfId="53" priority="6" operator="greaterThan">
      <formula>0.022</formula>
    </cfRule>
  </conditionalFormatting>
  <conditionalFormatting sqref="N24 N22">
    <cfRule type="cellIs" dxfId="52" priority="5" operator="greaterThan">
      <formula>0.02</formula>
    </cfRule>
  </conditionalFormatting>
  <conditionalFormatting sqref="L21:M21 L23:M23">
    <cfRule type="cellIs" dxfId="51" priority="4" operator="greaterThan">
      <formula>0.018</formula>
    </cfRule>
  </conditionalFormatting>
  <conditionalFormatting sqref="C43:D43 C22:D22 D24 D21">
    <cfRule type="cellIs" dxfId="50" priority="3" operator="greaterThan">
      <formula>0.0165</formula>
    </cfRule>
  </conditionalFormatting>
  <conditionalFormatting sqref="G7">
    <cfRule type="cellIs" dxfId="49" priority="2" operator="greaterThan">
      <formula>0.0165</formula>
    </cfRule>
  </conditionalFormatting>
  <conditionalFormatting sqref="G43 G21:G22 G24">
    <cfRule type="cellIs" dxfId="48" priority="1" operator="greaterThan">
      <formula>0.0165</formula>
    </cfRule>
  </conditionalFormatting>
  <pageMargins left="0.7" right="0.7" top="0.75" bottom="0.75" header="0.3" footer="0.3"/>
  <legacy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S44"/>
  <sheetViews>
    <sheetView zoomScale="90" zoomScaleNormal="90" workbookViewId="0">
      <pane xSplit="2" ySplit="3" topLeftCell="C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5" x14ac:dyDescent="0.25"/>
  <cols>
    <col min="1" max="1" width="4.5703125" customWidth="1"/>
    <col min="2" max="2" width="26.140625" customWidth="1"/>
    <col min="3" max="3" width="15.42578125" customWidth="1"/>
    <col min="4" max="4" width="4.28515625" customWidth="1"/>
    <col min="5" max="6" width="11.28515625" customWidth="1"/>
    <col min="7" max="7" width="4.28515625" customWidth="1"/>
    <col min="8" max="12" width="11.28515625" customWidth="1"/>
    <col min="13" max="13" width="3.7109375" customWidth="1"/>
    <col min="14" max="14" width="12.140625" customWidth="1"/>
    <col min="15" max="15" width="11.7109375" customWidth="1"/>
    <col min="16" max="16" width="12.140625" customWidth="1"/>
    <col min="17" max="19" width="11.28515625" customWidth="1"/>
  </cols>
  <sheetData>
    <row r="1" spans="1:19" x14ac:dyDescent="0.25">
      <c r="A1" s="1" t="s">
        <v>78</v>
      </c>
      <c r="C1" s="2"/>
    </row>
    <row r="2" spans="1:19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4"/>
      <c r="M2" s="5"/>
      <c r="N2" s="145" t="s">
        <v>3</v>
      </c>
      <c r="O2" s="146"/>
      <c r="P2" s="146"/>
      <c r="Q2" s="146"/>
      <c r="R2" s="146"/>
      <c r="S2" s="147"/>
    </row>
    <row r="3" spans="1:19" x14ac:dyDescent="0.25">
      <c r="C3" s="6" t="s">
        <v>4</v>
      </c>
      <c r="D3" s="6"/>
      <c r="E3" s="7" t="s">
        <v>5</v>
      </c>
      <c r="F3" s="7" t="s">
        <v>6</v>
      </c>
      <c r="G3" s="6"/>
      <c r="H3" s="8">
        <v>30</v>
      </c>
      <c r="I3" s="8">
        <v>60</v>
      </c>
      <c r="J3" s="8">
        <v>90</v>
      </c>
      <c r="K3" s="8">
        <v>180</v>
      </c>
      <c r="L3" s="8">
        <v>270</v>
      </c>
      <c r="M3" s="8"/>
      <c r="N3" s="8">
        <v>1</v>
      </c>
      <c r="O3" s="8">
        <v>1.5</v>
      </c>
      <c r="P3" s="8">
        <v>2</v>
      </c>
      <c r="Q3" s="8">
        <v>3</v>
      </c>
      <c r="R3" s="8">
        <v>4</v>
      </c>
      <c r="S3" s="8">
        <v>5</v>
      </c>
    </row>
    <row r="5" spans="1:19" x14ac:dyDescent="0.25">
      <c r="A5" s="9" t="s">
        <v>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</row>
    <row r="6" spans="1:19" x14ac:dyDescent="0.25">
      <c r="B6" t="s">
        <v>8</v>
      </c>
      <c r="C6" s="11">
        <v>2.5000000000000001E-2</v>
      </c>
      <c r="D6" s="12"/>
      <c r="E6" s="11">
        <v>1.15E-2</v>
      </c>
      <c r="F6" s="11">
        <v>1.4500000000000001E-2</v>
      </c>
      <c r="G6" s="12"/>
      <c r="H6" s="11">
        <v>1.2500000000000001E-2</v>
      </c>
      <c r="I6" s="11">
        <v>1.2999999999999999E-2</v>
      </c>
      <c r="J6" s="11">
        <v>1.4999999999999999E-2</v>
      </c>
      <c r="K6" s="11">
        <v>1.6500000000000001E-2</v>
      </c>
      <c r="L6" s="11">
        <v>1.7100000000000001E-2</v>
      </c>
      <c r="M6" s="12"/>
      <c r="N6" s="11">
        <v>2.2499999999999999E-2</v>
      </c>
      <c r="O6" s="11">
        <v>2.0500000000000001E-2</v>
      </c>
      <c r="P6" s="11">
        <v>2.35E-2</v>
      </c>
      <c r="Q6" s="11">
        <v>2.5000000000000001E-2</v>
      </c>
      <c r="R6" s="11">
        <v>2.6499999999999999E-2</v>
      </c>
      <c r="S6" s="11">
        <v>3.0499999999999999E-2</v>
      </c>
    </row>
    <row r="7" spans="1:19" x14ac:dyDescent="0.25">
      <c r="B7" t="s">
        <v>9</v>
      </c>
      <c r="C7" s="11">
        <v>1.0999999999999999E-2</v>
      </c>
      <c r="D7" s="12"/>
      <c r="E7" s="11">
        <v>3.0000000000000001E-3</v>
      </c>
      <c r="F7" s="11">
        <v>4.4999999999999997E-3</v>
      </c>
      <c r="G7" s="12"/>
      <c r="H7" s="11">
        <v>6.1999999999999998E-3</v>
      </c>
      <c r="I7" s="11">
        <v>6.7999999999999996E-3</v>
      </c>
      <c r="J7" s="11">
        <v>8.2000000000000007E-3</v>
      </c>
      <c r="K7" s="11">
        <v>1.01E-2</v>
      </c>
      <c r="L7" s="13">
        <v>1.09E-2</v>
      </c>
      <c r="M7" s="14"/>
      <c r="N7" s="13">
        <v>1.4500000000000001E-2</v>
      </c>
      <c r="O7" s="13">
        <v>1.77E-2</v>
      </c>
      <c r="P7" s="13">
        <v>1.61E-2</v>
      </c>
      <c r="Q7" s="13">
        <v>1.77E-2</v>
      </c>
      <c r="R7" s="13">
        <v>1.9800000000000002E-2</v>
      </c>
      <c r="S7" s="13">
        <v>2.2700000000000001E-2</v>
      </c>
    </row>
    <row r="9" spans="1:19" x14ac:dyDescent="0.25">
      <c r="A9" s="9" t="s">
        <v>10</v>
      </c>
    </row>
    <row r="10" spans="1:19" x14ac:dyDescent="0.25">
      <c r="A10" s="9"/>
      <c r="B10" t="s">
        <v>46</v>
      </c>
      <c r="C10" s="22">
        <v>1.0500000000000001E-2</v>
      </c>
      <c r="D10" s="6"/>
      <c r="E10" s="15">
        <v>8.0000000000000002E-3</v>
      </c>
      <c r="F10" s="22" t="s">
        <v>4</v>
      </c>
      <c r="G10" s="6"/>
      <c r="H10" s="15">
        <v>6.0000000000000001E-3</v>
      </c>
      <c r="I10" s="15">
        <v>7.4999999999999997E-3</v>
      </c>
      <c r="J10" s="15">
        <v>8.9999999999999993E-3</v>
      </c>
      <c r="K10" s="15">
        <v>0.01</v>
      </c>
      <c r="L10" s="15">
        <v>0.01</v>
      </c>
      <c r="M10" s="6"/>
      <c r="N10" s="22">
        <v>0.01</v>
      </c>
      <c r="O10" s="22">
        <v>1.0999999999999999E-2</v>
      </c>
      <c r="P10" s="22">
        <v>1.15E-2</v>
      </c>
      <c r="Q10" s="22">
        <v>1.35E-2</v>
      </c>
      <c r="R10" s="15">
        <v>1.6E-2</v>
      </c>
      <c r="S10" s="22">
        <v>1.95E-2</v>
      </c>
    </row>
    <row r="11" spans="1:19" x14ac:dyDescent="0.25">
      <c r="A11" s="9"/>
      <c r="B11" t="s">
        <v>47</v>
      </c>
      <c r="C11" s="30">
        <v>1.0500000000000001E-2</v>
      </c>
      <c r="D11" s="23"/>
      <c r="E11" s="31">
        <v>1.5E-3</v>
      </c>
      <c r="F11" s="32" t="s">
        <v>4</v>
      </c>
      <c r="G11" s="23"/>
      <c r="H11" s="33">
        <v>1.5E-3</v>
      </c>
      <c r="I11" s="33">
        <v>5.4999999999999997E-3</v>
      </c>
      <c r="J11" s="33">
        <v>6.0000000000000001E-3</v>
      </c>
      <c r="K11" s="33">
        <v>7.4999999999999997E-3</v>
      </c>
      <c r="L11" s="33">
        <v>8.5000000000000006E-3</v>
      </c>
      <c r="M11" s="16"/>
      <c r="N11" s="15">
        <v>1.2999999999999999E-2</v>
      </c>
      <c r="O11" s="15">
        <v>1.4999999999999999E-2</v>
      </c>
      <c r="P11" s="33">
        <v>1.0999999999999999E-2</v>
      </c>
      <c r="Q11" s="33">
        <v>1.2500000000000001E-2</v>
      </c>
      <c r="R11" s="33">
        <v>1.4E-2</v>
      </c>
      <c r="S11" s="33">
        <v>1.7500000000000002E-2</v>
      </c>
    </row>
    <row r="12" spans="1:19" x14ac:dyDescent="0.25">
      <c r="A12" s="9"/>
      <c r="B12" t="s">
        <v>48</v>
      </c>
      <c r="C12" s="22">
        <v>1.0500000000000001E-2</v>
      </c>
      <c r="D12" s="6"/>
      <c r="E12" s="22" t="s">
        <v>4</v>
      </c>
      <c r="F12" s="22" t="s">
        <v>4</v>
      </c>
      <c r="G12" s="6"/>
      <c r="H12" s="22">
        <v>4.0000000000000001E-3</v>
      </c>
      <c r="I12" s="22">
        <v>5.0000000000000001E-3</v>
      </c>
      <c r="J12" s="22">
        <v>5.0000000000000001E-3</v>
      </c>
      <c r="K12" s="22">
        <v>7.4999999999999997E-3</v>
      </c>
      <c r="L12" s="22">
        <v>8.0000000000000002E-3</v>
      </c>
      <c r="M12" s="6"/>
      <c r="N12" s="22">
        <v>8.9999999999999993E-3</v>
      </c>
      <c r="O12" s="22">
        <v>9.4999999999999998E-3</v>
      </c>
      <c r="P12" s="22">
        <v>1.0999999999999999E-2</v>
      </c>
      <c r="Q12" s="22">
        <v>1.2500000000000001E-2</v>
      </c>
      <c r="R12" s="22">
        <v>1.4E-2</v>
      </c>
      <c r="S12" s="22">
        <v>1.7500000000000002E-2</v>
      </c>
    </row>
    <row r="13" spans="1:19" x14ac:dyDescent="0.25">
      <c r="A13" s="9"/>
      <c r="B13" t="s">
        <v>65</v>
      </c>
      <c r="C13" s="15">
        <v>1.2E-2</v>
      </c>
      <c r="D13" s="6"/>
      <c r="E13" s="22">
        <v>6.4999999999999997E-3</v>
      </c>
      <c r="F13" s="22" t="s">
        <v>4</v>
      </c>
      <c r="G13" s="6"/>
      <c r="H13" s="22">
        <v>4.0000000000000001E-3</v>
      </c>
      <c r="I13" s="22">
        <v>5.0000000000000001E-3</v>
      </c>
      <c r="J13" s="18">
        <v>5.4999999999999997E-3</v>
      </c>
      <c r="K13" s="22">
        <v>7.0000000000000001E-3</v>
      </c>
      <c r="L13" s="22">
        <v>7.4999999999999997E-3</v>
      </c>
      <c r="M13" s="6"/>
      <c r="N13" s="22">
        <v>8.9999999999999993E-3</v>
      </c>
      <c r="O13" s="22">
        <v>9.4999999999999998E-3</v>
      </c>
      <c r="P13" s="22">
        <v>1.15E-2</v>
      </c>
      <c r="Q13" s="22">
        <v>1.2500000000000001E-2</v>
      </c>
      <c r="R13" s="22">
        <v>1.4999999999999999E-2</v>
      </c>
      <c r="S13" s="22">
        <v>1.7500000000000002E-2</v>
      </c>
    </row>
    <row r="14" spans="1:19" x14ac:dyDescent="0.25">
      <c r="A14" s="9"/>
      <c r="B14" t="s">
        <v>49</v>
      </c>
      <c r="C14" s="22">
        <v>1.0500000000000001E-2</v>
      </c>
      <c r="D14" s="6"/>
      <c r="E14" s="15">
        <v>8.0000000000000002E-3</v>
      </c>
      <c r="F14" s="22" t="s">
        <v>4</v>
      </c>
      <c r="G14" s="6"/>
      <c r="H14" s="22">
        <v>5.0000000000000001E-3</v>
      </c>
      <c r="I14" s="22">
        <v>6.4999999999999997E-3</v>
      </c>
      <c r="J14" s="22">
        <v>8.0000000000000002E-3</v>
      </c>
      <c r="K14" s="22">
        <v>8.9999999999999993E-3</v>
      </c>
      <c r="L14" s="22">
        <v>8.9999999999999993E-3</v>
      </c>
      <c r="M14" s="6"/>
      <c r="N14" s="15">
        <v>1.2999999999999999E-2</v>
      </c>
      <c r="O14" s="15">
        <v>1.4999999999999999E-2</v>
      </c>
      <c r="P14" s="15">
        <v>1.55E-2</v>
      </c>
      <c r="Q14" s="15">
        <v>1.7500000000000002E-2</v>
      </c>
      <c r="R14" s="15">
        <v>1.6E-2</v>
      </c>
      <c r="S14" s="15">
        <v>2.1999999999999999E-2</v>
      </c>
    </row>
    <row r="15" spans="1:19" x14ac:dyDescent="0.25">
      <c r="A15" s="9"/>
      <c r="B15" t="s">
        <v>50</v>
      </c>
      <c r="C15" s="22">
        <v>1.0500000000000001E-2</v>
      </c>
      <c r="D15" s="23"/>
      <c r="E15" s="15">
        <v>8.0000000000000002E-3</v>
      </c>
      <c r="F15" s="24" t="s">
        <v>4</v>
      </c>
      <c r="G15" s="23"/>
      <c r="H15" s="17">
        <v>4.4999999999999997E-3</v>
      </c>
      <c r="I15" s="17">
        <v>6.4999999999999997E-3</v>
      </c>
      <c r="J15" s="17">
        <v>7.4999999999999997E-3</v>
      </c>
      <c r="K15" s="17">
        <v>8.5000000000000006E-3</v>
      </c>
      <c r="L15" s="17">
        <v>8.9999999999999993E-3</v>
      </c>
      <c r="M15" s="16"/>
      <c r="N15" s="15">
        <v>1.2999999999999999E-2</v>
      </c>
      <c r="O15" s="17" t="s">
        <v>4</v>
      </c>
      <c r="P15" s="17">
        <v>1.35E-2</v>
      </c>
      <c r="Q15" s="17">
        <v>1.4E-2</v>
      </c>
      <c r="R15" s="15">
        <v>1.6E-2</v>
      </c>
      <c r="S15" s="15">
        <v>2.1999999999999999E-2</v>
      </c>
    </row>
    <row r="16" spans="1:19" x14ac:dyDescent="0.25">
      <c r="A16" s="9"/>
      <c r="C16" s="23"/>
      <c r="D16" s="23"/>
      <c r="E16" s="26"/>
      <c r="F16" s="26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</row>
    <row r="17" spans="1:19" x14ac:dyDescent="0.25">
      <c r="B17" s="9" t="s">
        <v>52</v>
      </c>
      <c r="C17" s="11">
        <f>MAX(C10:C15)</f>
        <v>1.2E-2</v>
      </c>
      <c r="D17" s="12"/>
      <c r="E17" s="11">
        <f t="shared" ref="E17:F17" si="0">MAX(E10:E15)</f>
        <v>8.0000000000000002E-3</v>
      </c>
      <c r="F17" s="11">
        <f t="shared" si="0"/>
        <v>0</v>
      </c>
      <c r="G17" s="12"/>
      <c r="H17" s="11">
        <f t="shared" ref="H17:L17" si="1">MAX(H10:H15)</f>
        <v>6.0000000000000001E-3</v>
      </c>
      <c r="I17" s="11">
        <f t="shared" si="1"/>
        <v>7.4999999999999997E-3</v>
      </c>
      <c r="J17" s="11">
        <f t="shared" si="1"/>
        <v>8.9999999999999993E-3</v>
      </c>
      <c r="K17" s="11">
        <f t="shared" si="1"/>
        <v>0.01</v>
      </c>
      <c r="L17" s="11">
        <f t="shared" si="1"/>
        <v>0.01</v>
      </c>
      <c r="M17" s="12"/>
      <c r="N17" s="11">
        <f t="shared" ref="N17:S17" si="2">MAX(N10:N15)</f>
        <v>1.2999999999999999E-2</v>
      </c>
      <c r="O17" s="11">
        <f t="shared" si="2"/>
        <v>1.4999999999999999E-2</v>
      </c>
      <c r="P17" s="11">
        <f t="shared" si="2"/>
        <v>1.55E-2</v>
      </c>
      <c r="Q17" s="11">
        <f t="shared" si="2"/>
        <v>1.7500000000000002E-2</v>
      </c>
      <c r="R17" s="11">
        <f t="shared" si="2"/>
        <v>1.6E-2</v>
      </c>
      <c r="S17" s="11">
        <f t="shared" si="2"/>
        <v>2.1999999999999999E-2</v>
      </c>
    </row>
    <row r="18" spans="1:19" x14ac:dyDescent="0.25">
      <c r="A18" s="9"/>
      <c r="C18" s="23"/>
      <c r="D18" s="23"/>
      <c r="E18" s="26"/>
      <c r="F18" s="27"/>
      <c r="G18" s="23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</row>
    <row r="19" spans="1:19" x14ac:dyDescent="0.25">
      <c r="B19" t="s">
        <v>11</v>
      </c>
      <c r="C19" s="15">
        <v>1.9E-2</v>
      </c>
      <c r="D19" s="16"/>
      <c r="E19" s="17" t="s">
        <v>4</v>
      </c>
      <c r="F19" s="17" t="s">
        <v>4</v>
      </c>
      <c r="G19" s="16"/>
      <c r="H19" s="18" t="s">
        <v>4</v>
      </c>
      <c r="I19" s="18" t="s">
        <v>4</v>
      </c>
      <c r="J19" s="18" t="s">
        <v>4</v>
      </c>
      <c r="K19" s="18" t="s">
        <v>4</v>
      </c>
      <c r="L19" s="18" t="s">
        <v>4</v>
      </c>
      <c r="M19" s="19"/>
      <c r="N19" s="18" t="s">
        <v>79</v>
      </c>
      <c r="O19" s="18" t="s">
        <v>4</v>
      </c>
      <c r="P19" s="17">
        <v>2.1499999999999998E-2</v>
      </c>
      <c r="Q19" s="21" t="s">
        <v>80</v>
      </c>
      <c r="R19" s="15">
        <v>2.5499999999999998E-2</v>
      </c>
      <c r="S19" s="18">
        <v>2.7E-2</v>
      </c>
    </row>
    <row r="20" spans="1:19" x14ac:dyDescent="0.25">
      <c r="B20" t="s">
        <v>16</v>
      </c>
      <c r="C20" s="29">
        <v>1.4999999999999999E-2</v>
      </c>
      <c r="D20" s="19"/>
      <c r="E20" s="28" t="s">
        <v>4</v>
      </c>
      <c r="F20" s="28" t="s">
        <v>4</v>
      </c>
      <c r="G20" s="19"/>
      <c r="H20" s="29" t="s">
        <v>4</v>
      </c>
      <c r="I20" s="29" t="s">
        <v>4</v>
      </c>
      <c r="J20" s="29" t="s">
        <v>4</v>
      </c>
      <c r="K20" s="29" t="s">
        <v>4</v>
      </c>
      <c r="L20" s="29" t="s">
        <v>4</v>
      </c>
      <c r="M20" s="19"/>
      <c r="N20" s="29">
        <v>1.0999999999999999E-2</v>
      </c>
      <c r="O20" s="29" t="s">
        <v>4</v>
      </c>
      <c r="P20" s="29">
        <v>1.2500000000000001E-2</v>
      </c>
      <c r="Q20" s="29">
        <v>1.4999999999999999E-2</v>
      </c>
      <c r="R20" s="29">
        <v>1.7999999999999999E-2</v>
      </c>
      <c r="S20" s="18">
        <v>2.35E-2</v>
      </c>
    </row>
    <row r="21" spans="1:19" x14ac:dyDescent="0.25">
      <c r="B21" t="s">
        <v>18</v>
      </c>
      <c r="C21" s="18" t="s">
        <v>4</v>
      </c>
      <c r="D21" s="19"/>
      <c r="E21" s="20">
        <v>7.4999999999999997E-3</v>
      </c>
      <c r="F21" s="17" t="s">
        <v>4</v>
      </c>
      <c r="G21" s="19"/>
      <c r="H21" s="18">
        <v>4.0000000000000001E-3</v>
      </c>
      <c r="I21" s="18">
        <v>4.0000000000000001E-3</v>
      </c>
      <c r="J21" s="18">
        <v>4.0000000000000001E-3</v>
      </c>
      <c r="K21" s="18">
        <v>4.0000000000000001E-3</v>
      </c>
      <c r="L21" s="18">
        <v>4.0000000000000001E-3</v>
      </c>
      <c r="M21" s="19"/>
      <c r="N21" s="18">
        <v>2.1299999999999999E-2</v>
      </c>
      <c r="O21" s="18" t="s">
        <v>4</v>
      </c>
      <c r="P21" s="18">
        <v>2.1499999999999998E-2</v>
      </c>
      <c r="Q21" s="18">
        <v>1.95E-2</v>
      </c>
      <c r="R21" s="18">
        <v>2.1000000000000001E-2</v>
      </c>
      <c r="S21" s="18">
        <v>2.35E-2</v>
      </c>
    </row>
    <row r="22" spans="1:19" x14ac:dyDescent="0.25">
      <c r="A22" s="9"/>
      <c r="B22" t="s">
        <v>19</v>
      </c>
      <c r="C22" s="17">
        <v>1.4500000000000001E-2</v>
      </c>
      <c r="D22" s="16"/>
      <c r="E22" s="17" t="s">
        <v>4</v>
      </c>
      <c r="F22" s="17" t="s">
        <v>4</v>
      </c>
      <c r="G22" s="16"/>
      <c r="H22" s="18" t="s">
        <v>4</v>
      </c>
      <c r="I22" s="18" t="s">
        <v>4</v>
      </c>
      <c r="J22" s="18" t="s">
        <v>4</v>
      </c>
      <c r="K22" s="18" t="s">
        <v>4</v>
      </c>
      <c r="L22" s="18" t="s">
        <v>4</v>
      </c>
      <c r="M22" s="19"/>
      <c r="N22" s="18">
        <v>1.7500000000000002E-2</v>
      </c>
      <c r="O22" s="18" t="s">
        <v>4</v>
      </c>
      <c r="P22" s="18">
        <v>2.0500000000000001E-2</v>
      </c>
      <c r="Q22" s="17">
        <v>2.35E-2</v>
      </c>
      <c r="R22" s="17">
        <v>2.5000000000000001E-2</v>
      </c>
      <c r="S22" s="15">
        <v>2.8500000000000001E-2</v>
      </c>
    </row>
    <row r="23" spans="1:19" x14ac:dyDescent="0.25">
      <c r="B23" t="s">
        <v>20</v>
      </c>
      <c r="C23" s="18">
        <v>1.2999999999999999E-2</v>
      </c>
      <c r="D23" s="19"/>
      <c r="E23" s="17" t="s">
        <v>4</v>
      </c>
      <c r="F23" s="17" t="s">
        <v>4</v>
      </c>
      <c r="G23" s="19"/>
      <c r="H23" s="18" t="s">
        <v>4</v>
      </c>
      <c r="I23" s="18" t="s">
        <v>4</v>
      </c>
      <c r="J23" s="18">
        <v>0.01</v>
      </c>
      <c r="K23" s="18">
        <v>1.0500000000000001E-2</v>
      </c>
      <c r="L23" s="18">
        <v>1.2500000000000001E-2</v>
      </c>
      <c r="M23" s="19"/>
      <c r="N23" s="18">
        <v>1.35E-2</v>
      </c>
      <c r="O23" s="15">
        <v>1.55E-2</v>
      </c>
      <c r="P23" s="18">
        <v>1.6500000000000001E-2</v>
      </c>
      <c r="Q23" s="18">
        <v>1.9E-2</v>
      </c>
      <c r="R23" s="18">
        <v>2.1999999999999999E-2</v>
      </c>
      <c r="S23" s="18">
        <v>2.5499999999999998E-2</v>
      </c>
    </row>
    <row r="24" spans="1:19" x14ac:dyDescent="0.25">
      <c r="B24" t="s">
        <v>21</v>
      </c>
      <c r="C24" s="18">
        <v>1.2999999999999999E-2</v>
      </c>
      <c r="D24" s="19"/>
      <c r="E24" s="17" t="s">
        <v>4</v>
      </c>
      <c r="F24" s="17" t="s">
        <v>4</v>
      </c>
      <c r="G24" s="19"/>
      <c r="H24" s="18" t="s">
        <v>4</v>
      </c>
      <c r="I24" s="18" t="s">
        <v>4</v>
      </c>
      <c r="J24" s="18" t="s">
        <v>4</v>
      </c>
      <c r="K24" s="18" t="s">
        <v>4</v>
      </c>
      <c r="L24" s="18" t="s">
        <v>4</v>
      </c>
      <c r="M24" s="19"/>
      <c r="N24" s="18">
        <v>1.4E-2</v>
      </c>
      <c r="O24" s="18" t="s">
        <v>4</v>
      </c>
      <c r="P24" s="18">
        <v>1.6500000000000001E-2</v>
      </c>
      <c r="Q24" s="18">
        <v>1.9E-2</v>
      </c>
      <c r="R24" s="18">
        <v>2.1999999999999999E-2</v>
      </c>
      <c r="S24" s="18">
        <v>2.5000000000000001E-2</v>
      </c>
    </row>
    <row r="25" spans="1:19" x14ac:dyDescent="0.25">
      <c r="B25" t="s">
        <v>23</v>
      </c>
      <c r="C25" s="17">
        <v>1.7999999999999999E-2</v>
      </c>
      <c r="D25" s="16"/>
      <c r="E25" s="17" t="s">
        <v>4</v>
      </c>
      <c r="F25" s="17" t="s">
        <v>4</v>
      </c>
      <c r="G25" s="16"/>
      <c r="H25" s="21">
        <v>1.2999999999999999E-2</v>
      </c>
      <c r="I25" s="21">
        <v>1.2999999999999999E-2</v>
      </c>
      <c r="J25" s="21">
        <v>1.4500000000000001E-2</v>
      </c>
      <c r="K25" s="21">
        <v>1.4500000000000001E-2</v>
      </c>
      <c r="L25" s="21">
        <v>1.4999999999999999E-2</v>
      </c>
      <c r="M25" s="19"/>
      <c r="N25" s="15">
        <v>2.3E-2</v>
      </c>
      <c r="O25" s="17" t="s">
        <v>4</v>
      </c>
      <c r="P25" s="15">
        <v>2.2499999999999999E-2</v>
      </c>
      <c r="Q25" s="17">
        <v>2.35E-2</v>
      </c>
      <c r="R25" s="17">
        <v>2.4E-2</v>
      </c>
      <c r="S25" s="18">
        <v>2.5999999999999999E-2</v>
      </c>
    </row>
    <row r="27" spans="1:19" x14ac:dyDescent="0.25">
      <c r="B27" s="9" t="s">
        <v>51</v>
      </c>
      <c r="C27" s="11">
        <f>MAX(C19:C25)</f>
        <v>1.9E-2</v>
      </c>
      <c r="D27" s="12"/>
      <c r="E27" s="11">
        <f t="shared" ref="E27:F27" si="3">MAX(E19:E25)</f>
        <v>7.4999999999999997E-3</v>
      </c>
      <c r="F27" s="11">
        <f t="shared" si="3"/>
        <v>0</v>
      </c>
      <c r="G27" s="12"/>
      <c r="H27" s="11">
        <f t="shared" ref="H27:S27" si="4">MAX(H19:H25)</f>
        <v>1.2999999999999999E-2</v>
      </c>
      <c r="I27" s="11">
        <f t="shared" si="4"/>
        <v>1.2999999999999999E-2</v>
      </c>
      <c r="J27" s="11">
        <f t="shared" si="4"/>
        <v>1.4500000000000001E-2</v>
      </c>
      <c r="K27" s="11">
        <f t="shared" si="4"/>
        <v>1.4500000000000001E-2</v>
      </c>
      <c r="L27" s="11">
        <f t="shared" si="4"/>
        <v>1.4999999999999999E-2</v>
      </c>
      <c r="M27" s="12"/>
      <c r="N27" s="11">
        <f t="shared" si="4"/>
        <v>2.3E-2</v>
      </c>
      <c r="O27" s="11">
        <f t="shared" si="4"/>
        <v>1.55E-2</v>
      </c>
      <c r="P27" s="11">
        <f t="shared" si="4"/>
        <v>2.2499999999999999E-2</v>
      </c>
      <c r="Q27" s="11">
        <v>2.4E-2</v>
      </c>
      <c r="R27" s="11">
        <f t="shared" si="4"/>
        <v>2.5499999999999998E-2</v>
      </c>
      <c r="S27" s="11">
        <f t="shared" si="4"/>
        <v>2.8500000000000001E-2</v>
      </c>
    </row>
    <row r="29" spans="1:19" x14ac:dyDescent="0.25">
      <c r="A29" s="9" t="s">
        <v>24</v>
      </c>
    </row>
    <row r="30" spans="1:19" x14ac:dyDescent="0.25">
      <c r="B30" t="s">
        <v>25</v>
      </c>
      <c r="C30" s="15">
        <v>1.9E-2</v>
      </c>
      <c r="D30" s="16"/>
      <c r="E30" s="17" t="s">
        <v>4</v>
      </c>
      <c r="F30" s="17" t="s">
        <v>4</v>
      </c>
      <c r="G30" s="16"/>
      <c r="H30" s="17" t="s">
        <v>4</v>
      </c>
      <c r="I30" s="17" t="s">
        <v>4</v>
      </c>
      <c r="J30" s="17" t="s">
        <v>4</v>
      </c>
      <c r="K30" s="17" t="s">
        <v>4</v>
      </c>
      <c r="L30" s="17" t="s">
        <v>4</v>
      </c>
      <c r="M30" s="16"/>
      <c r="N30" s="15">
        <v>2.2499999999999999E-2</v>
      </c>
      <c r="O30" s="17" t="s">
        <v>4</v>
      </c>
      <c r="P30" s="18">
        <v>2.3E-2</v>
      </c>
      <c r="Q30" s="18">
        <v>2.5000000000000001E-2</v>
      </c>
      <c r="R30" s="18">
        <v>2.5499999999999998E-2</v>
      </c>
      <c r="S30" s="18">
        <v>2.7E-2</v>
      </c>
    </row>
    <row r="31" spans="1:19" x14ac:dyDescent="0.25">
      <c r="B31" t="s">
        <v>28</v>
      </c>
      <c r="C31" s="17">
        <v>1.7999999999999999E-2</v>
      </c>
      <c r="D31" s="16"/>
      <c r="E31" s="17" t="s">
        <v>4</v>
      </c>
      <c r="F31" s="17" t="s">
        <v>4</v>
      </c>
      <c r="G31" s="16"/>
      <c r="H31" s="17" t="s">
        <v>4</v>
      </c>
      <c r="I31" s="17" t="s">
        <v>4</v>
      </c>
      <c r="J31" s="17" t="s">
        <v>4</v>
      </c>
      <c r="K31" s="17" t="s">
        <v>4</v>
      </c>
      <c r="L31" s="17" t="s">
        <v>4</v>
      </c>
      <c r="M31" s="16"/>
      <c r="N31" s="17">
        <v>2.1499999999999998E-2</v>
      </c>
      <c r="O31" s="17" t="s">
        <v>4</v>
      </c>
      <c r="P31" s="17">
        <v>2.2499999999999999E-2</v>
      </c>
      <c r="Q31" s="17">
        <v>2.35E-2</v>
      </c>
      <c r="R31" s="17">
        <v>2.4500000000000001E-2</v>
      </c>
      <c r="S31" s="17">
        <v>2.5999999999999999E-2</v>
      </c>
    </row>
    <row r="32" spans="1:19" x14ac:dyDescent="0.25">
      <c r="B32" t="s">
        <v>29</v>
      </c>
      <c r="C32" s="17">
        <v>1.4E-2</v>
      </c>
      <c r="D32" s="16"/>
      <c r="E32" s="17" t="s">
        <v>4</v>
      </c>
      <c r="F32" s="17" t="s">
        <v>4</v>
      </c>
      <c r="G32" s="16"/>
      <c r="H32" s="17" t="s">
        <v>4</v>
      </c>
      <c r="I32" s="17" t="s">
        <v>4</v>
      </c>
      <c r="J32" s="17" t="s">
        <v>4</v>
      </c>
      <c r="K32" s="17" t="s">
        <v>4</v>
      </c>
      <c r="L32" s="17" t="s">
        <v>4</v>
      </c>
      <c r="M32" s="16"/>
      <c r="N32" s="17">
        <v>2.0500000000000001E-2</v>
      </c>
      <c r="O32" s="17" t="s">
        <v>4</v>
      </c>
      <c r="P32" s="17">
        <v>2.1499999999999998E-2</v>
      </c>
      <c r="Q32" s="17">
        <v>2.2499999999999999E-2</v>
      </c>
      <c r="R32" s="17">
        <v>2.35E-2</v>
      </c>
      <c r="S32" s="17">
        <v>2.5000000000000001E-2</v>
      </c>
    </row>
    <row r="33" spans="1:19" x14ac:dyDescent="0.25">
      <c r="B33" t="s">
        <v>30</v>
      </c>
      <c r="C33" s="15">
        <v>1.9E-2</v>
      </c>
      <c r="D33" s="16"/>
      <c r="E33" s="17" t="s">
        <v>4</v>
      </c>
      <c r="F33" s="17" t="s">
        <v>4</v>
      </c>
      <c r="G33" s="16"/>
      <c r="H33" s="17" t="s">
        <v>4</v>
      </c>
      <c r="I33" s="17" t="s">
        <v>4</v>
      </c>
      <c r="J33" s="17" t="s">
        <v>4</v>
      </c>
      <c r="K33" s="17" t="s">
        <v>4</v>
      </c>
      <c r="L33" s="17" t="s">
        <v>4</v>
      </c>
      <c r="M33" s="16"/>
      <c r="N33" s="17">
        <v>2.1999999999999999E-2</v>
      </c>
      <c r="O33" s="17" t="s">
        <v>4</v>
      </c>
      <c r="P33" s="15">
        <v>2.35E-2</v>
      </c>
      <c r="Q33" s="15">
        <v>2.5100000000000001E-2</v>
      </c>
      <c r="R33" s="15">
        <v>2.6499999999999999E-2</v>
      </c>
      <c r="S33" s="15">
        <v>2.8000000000000001E-2</v>
      </c>
    </row>
    <row r="34" spans="1:19" x14ac:dyDescent="0.25">
      <c r="B34" t="s">
        <v>35</v>
      </c>
      <c r="C34" s="17">
        <v>1.7999999999999999E-2</v>
      </c>
      <c r="D34" s="16"/>
      <c r="E34" s="17" t="s">
        <v>4</v>
      </c>
      <c r="F34" s="17" t="s">
        <v>4</v>
      </c>
      <c r="G34" s="16"/>
      <c r="H34" s="17" t="s">
        <v>4</v>
      </c>
      <c r="I34" s="17" t="s">
        <v>4</v>
      </c>
      <c r="J34" s="17" t="s">
        <v>4</v>
      </c>
      <c r="K34" s="17" t="s">
        <v>4</v>
      </c>
      <c r="L34" s="17" t="s">
        <v>4</v>
      </c>
      <c r="M34" s="16"/>
      <c r="N34" s="17">
        <v>2.1499999999999998E-2</v>
      </c>
      <c r="O34" s="17" t="s">
        <v>4</v>
      </c>
      <c r="P34" s="17">
        <v>2.3E-2</v>
      </c>
      <c r="Q34" s="17">
        <v>2.5000000000000001E-2</v>
      </c>
      <c r="R34" s="15">
        <v>2.6499999999999999E-2</v>
      </c>
      <c r="S34" s="15">
        <v>2.8000000000000001E-2</v>
      </c>
    </row>
    <row r="35" spans="1:19" x14ac:dyDescent="0.25">
      <c r="B35" t="s">
        <v>36</v>
      </c>
      <c r="C35" s="15">
        <v>1.9E-2</v>
      </c>
      <c r="D35" s="16"/>
      <c r="E35" s="17" t="s">
        <v>4</v>
      </c>
      <c r="F35" s="17" t="s">
        <v>4</v>
      </c>
      <c r="G35" s="16"/>
      <c r="H35" s="17" t="s">
        <v>4</v>
      </c>
      <c r="I35" s="17" t="s">
        <v>4</v>
      </c>
      <c r="J35" s="17" t="s">
        <v>4</v>
      </c>
      <c r="K35" s="17" t="s">
        <v>4</v>
      </c>
      <c r="L35" s="17" t="s">
        <v>4</v>
      </c>
      <c r="M35" s="16"/>
      <c r="N35" s="17">
        <v>2.1000000000000001E-2</v>
      </c>
      <c r="O35" s="17" t="s">
        <v>4</v>
      </c>
      <c r="P35" s="17">
        <v>2.1999999999999999E-2</v>
      </c>
      <c r="Q35" s="17">
        <v>2.35E-2</v>
      </c>
      <c r="R35" s="17">
        <v>2.4500000000000001E-2</v>
      </c>
      <c r="S35" s="17">
        <v>2.5999999999999999E-2</v>
      </c>
    </row>
    <row r="36" spans="1:19" x14ac:dyDescent="0.25">
      <c r="O36" s="16"/>
    </row>
    <row r="37" spans="1:19" s="8" customFormat="1" x14ac:dyDescent="0.25">
      <c r="B37" s="25" t="s">
        <v>37</v>
      </c>
      <c r="C37" s="11">
        <f>MAX(C30:C35)</f>
        <v>1.9E-2</v>
      </c>
      <c r="D37" s="12"/>
      <c r="E37" s="11" t="s">
        <v>4</v>
      </c>
      <c r="F37" s="11" t="s">
        <v>4</v>
      </c>
      <c r="G37" s="12"/>
      <c r="H37" s="11">
        <f>MAX(H30:H35)</f>
        <v>0</v>
      </c>
      <c r="I37" s="11">
        <f>MAX(I30:I35)</f>
        <v>0</v>
      </c>
      <c r="J37" s="11">
        <f>MAX(J30:J35)</f>
        <v>0</v>
      </c>
      <c r="K37" s="11">
        <f>MAX(K30:K35)</f>
        <v>0</v>
      </c>
      <c r="L37" s="11">
        <f>MAX(L30:L35)</f>
        <v>0</v>
      </c>
      <c r="M37" s="12"/>
      <c r="N37" s="11">
        <f>MAX(N30:N35)</f>
        <v>2.2499999999999999E-2</v>
      </c>
      <c r="O37" s="11" t="s">
        <v>4</v>
      </c>
      <c r="P37" s="11">
        <f>MAX(P30:P35)</f>
        <v>2.35E-2</v>
      </c>
      <c r="Q37" s="11">
        <f>MAX(Q30:Q35)</f>
        <v>2.5100000000000001E-2</v>
      </c>
      <c r="R37" s="11">
        <f>MAX(R30:R35)</f>
        <v>2.6499999999999999E-2</v>
      </c>
      <c r="S37" s="11">
        <f>MAX(S30:S35)</f>
        <v>2.8000000000000001E-2</v>
      </c>
    </row>
    <row r="39" spans="1:19" x14ac:dyDescent="0.25">
      <c r="A39" s="9" t="s">
        <v>38</v>
      </c>
    </row>
    <row r="40" spans="1:19" x14ac:dyDescent="0.25">
      <c r="B40" t="s">
        <v>39</v>
      </c>
      <c r="C40" s="17">
        <v>1.4E-2</v>
      </c>
      <c r="D40" s="16"/>
      <c r="E40" s="24">
        <v>1.15E-2</v>
      </c>
      <c r="F40" s="18">
        <v>1.4999999999999999E-2</v>
      </c>
      <c r="G40" s="16"/>
      <c r="H40" s="24">
        <v>1.2500000000000001E-2</v>
      </c>
      <c r="I40" s="24">
        <v>1.2999999999999999E-2</v>
      </c>
      <c r="J40" s="24">
        <v>1.35E-2</v>
      </c>
      <c r="K40" s="24">
        <v>1.4500000000000001E-2</v>
      </c>
      <c r="L40" s="17">
        <v>1.4999999999999999E-2</v>
      </c>
      <c r="M40" s="26"/>
      <c r="N40" s="18" t="s">
        <v>81</v>
      </c>
      <c r="O40" s="18">
        <v>1.95E-2</v>
      </c>
      <c r="P40" s="18" t="s">
        <v>82</v>
      </c>
      <c r="Q40" s="17">
        <v>2.1000000000000001E-2</v>
      </c>
      <c r="R40" s="17">
        <v>2.3E-2</v>
      </c>
      <c r="S40" s="17">
        <v>2.5499999999999998E-2</v>
      </c>
    </row>
    <row r="41" spans="1:19" x14ac:dyDescent="0.25">
      <c r="B41" t="s">
        <v>43</v>
      </c>
      <c r="C41" s="17">
        <v>1.6500000000000001E-2</v>
      </c>
      <c r="D41" s="16"/>
      <c r="E41" s="17">
        <v>1.4E-2</v>
      </c>
      <c r="F41" s="17">
        <v>2.0500000000000001E-2</v>
      </c>
      <c r="G41" s="16"/>
      <c r="H41" s="17">
        <v>1.4999999999999999E-2</v>
      </c>
      <c r="I41" s="17">
        <v>1.55E-2</v>
      </c>
      <c r="J41" s="17">
        <v>1.6E-2</v>
      </c>
      <c r="K41" s="17">
        <v>1.8499999999999999E-2</v>
      </c>
      <c r="L41" s="17">
        <v>1.9E-2</v>
      </c>
      <c r="M41" s="16"/>
      <c r="N41" s="17">
        <v>2.0500000000000001E-2</v>
      </c>
      <c r="O41" s="17">
        <v>2.3E-2</v>
      </c>
      <c r="P41" s="17">
        <v>2.35E-2</v>
      </c>
      <c r="Q41" s="17">
        <v>2.4E-2</v>
      </c>
      <c r="R41" s="17">
        <v>2.5999999999999999E-2</v>
      </c>
      <c r="S41" s="17">
        <v>3.0499999999999999E-2</v>
      </c>
    </row>
    <row r="42" spans="1:19" x14ac:dyDescent="0.25"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</row>
    <row r="43" spans="1:19" x14ac:dyDescent="0.25">
      <c r="C43" s="26"/>
      <c r="D43" s="26"/>
      <c r="G43" s="26"/>
      <c r="N43" s="26"/>
      <c r="O43" s="26"/>
      <c r="P43" s="26"/>
      <c r="Q43" s="26"/>
      <c r="R43" s="26"/>
      <c r="S43" s="26"/>
    </row>
    <row r="44" spans="1:19" x14ac:dyDescent="0.25">
      <c r="B44" t="s">
        <v>44</v>
      </c>
      <c r="C44" t="s">
        <v>45</v>
      </c>
    </row>
  </sheetData>
  <customSheetViews>
    <customSheetView guid="{299C277F-2E78-4ADB-B474-2EF796E7CB2F}" scale="90" state="hidden">
      <pane xSplit="2" ySplit="3" topLeftCell="C4" activePane="bottomRight" state="frozen"/>
      <selection pane="bottomRight" sqref="A1:XFD1048576"/>
      <pageMargins left="0.7" right="0.7" top="0.75" bottom="0.75" header="0.3" footer="0.3"/>
    </customSheetView>
  </customSheetViews>
  <mergeCells count="3">
    <mergeCell ref="E2:F2"/>
    <mergeCell ref="H2:L2"/>
    <mergeCell ref="N2:S2"/>
  </mergeCells>
  <conditionalFormatting sqref="C7:D7">
    <cfRule type="cellIs" dxfId="47" priority="10" operator="greaterThan">
      <formula>0.0165</formula>
    </cfRule>
  </conditionalFormatting>
  <conditionalFormatting sqref="S21:S23 S25">
    <cfRule type="cellIs" dxfId="46" priority="9" operator="greaterThan">
      <formula>0.0296</formula>
    </cfRule>
  </conditionalFormatting>
  <conditionalFormatting sqref="R21:R22 R24:R25">
    <cfRule type="cellIs" dxfId="45" priority="8" operator="greaterThan">
      <formula>0.026</formula>
    </cfRule>
  </conditionalFormatting>
  <conditionalFormatting sqref="Q20:Q22 Q24:Q25">
    <cfRule type="cellIs" dxfId="44" priority="7" operator="greaterThan">
      <formula>0.024</formula>
    </cfRule>
  </conditionalFormatting>
  <conditionalFormatting sqref="P20 P24 P22">
    <cfRule type="cellIs" dxfId="43" priority="6" operator="greaterThan">
      <formula>0.022</formula>
    </cfRule>
  </conditionalFormatting>
  <conditionalFormatting sqref="N24 N22">
    <cfRule type="cellIs" dxfId="42" priority="5" operator="greaterThan">
      <formula>0.02</formula>
    </cfRule>
  </conditionalFormatting>
  <conditionalFormatting sqref="L21:M21 L23:M23">
    <cfRule type="cellIs" dxfId="41" priority="4" operator="greaterThan">
      <formula>0.018</formula>
    </cfRule>
  </conditionalFormatting>
  <conditionalFormatting sqref="C43:D43 C22:D22 D24 D21">
    <cfRule type="cellIs" dxfId="40" priority="3" operator="greaterThan">
      <formula>0.0165</formula>
    </cfRule>
  </conditionalFormatting>
  <conditionalFormatting sqref="G7">
    <cfRule type="cellIs" dxfId="39" priority="2" operator="greaterThan">
      <formula>0.0165</formula>
    </cfRule>
  </conditionalFormatting>
  <conditionalFormatting sqref="G43 G21:G22 G24">
    <cfRule type="cellIs" dxfId="38" priority="1" operator="greaterThan">
      <formula>0.0165</formula>
    </cfRule>
  </conditionalFormatting>
  <pageMargins left="0.7" right="0.7" top="0.75" bottom="0.75" header="0.3" footer="0.3"/>
  <legacy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S44"/>
  <sheetViews>
    <sheetView zoomScale="90" zoomScaleNormal="90" workbookViewId="0">
      <pane xSplit="2" ySplit="3" topLeftCell="C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5" x14ac:dyDescent="0.25"/>
  <cols>
    <col min="1" max="1" width="4.5703125" customWidth="1"/>
    <col min="2" max="2" width="26.140625" customWidth="1"/>
    <col min="3" max="3" width="15.42578125" customWidth="1"/>
    <col min="4" max="4" width="4.28515625" customWidth="1"/>
    <col min="5" max="6" width="11.28515625" customWidth="1"/>
    <col min="7" max="7" width="4.28515625" customWidth="1"/>
    <col min="8" max="12" width="11.28515625" customWidth="1"/>
    <col min="13" max="13" width="3.7109375" customWidth="1"/>
    <col min="14" max="14" width="12.140625" customWidth="1"/>
    <col min="15" max="15" width="11.7109375" customWidth="1"/>
    <col min="16" max="16" width="12.140625" customWidth="1"/>
    <col min="17" max="19" width="11.28515625" customWidth="1"/>
  </cols>
  <sheetData>
    <row r="1" spans="1:19" x14ac:dyDescent="0.25">
      <c r="A1" s="1" t="s">
        <v>87</v>
      </c>
      <c r="C1" s="2"/>
    </row>
    <row r="2" spans="1:19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4"/>
      <c r="M2" s="5"/>
      <c r="N2" s="145" t="s">
        <v>3</v>
      </c>
      <c r="O2" s="146"/>
      <c r="P2" s="146"/>
      <c r="Q2" s="146"/>
      <c r="R2" s="146"/>
      <c r="S2" s="147"/>
    </row>
    <row r="3" spans="1:19" x14ac:dyDescent="0.25">
      <c r="C3" s="6" t="s">
        <v>4</v>
      </c>
      <c r="D3" s="6"/>
      <c r="E3" s="7" t="s">
        <v>5</v>
      </c>
      <c r="F3" s="7" t="s">
        <v>6</v>
      </c>
      <c r="G3" s="6"/>
      <c r="H3" s="8">
        <v>30</v>
      </c>
      <c r="I3" s="8">
        <v>60</v>
      </c>
      <c r="J3" s="8">
        <v>90</v>
      </c>
      <c r="K3" s="8">
        <v>180</v>
      </c>
      <c r="L3" s="8">
        <v>270</v>
      </c>
      <c r="M3" s="8"/>
      <c r="N3" s="8">
        <v>1</v>
      </c>
      <c r="O3" s="8">
        <v>1.5</v>
      </c>
      <c r="P3" s="8">
        <v>2</v>
      </c>
      <c r="Q3" s="8">
        <v>3</v>
      </c>
      <c r="R3" s="8">
        <v>4</v>
      </c>
      <c r="S3" s="8">
        <v>5</v>
      </c>
    </row>
    <row r="5" spans="1:19" x14ac:dyDescent="0.25">
      <c r="A5" s="9" t="s">
        <v>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</row>
    <row r="6" spans="1:19" x14ac:dyDescent="0.25">
      <c r="B6" t="s">
        <v>8</v>
      </c>
      <c r="C6" s="11">
        <v>2.5000000000000001E-2</v>
      </c>
      <c r="D6" s="12"/>
      <c r="E6" s="11">
        <v>1.15E-2</v>
      </c>
      <c r="F6" s="11">
        <v>1.4500000000000001E-2</v>
      </c>
      <c r="G6" s="12"/>
      <c r="H6" s="11">
        <v>1.2500000000000001E-2</v>
      </c>
      <c r="I6" s="11">
        <v>1.2999999999999999E-2</v>
      </c>
      <c r="J6" s="11">
        <v>1.4999999999999999E-2</v>
      </c>
      <c r="K6" s="11">
        <v>1.6500000000000001E-2</v>
      </c>
      <c r="L6" s="11">
        <v>1.7100000000000001E-2</v>
      </c>
      <c r="M6" s="12"/>
      <c r="N6" s="11">
        <v>2.2499999999999999E-2</v>
      </c>
      <c r="O6" s="11">
        <v>2.0500000000000001E-2</v>
      </c>
      <c r="P6" s="11">
        <v>2.35E-2</v>
      </c>
      <c r="Q6" s="11">
        <v>2.5000000000000001E-2</v>
      </c>
      <c r="R6" s="11">
        <v>2.6499999999999999E-2</v>
      </c>
      <c r="S6" s="11">
        <v>3.0499999999999999E-2</v>
      </c>
    </row>
    <row r="7" spans="1:19" x14ac:dyDescent="0.25">
      <c r="B7" t="s">
        <v>9</v>
      </c>
      <c r="C7" s="11">
        <v>1.0999999999999999E-2</v>
      </c>
      <c r="D7" s="12"/>
      <c r="E7" s="11">
        <v>3.0000000000000001E-3</v>
      </c>
      <c r="F7" s="11">
        <v>4.4999999999999997E-3</v>
      </c>
      <c r="G7" s="12"/>
      <c r="H7" s="11">
        <v>6.1999999999999998E-3</v>
      </c>
      <c r="I7" s="11">
        <v>6.7999999999999996E-3</v>
      </c>
      <c r="J7" s="11">
        <v>8.2000000000000007E-3</v>
      </c>
      <c r="K7" s="11">
        <v>1.0200000000000001E-2</v>
      </c>
      <c r="L7" s="13">
        <v>1.09E-2</v>
      </c>
      <c r="M7" s="14"/>
      <c r="N7" s="13">
        <v>1.43E-2</v>
      </c>
      <c r="O7" s="13">
        <v>1.77E-2</v>
      </c>
      <c r="P7" s="13">
        <v>1.61E-2</v>
      </c>
      <c r="Q7" s="13">
        <v>1.78E-2</v>
      </c>
      <c r="R7" s="13">
        <v>1.9800000000000002E-2</v>
      </c>
      <c r="S7" s="13">
        <v>2.2700000000000001E-2</v>
      </c>
    </row>
    <row r="9" spans="1:19" x14ac:dyDescent="0.25">
      <c r="A9" s="9" t="s">
        <v>10</v>
      </c>
    </row>
    <row r="10" spans="1:19" x14ac:dyDescent="0.25">
      <c r="A10" s="9"/>
      <c r="B10" t="s">
        <v>46</v>
      </c>
      <c r="C10" s="22">
        <v>1.0500000000000001E-2</v>
      </c>
      <c r="D10" s="6"/>
      <c r="E10" s="15">
        <v>8.0000000000000002E-3</v>
      </c>
      <c r="F10" s="22" t="s">
        <v>4</v>
      </c>
      <c r="G10" s="6"/>
      <c r="H10" s="15">
        <v>6.0000000000000001E-3</v>
      </c>
      <c r="I10" s="15">
        <v>7.4999999999999997E-3</v>
      </c>
      <c r="J10" s="15">
        <v>8.9999999999999993E-3</v>
      </c>
      <c r="K10" s="15">
        <v>0.01</v>
      </c>
      <c r="L10" s="15">
        <v>0.01</v>
      </c>
      <c r="M10" s="6"/>
      <c r="N10" s="22">
        <v>0.01</v>
      </c>
      <c r="O10" s="22">
        <v>1.0999999999999999E-2</v>
      </c>
      <c r="P10" s="22">
        <v>1.15E-2</v>
      </c>
      <c r="Q10" s="22">
        <v>1.35E-2</v>
      </c>
      <c r="R10" s="15">
        <v>1.6E-2</v>
      </c>
      <c r="S10" s="22">
        <v>1.95E-2</v>
      </c>
    </row>
    <row r="11" spans="1:19" x14ac:dyDescent="0.25">
      <c r="A11" s="9"/>
      <c r="B11" t="s">
        <v>47</v>
      </c>
      <c r="C11" s="30">
        <v>1.0500000000000001E-2</v>
      </c>
      <c r="D11" s="23"/>
      <c r="E11" s="31">
        <v>1.5E-3</v>
      </c>
      <c r="F11" s="32" t="s">
        <v>4</v>
      </c>
      <c r="G11" s="23"/>
      <c r="H11" s="33">
        <v>1.5E-3</v>
      </c>
      <c r="I11" s="33">
        <v>5.4999999999999997E-3</v>
      </c>
      <c r="J11" s="33">
        <v>6.0000000000000001E-3</v>
      </c>
      <c r="K11" s="33">
        <v>7.4999999999999997E-3</v>
      </c>
      <c r="L11" s="33">
        <v>8.5000000000000006E-3</v>
      </c>
      <c r="M11" s="16"/>
      <c r="N11" s="15">
        <v>1.2999999999999999E-2</v>
      </c>
      <c r="O11" s="15">
        <v>1.4999999999999999E-2</v>
      </c>
      <c r="P11" s="33">
        <v>1.0999999999999999E-2</v>
      </c>
      <c r="Q11" s="33">
        <v>1.2500000000000001E-2</v>
      </c>
      <c r="R11" s="33">
        <v>1.4E-2</v>
      </c>
      <c r="S11" s="33">
        <v>1.7500000000000002E-2</v>
      </c>
    </row>
    <row r="12" spans="1:19" x14ac:dyDescent="0.25">
      <c r="A12" s="9"/>
      <c r="B12" t="s">
        <v>48</v>
      </c>
      <c r="C12" s="22">
        <v>1.0500000000000001E-2</v>
      </c>
      <c r="D12" s="6"/>
      <c r="E12" s="22" t="s">
        <v>4</v>
      </c>
      <c r="F12" s="22" t="s">
        <v>4</v>
      </c>
      <c r="G12" s="6"/>
      <c r="H12" s="22" t="s">
        <v>4</v>
      </c>
      <c r="I12" s="22">
        <v>5.0000000000000001E-3</v>
      </c>
      <c r="J12" s="22">
        <v>5.0000000000000001E-3</v>
      </c>
      <c r="K12" s="22">
        <v>7.4999999999999997E-3</v>
      </c>
      <c r="L12" s="22">
        <v>8.0000000000000002E-3</v>
      </c>
      <c r="M12" s="6"/>
      <c r="N12" s="22">
        <v>8.9999999999999993E-3</v>
      </c>
      <c r="O12" s="22">
        <v>9.4999999999999998E-3</v>
      </c>
      <c r="P12" s="22">
        <v>1.0999999999999999E-2</v>
      </c>
      <c r="Q12" s="22">
        <v>1.2500000000000001E-2</v>
      </c>
      <c r="R12" s="22">
        <v>1.4E-2</v>
      </c>
      <c r="S12" s="22">
        <v>1.7500000000000002E-2</v>
      </c>
    </row>
    <row r="13" spans="1:19" x14ac:dyDescent="0.25">
      <c r="A13" s="9"/>
      <c r="B13" t="s">
        <v>65</v>
      </c>
      <c r="C13" s="15">
        <v>1.2E-2</v>
      </c>
      <c r="D13" s="6"/>
      <c r="E13" s="22">
        <v>6.4999999999999997E-3</v>
      </c>
      <c r="F13" s="22" t="s">
        <v>4</v>
      </c>
      <c r="G13" s="6"/>
      <c r="H13" s="22">
        <v>4.0000000000000001E-3</v>
      </c>
      <c r="I13" s="22">
        <v>5.0000000000000001E-3</v>
      </c>
      <c r="J13" s="18">
        <v>5.4999999999999997E-3</v>
      </c>
      <c r="K13" s="22">
        <v>7.0000000000000001E-3</v>
      </c>
      <c r="L13" s="22">
        <v>7.4999999999999997E-3</v>
      </c>
      <c r="M13" s="6"/>
      <c r="N13" s="22">
        <v>8.9999999999999993E-3</v>
      </c>
      <c r="O13" s="22">
        <v>9.4999999999999998E-3</v>
      </c>
      <c r="P13" s="22">
        <v>1.15E-2</v>
      </c>
      <c r="Q13" s="22">
        <v>1.2500000000000001E-2</v>
      </c>
      <c r="R13" s="22">
        <v>1.4999999999999999E-2</v>
      </c>
      <c r="S13" s="22">
        <v>1.7500000000000002E-2</v>
      </c>
    </row>
    <row r="14" spans="1:19" x14ac:dyDescent="0.25">
      <c r="A14" s="9"/>
      <c r="B14" t="s">
        <v>49</v>
      </c>
      <c r="C14" s="22">
        <v>1.0500000000000001E-2</v>
      </c>
      <c r="D14" s="6"/>
      <c r="E14" s="15">
        <v>8.0000000000000002E-3</v>
      </c>
      <c r="F14" s="22" t="s">
        <v>4</v>
      </c>
      <c r="G14" s="6"/>
      <c r="H14" s="22">
        <v>5.0000000000000001E-3</v>
      </c>
      <c r="I14" s="22">
        <v>6.4999999999999997E-3</v>
      </c>
      <c r="J14" s="22">
        <v>8.0000000000000002E-3</v>
      </c>
      <c r="K14" s="22">
        <v>8.9999999999999993E-3</v>
      </c>
      <c r="L14" s="22">
        <v>8.9999999999999993E-3</v>
      </c>
      <c r="M14" s="6"/>
      <c r="N14" s="15">
        <v>1.2999999999999999E-2</v>
      </c>
      <c r="O14" s="15">
        <v>1.4999999999999999E-2</v>
      </c>
      <c r="P14" s="15">
        <v>1.55E-2</v>
      </c>
      <c r="Q14" s="15">
        <v>1.7500000000000002E-2</v>
      </c>
      <c r="R14" s="15">
        <v>1.6E-2</v>
      </c>
      <c r="S14" s="15">
        <v>2.1999999999999999E-2</v>
      </c>
    </row>
    <row r="15" spans="1:19" x14ac:dyDescent="0.25">
      <c r="A15" s="9"/>
      <c r="B15" t="s">
        <v>50</v>
      </c>
      <c r="C15" s="22">
        <v>1.0500000000000001E-2</v>
      </c>
      <c r="D15" s="23"/>
      <c r="E15" s="15">
        <v>8.0000000000000002E-3</v>
      </c>
      <c r="F15" s="24" t="s">
        <v>4</v>
      </c>
      <c r="G15" s="23"/>
      <c r="H15" s="17">
        <v>4.4999999999999997E-3</v>
      </c>
      <c r="I15" s="17">
        <v>6.4999999999999997E-3</v>
      </c>
      <c r="J15" s="17">
        <v>7.4999999999999997E-3</v>
      </c>
      <c r="K15" s="17">
        <v>8.5000000000000006E-3</v>
      </c>
      <c r="L15" s="17">
        <v>8.9999999999999993E-3</v>
      </c>
      <c r="M15" s="16"/>
      <c r="N15" s="15">
        <v>1.2999999999999999E-2</v>
      </c>
      <c r="O15" s="17" t="s">
        <v>4</v>
      </c>
      <c r="P15" s="17">
        <v>1.35E-2</v>
      </c>
      <c r="Q15" s="17">
        <v>1.4E-2</v>
      </c>
      <c r="R15" s="15">
        <v>1.6E-2</v>
      </c>
      <c r="S15" s="15">
        <v>2.1999999999999999E-2</v>
      </c>
    </row>
    <row r="16" spans="1:19" x14ac:dyDescent="0.25">
      <c r="A16" s="9"/>
      <c r="C16" s="23"/>
      <c r="D16" s="23"/>
      <c r="E16" s="26"/>
      <c r="F16" s="26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</row>
    <row r="17" spans="1:19" x14ac:dyDescent="0.25">
      <c r="B17" s="9" t="s">
        <v>52</v>
      </c>
      <c r="C17" s="11">
        <f>MAX(C10:C15)</f>
        <v>1.2E-2</v>
      </c>
      <c r="D17" s="12"/>
      <c r="E17" s="11">
        <f t="shared" ref="E17:F17" si="0">MAX(E10:E15)</f>
        <v>8.0000000000000002E-3</v>
      </c>
      <c r="F17" s="11">
        <f t="shared" si="0"/>
        <v>0</v>
      </c>
      <c r="G17" s="12"/>
      <c r="H17" s="11">
        <f t="shared" ref="H17:L17" si="1">MAX(H10:H15)</f>
        <v>6.0000000000000001E-3</v>
      </c>
      <c r="I17" s="11">
        <f t="shared" si="1"/>
        <v>7.4999999999999997E-3</v>
      </c>
      <c r="J17" s="11">
        <f t="shared" si="1"/>
        <v>8.9999999999999993E-3</v>
      </c>
      <c r="K17" s="11">
        <f t="shared" si="1"/>
        <v>0.01</v>
      </c>
      <c r="L17" s="11">
        <f t="shared" si="1"/>
        <v>0.01</v>
      </c>
      <c r="M17" s="12"/>
      <c r="N17" s="11">
        <f t="shared" ref="N17:S17" si="2">MAX(N10:N15)</f>
        <v>1.2999999999999999E-2</v>
      </c>
      <c r="O17" s="11">
        <f t="shared" si="2"/>
        <v>1.4999999999999999E-2</v>
      </c>
      <c r="P17" s="11">
        <f t="shared" si="2"/>
        <v>1.55E-2</v>
      </c>
      <c r="Q17" s="11">
        <f t="shared" si="2"/>
        <v>1.7500000000000002E-2</v>
      </c>
      <c r="R17" s="11">
        <f t="shared" si="2"/>
        <v>1.6E-2</v>
      </c>
      <c r="S17" s="11">
        <f t="shared" si="2"/>
        <v>2.1999999999999999E-2</v>
      </c>
    </row>
    <row r="18" spans="1:19" x14ac:dyDescent="0.25">
      <c r="A18" s="9"/>
      <c r="C18" s="23"/>
      <c r="D18" s="23"/>
      <c r="E18" s="26"/>
      <c r="F18" s="27"/>
      <c r="G18" s="23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</row>
    <row r="19" spans="1:19" x14ac:dyDescent="0.25">
      <c r="B19" t="s">
        <v>11</v>
      </c>
      <c r="C19" s="15">
        <v>1.9E-2</v>
      </c>
      <c r="D19" s="16"/>
      <c r="E19" s="17" t="s">
        <v>4</v>
      </c>
      <c r="F19" s="17" t="s">
        <v>4</v>
      </c>
      <c r="G19" s="16"/>
      <c r="H19" s="18" t="s">
        <v>4</v>
      </c>
      <c r="I19" s="18" t="s">
        <v>4</v>
      </c>
      <c r="J19" s="18" t="s">
        <v>4</v>
      </c>
      <c r="K19" s="18" t="s">
        <v>4</v>
      </c>
      <c r="L19" s="18" t="s">
        <v>4</v>
      </c>
      <c r="M19" s="19"/>
      <c r="N19" s="18">
        <v>1.9E-2</v>
      </c>
      <c r="O19" s="18" t="s">
        <v>4</v>
      </c>
      <c r="P19" s="17" t="s">
        <v>66</v>
      </c>
      <c r="Q19" s="18">
        <v>2.3E-2</v>
      </c>
      <c r="R19" s="15">
        <v>2.5499999999999998E-2</v>
      </c>
      <c r="S19" s="18">
        <v>2.7E-2</v>
      </c>
    </row>
    <row r="20" spans="1:19" x14ac:dyDescent="0.25">
      <c r="B20" t="s">
        <v>16</v>
      </c>
      <c r="C20" s="29">
        <v>1.4999999999999999E-2</v>
      </c>
      <c r="D20" s="19"/>
      <c r="E20" s="28" t="s">
        <v>4</v>
      </c>
      <c r="F20" s="28" t="s">
        <v>4</v>
      </c>
      <c r="G20" s="19"/>
      <c r="H20" s="29" t="s">
        <v>4</v>
      </c>
      <c r="I20" s="29" t="s">
        <v>4</v>
      </c>
      <c r="J20" s="29" t="s">
        <v>4</v>
      </c>
      <c r="K20" s="29" t="s">
        <v>4</v>
      </c>
      <c r="L20" s="29" t="s">
        <v>4</v>
      </c>
      <c r="M20" s="19"/>
      <c r="N20" s="29">
        <v>1.0999999999999999E-2</v>
      </c>
      <c r="O20" s="29" t="s">
        <v>4</v>
      </c>
      <c r="P20" s="29">
        <v>1.2500000000000001E-2</v>
      </c>
      <c r="Q20" s="29">
        <v>1.4999999999999999E-2</v>
      </c>
      <c r="R20" s="29">
        <v>1.7999999999999999E-2</v>
      </c>
      <c r="S20" s="18">
        <v>2.35E-2</v>
      </c>
    </row>
    <row r="21" spans="1:19" x14ac:dyDescent="0.25">
      <c r="B21" t="s">
        <v>18</v>
      </c>
      <c r="C21" s="18" t="s">
        <v>4</v>
      </c>
      <c r="D21" s="19"/>
      <c r="E21" s="20">
        <v>7.4999999999999997E-3</v>
      </c>
      <c r="F21" s="17" t="s">
        <v>4</v>
      </c>
      <c r="G21" s="19"/>
      <c r="H21" s="18">
        <v>4.0000000000000001E-3</v>
      </c>
      <c r="I21" s="18">
        <v>4.0000000000000001E-3</v>
      </c>
      <c r="J21" s="18">
        <v>4.0000000000000001E-3</v>
      </c>
      <c r="K21" s="18">
        <v>4.0000000000000001E-3</v>
      </c>
      <c r="L21" s="18">
        <v>4.0000000000000001E-3</v>
      </c>
      <c r="M21" s="19"/>
      <c r="N21" s="18">
        <v>2.1299999999999999E-2</v>
      </c>
      <c r="O21" s="18" t="s">
        <v>4</v>
      </c>
      <c r="P21" s="18">
        <v>2.1499999999999998E-2</v>
      </c>
      <c r="Q21" s="18">
        <v>1.95E-2</v>
      </c>
      <c r="R21" s="18">
        <v>2.1000000000000001E-2</v>
      </c>
      <c r="S21" s="18">
        <v>2.35E-2</v>
      </c>
    </row>
    <row r="22" spans="1:19" x14ac:dyDescent="0.25">
      <c r="A22" s="9"/>
      <c r="B22" t="s">
        <v>19</v>
      </c>
      <c r="C22" s="17">
        <v>1.4500000000000001E-2</v>
      </c>
      <c r="D22" s="16"/>
      <c r="E22" s="17" t="s">
        <v>4</v>
      </c>
      <c r="F22" s="17" t="s">
        <v>4</v>
      </c>
      <c r="G22" s="16"/>
      <c r="H22" s="18" t="s">
        <v>4</v>
      </c>
      <c r="I22" s="18" t="s">
        <v>4</v>
      </c>
      <c r="J22" s="18" t="s">
        <v>4</v>
      </c>
      <c r="K22" s="18" t="s">
        <v>4</v>
      </c>
      <c r="L22" s="18" t="s">
        <v>4</v>
      </c>
      <c r="M22" s="19"/>
      <c r="N22" s="18">
        <v>1.7500000000000002E-2</v>
      </c>
      <c r="O22" s="18" t="s">
        <v>4</v>
      </c>
      <c r="P22" s="18">
        <v>2.0500000000000001E-2</v>
      </c>
      <c r="Q22" s="15">
        <v>2.35E-2</v>
      </c>
      <c r="R22" s="17">
        <v>2.5000000000000001E-2</v>
      </c>
      <c r="S22" s="15">
        <v>2.8500000000000001E-2</v>
      </c>
    </row>
    <row r="23" spans="1:19" x14ac:dyDescent="0.25">
      <c r="B23" t="s">
        <v>20</v>
      </c>
      <c r="C23" s="18">
        <v>1.2999999999999999E-2</v>
      </c>
      <c r="D23" s="19"/>
      <c r="E23" s="17" t="s">
        <v>4</v>
      </c>
      <c r="F23" s="17" t="s">
        <v>4</v>
      </c>
      <c r="G23" s="19"/>
      <c r="H23" s="18" t="s">
        <v>4</v>
      </c>
      <c r="I23" s="18" t="s">
        <v>4</v>
      </c>
      <c r="J23" s="18">
        <v>0.01</v>
      </c>
      <c r="K23" s="18">
        <v>1.0500000000000001E-2</v>
      </c>
      <c r="L23" s="18">
        <v>1.2500000000000001E-2</v>
      </c>
      <c r="M23" s="19"/>
      <c r="N23" s="18">
        <v>1.35E-2</v>
      </c>
      <c r="O23" s="15">
        <v>1.55E-2</v>
      </c>
      <c r="P23" s="18">
        <v>1.6500000000000001E-2</v>
      </c>
      <c r="Q23" s="18">
        <v>1.9E-2</v>
      </c>
      <c r="R23" s="18">
        <v>2.1999999999999999E-2</v>
      </c>
      <c r="S23" s="18">
        <v>2.5499999999999998E-2</v>
      </c>
    </row>
    <row r="24" spans="1:19" x14ac:dyDescent="0.25">
      <c r="B24" t="s">
        <v>21</v>
      </c>
      <c r="C24" s="18">
        <v>1.2999999999999999E-2</v>
      </c>
      <c r="D24" s="19"/>
      <c r="E24" s="17" t="s">
        <v>4</v>
      </c>
      <c r="F24" s="17" t="s">
        <v>4</v>
      </c>
      <c r="G24" s="19"/>
      <c r="H24" s="18" t="s">
        <v>4</v>
      </c>
      <c r="I24" s="18" t="s">
        <v>4</v>
      </c>
      <c r="J24" s="18" t="s">
        <v>4</v>
      </c>
      <c r="K24" s="18" t="s">
        <v>4</v>
      </c>
      <c r="L24" s="18" t="s">
        <v>4</v>
      </c>
      <c r="M24" s="19"/>
      <c r="N24" s="18">
        <v>1.4E-2</v>
      </c>
      <c r="O24" s="18" t="s">
        <v>4</v>
      </c>
      <c r="P24" s="18">
        <v>1.6500000000000001E-2</v>
      </c>
      <c r="Q24" s="18">
        <v>1.9E-2</v>
      </c>
      <c r="R24" s="18">
        <v>2.1999999999999999E-2</v>
      </c>
      <c r="S24" s="18">
        <v>2.5000000000000001E-2</v>
      </c>
    </row>
    <row r="25" spans="1:19" x14ac:dyDescent="0.25">
      <c r="B25" t="s">
        <v>23</v>
      </c>
      <c r="C25" s="17">
        <v>1.7999999999999999E-2</v>
      </c>
      <c r="D25" s="16"/>
      <c r="E25" s="17" t="s">
        <v>4</v>
      </c>
      <c r="F25" s="17" t="s">
        <v>4</v>
      </c>
      <c r="G25" s="16"/>
      <c r="H25" s="21">
        <v>1.2999999999999999E-2</v>
      </c>
      <c r="I25" s="21">
        <v>1.2999999999999999E-2</v>
      </c>
      <c r="J25" s="21">
        <v>1.4500000000000001E-2</v>
      </c>
      <c r="K25" s="21">
        <v>1.4500000000000001E-2</v>
      </c>
      <c r="L25" s="21">
        <v>1.4999999999999999E-2</v>
      </c>
      <c r="M25" s="19"/>
      <c r="N25" s="15">
        <v>2.3E-2</v>
      </c>
      <c r="O25" s="17" t="s">
        <v>4</v>
      </c>
      <c r="P25" s="15">
        <v>2.2499999999999999E-2</v>
      </c>
      <c r="Q25" s="15">
        <v>2.35E-2</v>
      </c>
      <c r="R25" s="17">
        <v>2.4E-2</v>
      </c>
      <c r="S25" s="18">
        <v>2.5999999999999999E-2</v>
      </c>
    </row>
    <row r="27" spans="1:19" x14ac:dyDescent="0.25">
      <c r="B27" s="9" t="s">
        <v>51</v>
      </c>
      <c r="C27" s="11">
        <f>MAX(C19:C25)</f>
        <v>1.9E-2</v>
      </c>
      <c r="D27" s="12"/>
      <c r="E27" s="11">
        <f t="shared" ref="E27:F27" si="3">MAX(E19:E25)</f>
        <v>7.4999999999999997E-3</v>
      </c>
      <c r="F27" s="11">
        <f t="shared" si="3"/>
        <v>0</v>
      </c>
      <c r="G27" s="12"/>
      <c r="H27" s="11">
        <f t="shared" ref="H27:S27" si="4">MAX(H19:H25)</f>
        <v>1.2999999999999999E-2</v>
      </c>
      <c r="I27" s="11">
        <f t="shared" si="4"/>
        <v>1.2999999999999999E-2</v>
      </c>
      <c r="J27" s="11">
        <f t="shared" si="4"/>
        <v>1.4500000000000001E-2</v>
      </c>
      <c r="K27" s="11">
        <f t="shared" si="4"/>
        <v>1.4500000000000001E-2</v>
      </c>
      <c r="L27" s="11">
        <f t="shared" si="4"/>
        <v>1.4999999999999999E-2</v>
      </c>
      <c r="M27" s="12"/>
      <c r="N27" s="11">
        <f t="shared" si="4"/>
        <v>2.3E-2</v>
      </c>
      <c r="O27" s="11">
        <f t="shared" si="4"/>
        <v>1.55E-2</v>
      </c>
      <c r="P27" s="11">
        <f t="shared" si="4"/>
        <v>2.2499999999999999E-2</v>
      </c>
      <c r="Q27" s="11">
        <f t="shared" si="4"/>
        <v>2.35E-2</v>
      </c>
      <c r="R27" s="11">
        <f t="shared" si="4"/>
        <v>2.5499999999999998E-2</v>
      </c>
      <c r="S27" s="11">
        <f t="shared" si="4"/>
        <v>2.8500000000000001E-2</v>
      </c>
    </row>
    <row r="29" spans="1:19" x14ac:dyDescent="0.25">
      <c r="A29" s="9" t="s">
        <v>24</v>
      </c>
    </row>
    <row r="30" spans="1:19" x14ac:dyDescent="0.25">
      <c r="B30" t="s">
        <v>25</v>
      </c>
      <c r="C30" s="15">
        <v>1.9E-2</v>
      </c>
      <c r="D30" s="16"/>
      <c r="E30" s="17" t="s">
        <v>4</v>
      </c>
      <c r="F30" s="17" t="s">
        <v>4</v>
      </c>
      <c r="G30" s="16"/>
      <c r="H30" s="17" t="s">
        <v>4</v>
      </c>
      <c r="I30" s="17" t="s">
        <v>4</v>
      </c>
      <c r="J30" s="17" t="s">
        <v>4</v>
      </c>
      <c r="K30" s="17" t="s">
        <v>4</v>
      </c>
      <c r="L30" s="17" t="s">
        <v>4</v>
      </c>
      <c r="M30" s="16"/>
      <c r="N30" s="15">
        <v>2.2499999999999999E-2</v>
      </c>
      <c r="O30" s="17" t="s">
        <v>4</v>
      </c>
      <c r="P30" s="18">
        <v>2.3E-2</v>
      </c>
      <c r="Q30" s="18">
        <v>2.5000000000000001E-2</v>
      </c>
      <c r="R30" s="18">
        <v>2.5499999999999998E-2</v>
      </c>
      <c r="S30" s="18">
        <v>2.7E-2</v>
      </c>
    </row>
    <row r="31" spans="1:19" x14ac:dyDescent="0.25">
      <c r="B31" t="s">
        <v>28</v>
      </c>
      <c r="C31" s="17">
        <v>1.7999999999999999E-2</v>
      </c>
      <c r="D31" s="16"/>
      <c r="E31" s="17" t="s">
        <v>4</v>
      </c>
      <c r="F31" s="17" t="s">
        <v>4</v>
      </c>
      <c r="G31" s="16"/>
      <c r="H31" s="17" t="s">
        <v>4</v>
      </c>
      <c r="I31" s="17" t="s">
        <v>4</v>
      </c>
      <c r="J31" s="17" t="s">
        <v>4</v>
      </c>
      <c r="K31" s="17" t="s">
        <v>4</v>
      </c>
      <c r="L31" s="17" t="s">
        <v>4</v>
      </c>
      <c r="M31" s="16"/>
      <c r="N31" s="17">
        <v>2.1499999999999998E-2</v>
      </c>
      <c r="O31" s="17" t="s">
        <v>4</v>
      </c>
      <c r="P31" s="17">
        <v>2.2499999999999999E-2</v>
      </c>
      <c r="Q31" s="17">
        <v>2.35E-2</v>
      </c>
      <c r="R31" s="17">
        <v>2.4500000000000001E-2</v>
      </c>
      <c r="S31" s="17">
        <v>2.5999999999999999E-2</v>
      </c>
    </row>
    <row r="32" spans="1:19" x14ac:dyDescent="0.25">
      <c r="B32" t="s">
        <v>29</v>
      </c>
      <c r="C32" s="17">
        <v>1.4E-2</v>
      </c>
      <c r="D32" s="16"/>
      <c r="E32" s="17" t="s">
        <v>4</v>
      </c>
      <c r="F32" s="17" t="s">
        <v>4</v>
      </c>
      <c r="G32" s="16"/>
      <c r="H32" s="17" t="s">
        <v>4</v>
      </c>
      <c r="I32" s="17" t="s">
        <v>4</v>
      </c>
      <c r="J32" s="17" t="s">
        <v>4</v>
      </c>
      <c r="K32" s="17" t="s">
        <v>4</v>
      </c>
      <c r="L32" s="17" t="s">
        <v>4</v>
      </c>
      <c r="M32" s="16"/>
      <c r="N32" s="17">
        <v>2.0500000000000001E-2</v>
      </c>
      <c r="O32" s="17" t="s">
        <v>4</v>
      </c>
      <c r="P32" s="17">
        <v>2.1499999999999998E-2</v>
      </c>
      <c r="Q32" s="17">
        <v>2.2499999999999999E-2</v>
      </c>
      <c r="R32" s="17">
        <v>2.35E-2</v>
      </c>
      <c r="S32" s="17">
        <v>2.5000000000000001E-2</v>
      </c>
    </row>
    <row r="33" spans="1:19" x14ac:dyDescent="0.25">
      <c r="B33" t="s">
        <v>30</v>
      </c>
      <c r="C33" s="15">
        <v>1.9E-2</v>
      </c>
      <c r="D33" s="16"/>
      <c r="E33" s="17" t="s">
        <v>4</v>
      </c>
      <c r="F33" s="17" t="s">
        <v>4</v>
      </c>
      <c r="G33" s="16"/>
      <c r="H33" s="17" t="s">
        <v>4</v>
      </c>
      <c r="I33" s="17" t="s">
        <v>4</v>
      </c>
      <c r="J33" s="17" t="s">
        <v>4</v>
      </c>
      <c r="K33" s="17" t="s">
        <v>4</v>
      </c>
      <c r="L33" s="17" t="s">
        <v>4</v>
      </c>
      <c r="M33" s="16"/>
      <c r="N33" s="17">
        <v>2.1999999999999999E-2</v>
      </c>
      <c r="O33" s="17" t="s">
        <v>4</v>
      </c>
      <c r="P33" s="15">
        <v>2.35E-2</v>
      </c>
      <c r="Q33" s="15">
        <v>2.5100000000000001E-2</v>
      </c>
      <c r="R33" s="15">
        <v>2.6499999999999999E-2</v>
      </c>
      <c r="S33" s="15">
        <v>2.8000000000000001E-2</v>
      </c>
    </row>
    <row r="34" spans="1:19" x14ac:dyDescent="0.25">
      <c r="B34" t="s">
        <v>35</v>
      </c>
      <c r="C34" s="17">
        <v>1.7999999999999999E-2</v>
      </c>
      <c r="D34" s="16"/>
      <c r="E34" s="17" t="s">
        <v>4</v>
      </c>
      <c r="F34" s="17" t="s">
        <v>4</v>
      </c>
      <c r="G34" s="16"/>
      <c r="H34" s="17" t="s">
        <v>4</v>
      </c>
      <c r="I34" s="17" t="s">
        <v>4</v>
      </c>
      <c r="J34" s="17" t="s">
        <v>4</v>
      </c>
      <c r="K34" s="17" t="s">
        <v>4</v>
      </c>
      <c r="L34" s="17" t="s">
        <v>4</v>
      </c>
      <c r="M34" s="16"/>
      <c r="N34" s="17">
        <v>2.1499999999999998E-2</v>
      </c>
      <c r="O34" s="17" t="s">
        <v>4</v>
      </c>
      <c r="P34" s="17">
        <v>2.3E-2</v>
      </c>
      <c r="Q34" s="17">
        <v>2.5000000000000001E-2</v>
      </c>
      <c r="R34" s="15">
        <v>2.6499999999999999E-2</v>
      </c>
      <c r="S34" s="15">
        <v>2.8000000000000001E-2</v>
      </c>
    </row>
    <row r="35" spans="1:19" x14ac:dyDescent="0.25">
      <c r="B35" t="s">
        <v>36</v>
      </c>
      <c r="C35" s="15">
        <v>1.9E-2</v>
      </c>
      <c r="D35" s="16"/>
      <c r="E35" s="17" t="s">
        <v>4</v>
      </c>
      <c r="F35" s="17" t="s">
        <v>4</v>
      </c>
      <c r="G35" s="16"/>
      <c r="H35" s="17" t="s">
        <v>4</v>
      </c>
      <c r="I35" s="17" t="s">
        <v>4</v>
      </c>
      <c r="J35" s="17" t="s">
        <v>4</v>
      </c>
      <c r="K35" s="17" t="s">
        <v>4</v>
      </c>
      <c r="L35" s="17" t="s">
        <v>4</v>
      </c>
      <c r="M35" s="16"/>
      <c r="N35" s="17">
        <v>2.1000000000000001E-2</v>
      </c>
      <c r="O35" s="17" t="s">
        <v>4</v>
      </c>
      <c r="P35" s="17">
        <v>2.1999999999999999E-2</v>
      </c>
      <c r="Q35" s="17">
        <v>2.35E-2</v>
      </c>
      <c r="R35" s="17">
        <v>2.4500000000000001E-2</v>
      </c>
      <c r="S35" s="17">
        <v>2.5999999999999999E-2</v>
      </c>
    </row>
    <row r="36" spans="1:19" x14ac:dyDescent="0.25">
      <c r="O36" s="16"/>
    </row>
    <row r="37" spans="1:19" s="8" customFormat="1" x14ac:dyDescent="0.25">
      <c r="B37" s="25" t="s">
        <v>37</v>
      </c>
      <c r="C37" s="11">
        <f>MAX(C30:C35)</f>
        <v>1.9E-2</v>
      </c>
      <c r="D37" s="12"/>
      <c r="E37" s="11" t="s">
        <v>4</v>
      </c>
      <c r="F37" s="11" t="s">
        <v>4</v>
      </c>
      <c r="G37" s="12"/>
      <c r="H37" s="11">
        <f>MAX(H30:H35)</f>
        <v>0</v>
      </c>
      <c r="I37" s="11">
        <f>MAX(I30:I35)</f>
        <v>0</v>
      </c>
      <c r="J37" s="11">
        <f>MAX(J30:J35)</f>
        <v>0</v>
      </c>
      <c r="K37" s="11">
        <f>MAX(K30:K35)</f>
        <v>0</v>
      </c>
      <c r="L37" s="11">
        <f>MAX(L30:L35)</f>
        <v>0</v>
      </c>
      <c r="M37" s="12"/>
      <c r="N37" s="11">
        <f>MAX(N30:N35)</f>
        <v>2.2499999999999999E-2</v>
      </c>
      <c r="O37" s="11" t="s">
        <v>4</v>
      </c>
      <c r="P37" s="11">
        <f>MAX(P30:P35)</f>
        <v>2.35E-2</v>
      </c>
      <c r="Q37" s="11">
        <f>MAX(Q30:Q35)</f>
        <v>2.5100000000000001E-2</v>
      </c>
      <c r="R37" s="11">
        <f>MAX(R30:R35)</f>
        <v>2.6499999999999999E-2</v>
      </c>
      <c r="S37" s="11">
        <f>MAX(S30:S35)</f>
        <v>2.8000000000000001E-2</v>
      </c>
    </row>
    <row r="39" spans="1:19" x14ac:dyDescent="0.25">
      <c r="A39" s="9" t="s">
        <v>38</v>
      </c>
    </row>
    <row r="40" spans="1:19" x14ac:dyDescent="0.25">
      <c r="B40" t="s">
        <v>39</v>
      </c>
      <c r="C40" s="17">
        <v>1.4E-2</v>
      </c>
      <c r="D40" s="16"/>
      <c r="E40" s="24">
        <v>1.15E-2</v>
      </c>
      <c r="F40" s="18">
        <v>1.4999999999999999E-2</v>
      </c>
      <c r="G40" s="16"/>
      <c r="H40" s="24">
        <v>1.2500000000000001E-2</v>
      </c>
      <c r="I40" s="24">
        <v>1.2999999999999999E-2</v>
      </c>
      <c r="J40" s="24">
        <v>1.35E-2</v>
      </c>
      <c r="K40" s="24">
        <v>1.4500000000000001E-2</v>
      </c>
      <c r="L40" s="17" t="s">
        <v>67</v>
      </c>
      <c r="M40" s="26"/>
      <c r="N40" s="18">
        <v>1.8499999999999999E-2</v>
      </c>
      <c r="O40" s="18">
        <v>1.95E-2</v>
      </c>
      <c r="P40" s="18">
        <v>0.02</v>
      </c>
      <c r="Q40" s="17">
        <v>2.1000000000000001E-2</v>
      </c>
      <c r="R40" s="17" t="s">
        <v>68</v>
      </c>
      <c r="S40" s="17" t="s">
        <v>69</v>
      </c>
    </row>
    <row r="41" spans="1:19" x14ac:dyDescent="0.25">
      <c r="B41" t="s">
        <v>43</v>
      </c>
      <c r="C41" s="17">
        <v>1.6500000000000001E-2</v>
      </c>
      <c r="D41" s="16"/>
      <c r="E41" s="17">
        <v>1.4E-2</v>
      </c>
      <c r="F41" s="17">
        <v>2.0500000000000001E-2</v>
      </c>
      <c r="G41" s="16"/>
      <c r="H41" s="17">
        <v>1.4999999999999999E-2</v>
      </c>
      <c r="I41" s="17">
        <v>1.55E-2</v>
      </c>
      <c r="J41" s="17">
        <v>1.6E-2</v>
      </c>
      <c r="K41" s="17">
        <v>1.8499999999999999E-2</v>
      </c>
      <c r="L41" s="17">
        <v>1.9E-2</v>
      </c>
      <c r="M41" s="16"/>
      <c r="N41" s="17">
        <v>2.0500000000000001E-2</v>
      </c>
      <c r="O41" s="17">
        <v>2.3E-2</v>
      </c>
      <c r="P41" s="17">
        <v>2.35E-2</v>
      </c>
      <c r="Q41" s="17">
        <v>2.4E-2</v>
      </c>
      <c r="R41" s="17">
        <v>2.5999999999999999E-2</v>
      </c>
      <c r="S41" s="17">
        <v>3.0499999999999999E-2</v>
      </c>
    </row>
    <row r="42" spans="1:19" x14ac:dyDescent="0.25"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</row>
    <row r="43" spans="1:19" x14ac:dyDescent="0.25">
      <c r="C43" s="26"/>
      <c r="D43" s="26"/>
      <c r="G43" s="26"/>
      <c r="N43" s="26"/>
      <c r="O43" s="26"/>
      <c r="P43" s="26"/>
      <c r="Q43" s="26"/>
      <c r="R43" s="26"/>
      <c r="S43" s="26"/>
    </row>
    <row r="44" spans="1:19" x14ac:dyDescent="0.25">
      <c r="B44" t="s">
        <v>44</v>
      </c>
      <c r="C44" t="s">
        <v>45</v>
      </c>
    </row>
  </sheetData>
  <customSheetViews>
    <customSheetView guid="{299C277F-2E78-4ADB-B474-2EF796E7CB2F}" scale="90" state="hidden">
      <pane xSplit="2" ySplit="3" topLeftCell="C4" activePane="bottomRight" state="frozen"/>
      <selection pane="bottomRight" sqref="A1:XFD1048576"/>
      <pageMargins left="0.7" right="0.7" top="0.75" bottom="0.75" header="0.3" footer="0.3"/>
    </customSheetView>
  </customSheetViews>
  <mergeCells count="3">
    <mergeCell ref="E2:F2"/>
    <mergeCell ref="H2:L2"/>
    <mergeCell ref="N2:S2"/>
  </mergeCells>
  <conditionalFormatting sqref="C7:D7">
    <cfRule type="cellIs" dxfId="37" priority="10" operator="greaterThan">
      <formula>0.0165</formula>
    </cfRule>
  </conditionalFormatting>
  <conditionalFormatting sqref="S21:S23 S25">
    <cfRule type="cellIs" dxfId="36" priority="9" operator="greaterThan">
      <formula>0.0296</formula>
    </cfRule>
  </conditionalFormatting>
  <conditionalFormatting sqref="R21:R22 R24:R25">
    <cfRule type="cellIs" dxfId="35" priority="8" operator="greaterThan">
      <formula>0.026</formula>
    </cfRule>
  </conditionalFormatting>
  <conditionalFormatting sqref="Q20:Q22 Q24:Q25">
    <cfRule type="cellIs" dxfId="34" priority="7" operator="greaterThan">
      <formula>0.024</formula>
    </cfRule>
  </conditionalFormatting>
  <conditionalFormatting sqref="P20 P24 P22">
    <cfRule type="cellIs" dxfId="33" priority="6" operator="greaterThan">
      <formula>0.022</formula>
    </cfRule>
  </conditionalFormatting>
  <conditionalFormatting sqref="N24 N22">
    <cfRule type="cellIs" dxfId="32" priority="5" operator="greaterThan">
      <formula>0.02</formula>
    </cfRule>
  </conditionalFormatting>
  <conditionalFormatting sqref="L21:M21 L23:M23">
    <cfRule type="cellIs" dxfId="31" priority="4" operator="greaterThan">
      <formula>0.018</formula>
    </cfRule>
  </conditionalFormatting>
  <conditionalFormatting sqref="C43:D43 C22:D22 D24 D21">
    <cfRule type="cellIs" dxfId="30" priority="3" operator="greaterThan">
      <formula>0.0165</formula>
    </cfRule>
  </conditionalFormatting>
  <conditionalFormatting sqref="G7">
    <cfRule type="cellIs" dxfId="29" priority="2" operator="greaterThan">
      <formula>0.0165</formula>
    </cfRule>
  </conditionalFormatting>
  <conditionalFormatting sqref="G43 G21:G22 G24">
    <cfRule type="cellIs" dxfId="28" priority="1" operator="greaterThan">
      <formula>0.0165</formula>
    </cfRule>
  </conditionalFormatting>
  <pageMargins left="0.7" right="0.7" top="0.75" bottom="0.75" header="0.3" footer="0.3"/>
  <legacy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S44"/>
  <sheetViews>
    <sheetView zoomScale="90" zoomScaleNormal="90" workbookViewId="0">
      <pane xSplit="2" ySplit="3" topLeftCell="C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5" x14ac:dyDescent="0.25"/>
  <cols>
    <col min="1" max="1" width="4.5703125" customWidth="1"/>
    <col min="2" max="2" width="26.140625" customWidth="1"/>
    <col min="3" max="3" width="15.42578125" customWidth="1"/>
    <col min="4" max="4" width="4.28515625" customWidth="1"/>
    <col min="5" max="6" width="11.28515625" customWidth="1"/>
    <col min="7" max="7" width="4.28515625" customWidth="1"/>
    <col min="8" max="12" width="11.28515625" customWidth="1"/>
    <col min="13" max="13" width="3.7109375" customWidth="1"/>
    <col min="14" max="14" width="12.140625" customWidth="1"/>
    <col min="15" max="15" width="11.7109375" customWidth="1"/>
    <col min="16" max="16" width="12.140625" customWidth="1"/>
    <col min="17" max="19" width="11.28515625" customWidth="1"/>
  </cols>
  <sheetData>
    <row r="1" spans="1:19" x14ac:dyDescent="0.25">
      <c r="A1" s="1" t="s">
        <v>88</v>
      </c>
      <c r="C1" s="2"/>
    </row>
    <row r="2" spans="1:19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4"/>
      <c r="M2" s="5"/>
      <c r="N2" s="145" t="s">
        <v>3</v>
      </c>
      <c r="O2" s="146"/>
      <c r="P2" s="146"/>
      <c r="Q2" s="146"/>
      <c r="R2" s="146"/>
      <c r="S2" s="147"/>
    </row>
    <row r="3" spans="1:19" x14ac:dyDescent="0.25">
      <c r="C3" s="6" t="s">
        <v>4</v>
      </c>
      <c r="D3" s="6"/>
      <c r="E3" s="7" t="s">
        <v>5</v>
      </c>
      <c r="F3" s="7" t="s">
        <v>6</v>
      </c>
      <c r="G3" s="6"/>
      <c r="H3" s="8">
        <v>30</v>
      </c>
      <c r="I3" s="8">
        <v>60</v>
      </c>
      <c r="J3" s="8">
        <v>90</v>
      </c>
      <c r="K3" s="8">
        <v>180</v>
      </c>
      <c r="L3" s="8">
        <v>270</v>
      </c>
      <c r="M3" s="8"/>
      <c r="N3" s="8">
        <v>1</v>
      </c>
      <c r="O3" s="8">
        <v>1.5</v>
      </c>
      <c r="P3" s="8">
        <v>2</v>
      </c>
      <c r="Q3" s="8">
        <v>3</v>
      </c>
      <c r="R3" s="8">
        <v>4</v>
      </c>
      <c r="S3" s="8">
        <v>5</v>
      </c>
    </row>
    <row r="5" spans="1:19" x14ac:dyDescent="0.25">
      <c r="A5" s="9" t="s">
        <v>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</row>
    <row r="6" spans="1:19" x14ac:dyDescent="0.25">
      <c r="B6" t="s">
        <v>8</v>
      </c>
      <c r="C6" s="11">
        <v>2.5000000000000001E-2</v>
      </c>
      <c r="D6" s="12"/>
      <c r="E6" s="11">
        <v>1.15E-2</v>
      </c>
      <c r="F6" s="11">
        <v>1.4500000000000001E-2</v>
      </c>
      <c r="G6" s="12"/>
      <c r="H6" s="11">
        <v>1.2500000000000001E-2</v>
      </c>
      <c r="I6" s="11">
        <v>1.2999999999999999E-2</v>
      </c>
      <c r="J6" s="11">
        <v>1.4999999999999999E-2</v>
      </c>
      <c r="K6" s="11">
        <v>1.6500000000000001E-2</v>
      </c>
      <c r="L6" s="11">
        <v>1.7100000000000001E-2</v>
      </c>
      <c r="M6" s="12"/>
      <c r="N6" s="11">
        <v>2.2499999999999999E-2</v>
      </c>
      <c r="O6" s="11">
        <v>2.0500000000000001E-2</v>
      </c>
      <c r="P6" s="11">
        <v>2.35E-2</v>
      </c>
      <c r="Q6" s="11">
        <v>2.5000000000000001E-2</v>
      </c>
      <c r="R6" s="11">
        <v>2.6499999999999999E-2</v>
      </c>
      <c r="S6" s="11">
        <v>3.0499999999999999E-2</v>
      </c>
    </row>
    <row r="7" spans="1:19" x14ac:dyDescent="0.25">
      <c r="B7" t="s">
        <v>9</v>
      </c>
      <c r="C7" s="11">
        <v>1.0999999999999999E-2</v>
      </c>
      <c r="D7" s="12"/>
      <c r="E7" s="11">
        <v>3.0000000000000001E-3</v>
      </c>
      <c r="F7" s="11">
        <v>4.4999999999999997E-3</v>
      </c>
      <c r="G7" s="12"/>
      <c r="H7" s="11">
        <v>6.1999999999999998E-3</v>
      </c>
      <c r="I7" s="11">
        <v>6.7999999999999996E-3</v>
      </c>
      <c r="J7" s="11">
        <v>8.2000000000000007E-3</v>
      </c>
      <c r="K7" s="11">
        <v>1.0200000000000001E-2</v>
      </c>
      <c r="L7" s="13">
        <v>1.09E-2</v>
      </c>
      <c r="M7" s="14"/>
      <c r="N7" s="13">
        <v>1.43E-2</v>
      </c>
      <c r="O7" s="13">
        <v>1.77E-2</v>
      </c>
      <c r="P7" s="13">
        <v>1.61E-2</v>
      </c>
      <c r="Q7" s="13">
        <v>1.78E-2</v>
      </c>
      <c r="R7" s="13">
        <v>1.9800000000000002E-2</v>
      </c>
      <c r="S7" s="13">
        <v>2.2700000000000001E-2</v>
      </c>
    </row>
    <row r="9" spans="1:19" x14ac:dyDescent="0.25">
      <c r="A9" s="9" t="s">
        <v>10</v>
      </c>
    </row>
    <row r="10" spans="1:19" x14ac:dyDescent="0.25">
      <c r="A10" s="9"/>
      <c r="B10" t="s">
        <v>46</v>
      </c>
      <c r="C10" s="22">
        <v>1.0500000000000001E-2</v>
      </c>
      <c r="D10" s="6"/>
      <c r="E10" s="15" t="s">
        <v>83</v>
      </c>
      <c r="F10" s="22" t="s">
        <v>4</v>
      </c>
      <c r="G10" s="6"/>
      <c r="H10" s="15">
        <v>6.0000000000000001E-3</v>
      </c>
      <c r="I10" s="15">
        <v>7.4999999999999997E-3</v>
      </c>
      <c r="J10" s="15">
        <v>8.9999999999999993E-3</v>
      </c>
      <c r="K10" s="15">
        <v>0.01</v>
      </c>
      <c r="L10" s="15">
        <v>0.01</v>
      </c>
      <c r="M10" s="6"/>
      <c r="N10" s="22">
        <v>0.01</v>
      </c>
      <c r="O10" s="22">
        <v>1.0999999999999999E-2</v>
      </c>
      <c r="P10" s="22">
        <v>1.15E-2</v>
      </c>
      <c r="Q10" s="22">
        <v>1.35E-2</v>
      </c>
      <c r="R10" s="15">
        <v>1.6E-2</v>
      </c>
      <c r="S10" s="22">
        <v>1.95E-2</v>
      </c>
    </row>
    <row r="11" spans="1:19" x14ac:dyDescent="0.25">
      <c r="A11" s="9"/>
      <c r="B11" t="s">
        <v>47</v>
      </c>
      <c r="C11" s="30">
        <v>1.0500000000000001E-2</v>
      </c>
      <c r="D11" s="23"/>
      <c r="E11" s="31">
        <v>1.5E-3</v>
      </c>
      <c r="F11" s="32" t="s">
        <v>4</v>
      </c>
      <c r="G11" s="23"/>
      <c r="H11" s="33">
        <v>1.5E-3</v>
      </c>
      <c r="I11" s="33">
        <v>5.4999999999999997E-3</v>
      </c>
      <c r="J11" s="33">
        <v>6.0000000000000001E-3</v>
      </c>
      <c r="K11" s="33">
        <v>7.4999999999999997E-3</v>
      </c>
      <c r="L11" s="33">
        <v>8.5000000000000006E-3</v>
      </c>
      <c r="M11" s="16"/>
      <c r="N11" s="15">
        <v>1.2999999999999999E-2</v>
      </c>
      <c r="O11" s="15">
        <v>1.4999999999999999E-2</v>
      </c>
      <c r="P11" s="33">
        <v>1.0999999999999999E-2</v>
      </c>
      <c r="Q11" s="33">
        <v>1.2500000000000001E-2</v>
      </c>
      <c r="R11" s="33">
        <v>1.4E-2</v>
      </c>
      <c r="S11" s="33">
        <v>1.7500000000000002E-2</v>
      </c>
    </row>
    <row r="12" spans="1:19" x14ac:dyDescent="0.25">
      <c r="A12" s="9"/>
      <c r="B12" t="s">
        <v>48</v>
      </c>
      <c r="C12" s="22">
        <v>1.0500000000000001E-2</v>
      </c>
      <c r="D12" s="6"/>
      <c r="E12" s="22" t="s">
        <v>4</v>
      </c>
      <c r="F12" s="22" t="s">
        <v>4</v>
      </c>
      <c r="G12" s="6"/>
      <c r="H12" s="22" t="s">
        <v>4</v>
      </c>
      <c r="I12" s="22">
        <v>5.0000000000000001E-3</v>
      </c>
      <c r="J12" s="22">
        <v>5.0000000000000001E-3</v>
      </c>
      <c r="K12" s="22">
        <v>7.4999999999999997E-3</v>
      </c>
      <c r="L12" s="22">
        <v>8.0000000000000002E-3</v>
      </c>
      <c r="M12" s="6"/>
      <c r="N12" s="22">
        <v>8.9999999999999993E-3</v>
      </c>
      <c r="O12" s="22">
        <v>9.4999999999999998E-3</v>
      </c>
      <c r="P12" s="22">
        <v>1.0999999999999999E-2</v>
      </c>
      <c r="Q12" s="22">
        <v>1.2500000000000001E-2</v>
      </c>
      <c r="R12" s="22">
        <v>1.4E-2</v>
      </c>
      <c r="S12" s="22">
        <v>1.7500000000000002E-2</v>
      </c>
    </row>
    <row r="13" spans="1:19" x14ac:dyDescent="0.25">
      <c r="A13" s="9"/>
      <c r="B13" t="s">
        <v>65</v>
      </c>
      <c r="C13" s="15">
        <v>1.2E-2</v>
      </c>
      <c r="D13" s="6"/>
      <c r="E13" s="22">
        <v>6.4999999999999997E-3</v>
      </c>
      <c r="F13" s="22" t="s">
        <v>4</v>
      </c>
      <c r="G13" s="6"/>
      <c r="H13" s="22">
        <v>4.0000000000000001E-3</v>
      </c>
      <c r="I13" s="22">
        <v>5.0000000000000001E-3</v>
      </c>
      <c r="J13" s="18" t="s">
        <v>84</v>
      </c>
      <c r="K13" s="22">
        <v>7.0000000000000001E-3</v>
      </c>
      <c r="L13" s="22">
        <v>7.4999999999999997E-3</v>
      </c>
      <c r="M13" s="6"/>
      <c r="N13" s="22">
        <v>8.9999999999999993E-3</v>
      </c>
      <c r="O13" s="22">
        <v>9.4999999999999998E-3</v>
      </c>
      <c r="P13" s="22">
        <v>1.15E-2</v>
      </c>
      <c r="Q13" s="22">
        <v>1.2500000000000001E-2</v>
      </c>
      <c r="R13" s="22">
        <v>1.4999999999999999E-2</v>
      </c>
      <c r="S13" s="22">
        <v>1.7500000000000002E-2</v>
      </c>
    </row>
    <row r="14" spans="1:19" x14ac:dyDescent="0.25">
      <c r="A14" s="9"/>
      <c r="B14" t="s">
        <v>49</v>
      </c>
      <c r="C14" s="22">
        <v>1.0500000000000001E-2</v>
      </c>
      <c r="D14" s="6"/>
      <c r="E14" s="15">
        <v>8.0000000000000002E-3</v>
      </c>
      <c r="F14" s="22" t="s">
        <v>4</v>
      </c>
      <c r="G14" s="6"/>
      <c r="H14" s="22">
        <v>5.0000000000000001E-3</v>
      </c>
      <c r="I14" s="22">
        <v>6.4999999999999997E-3</v>
      </c>
      <c r="J14" s="22">
        <v>8.0000000000000002E-3</v>
      </c>
      <c r="K14" s="22">
        <v>8.9999999999999993E-3</v>
      </c>
      <c r="L14" s="22">
        <v>8.9999999999999993E-3</v>
      </c>
      <c r="M14" s="6"/>
      <c r="N14" s="15">
        <v>1.2999999999999999E-2</v>
      </c>
      <c r="O14" s="15">
        <v>1.4999999999999999E-2</v>
      </c>
      <c r="P14" s="15">
        <v>1.55E-2</v>
      </c>
      <c r="Q14" s="15">
        <v>1.7500000000000002E-2</v>
      </c>
      <c r="R14" s="15">
        <v>1.6E-2</v>
      </c>
      <c r="S14" s="15">
        <v>2.1999999999999999E-2</v>
      </c>
    </row>
    <row r="15" spans="1:19" x14ac:dyDescent="0.25">
      <c r="A15" s="9"/>
      <c r="B15" t="s">
        <v>50</v>
      </c>
      <c r="C15" s="22">
        <v>1.0500000000000001E-2</v>
      </c>
      <c r="D15" s="23"/>
      <c r="E15" s="15">
        <v>8.0000000000000002E-3</v>
      </c>
      <c r="F15" s="24" t="s">
        <v>4</v>
      </c>
      <c r="G15" s="23"/>
      <c r="H15" s="17">
        <v>4.4999999999999997E-3</v>
      </c>
      <c r="I15" s="17">
        <v>6.4999999999999997E-3</v>
      </c>
      <c r="J15" s="17">
        <v>7.4999999999999997E-3</v>
      </c>
      <c r="K15" s="17">
        <v>8.5000000000000006E-3</v>
      </c>
      <c r="L15" s="17">
        <v>8.9999999999999993E-3</v>
      </c>
      <c r="M15" s="16"/>
      <c r="N15" s="15">
        <v>1.2999999999999999E-2</v>
      </c>
      <c r="O15" s="17" t="s">
        <v>4</v>
      </c>
      <c r="P15" s="17">
        <v>1.35E-2</v>
      </c>
      <c r="Q15" s="17">
        <v>1.4E-2</v>
      </c>
      <c r="R15" s="15">
        <v>1.6E-2</v>
      </c>
      <c r="S15" s="15">
        <v>2.1999999999999999E-2</v>
      </c>
    </row>
    <row r="16" spans="1:19" x14ac:dyDescent="0.25">
      <c r="A16" s="9"/>
      <c r="C16" s="23"/>
      <c r="D16" s="23"/>
      <c r="E16" s="26"/>
      <c r="F16" s="26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</row>
    <row r="17" spans="1:19" x14ac:dyDescent="0.25">
      <c r="B17" s="9" t="s">
        <v>52</v>
      </c>
      <c r="C17" s="11">
        <f>MAX(C10:C15)</f>
        <v>1.2E-2</v>
      </c>
      <c r="D17" s="12"/>
      <c r="E17" s="11">
        <f t="shared" ref="E17:F17" si="0">MAX(E10:E15)</f>
        <v>8.0000000000000002E-3</v>
      </c>
      <c r="F17" s="11">
        <f t="shared" si="0"/>
        <v>0</v>
      </c>
      <c r="G17" s="12"/>
      <c r="H17" s="11">
        <f t="shared" ref="H17:L17" si="1">MAX(H10:H15)</f>
        <v>6.0000000000000001E-3</v>
      </c>
      <c r="I17" s="11">
        <f t="shared" si="1"/>
        <v>7.4999999999999997E-3</v>
      </c>
      <c r="J17" s="11">
        <f t="shared" si="1"/>
        <v>8.9999999999999993E-3</v>
      </c>
      <c r="K17" s="11">
        <f t="shared" si="1"/>
        <v>0.01</v>
      </c>
      <c r="L17" s="11">
        <f t="shared" si="1"/>
        <v>0.01</v>
      </c>
      <c r="M17" s="12"/>
      <c r="N17" s="11">
        <f t="shared" ref="N17:S17" si="2">MAX(N10:N15)</f>
        <v>1.2999999999999999E-2</v>
      </c>
      <c r="O17" s="11">
        <f t="shared" si="2"/>
        <v>1.4999999999999999E-2</v>
      </c>
      <c r="P17" s="11">
        <f t="shared" si="2"/>
        <v>1.55E-2</v>
      </c>
      <c r="Q17" s="11">
        <f t="shared" si="2"/>
        <v>1.7500000000000002E-2</v>
      </c>
      <c r="R17" s="11">
        <f t="shared" si="2"/>
        <v>1.6E-2</v>
      </c>
      <c r="S17" s="11">
        <f t="shared" si="2"/>
        <v>2.1999999999999999E-2</v>
      </c>
    </row>
    <row r="18" spans="1:19" x14ac:dyDescent="0.25">
      <c r="A18" s="9"/>
      <c r="C18" s="23"/>
      <c r="D18" s="23"/>
      <c r="E18" s="26"/>
      <c r="F18" s="27"/>
      <c r="G18" s="23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</row>
    <row r="19" spans="1:19" x14ac:dyDescent="0.25">
      <c r="B19" t="s">
        <v>11</v>
      </c>
      <c r="C19" s="15">
        <v>1.9E-2</v>
      </c>
      <c r="D19" s="16"/>
      <c r="E19" s="17" t="s">
        <v>4</v>
      </c>
      <c r="F19" s="17" t="s">
        <v>4</v>
      </c>
      <c r="G19" s="16"/>
      <c r="H19" s="18" t="s">
        <v>4</v>
      </c>
      <c r="I19" s="18" t="s">
        <v>4</v>
      </c>
      <c r="J19" s="18" t="s">
        <v>4</v>
      </c>
      <c r="K19" s="18" t="s">
        <v>4</v>
      </c>
      <c r="L19" s="18" t="s">
        <v>4</v>
      </c>
      <c r="M19" s="19"/>
      <c r="N19" s="18" t="s">
        <v>85</v>
      </c>
      <c r="O19" s="18" t="s">
        <v>4</v>
      </c>
      <c r="P19" s="15">
        <v>2.2499999999999999E-2</v>
      </c>
      <c r="Q19" s="18">
        <v>2.3E-2</v>
      </c>
      <c r="R19" s="15">
        <v>2.5499999999999998E-2</v>
      </c>
      <c r="S19" s="18">
        <v>2.7E-2</v>
      </c>
    </row>
    <row r="20" spans="1:19" x14ac:dyDescent="0.25">
      <c r="B20" t="s">
        <v>16</v>
      </c>
      <c r="C20" s="29">
        <v>1.4999999999999999E-2</v>
      </c>
      <c r="D20" s="19"/>
      <c r="E20" s="28" t="s">
        <v>4</v>
      </c>
      <c r="F20" s="28" t="s">
        <v>4</v>
      </c>
      <c r="G20" s="19"/>
      <c r="H20" s="29" t="s">
        <v>4</v>
      </c>
      <c r="I20" s="29" t="s">
        <v>4</v>
      </c>
      <c r="J20" s="29" t="s">
        <v>4</v>
      </c>
      <c r="K20" s="29" t="s">
        <v>4</v>
      </c>
      <c r="L20" s="29" t="s">
        <v>4</v>
      </c>
      <c r="M20" s="19"/>
      <c r="N20" s="29">
        <v>1.0999999999999999E-2</v>
      </c>
      <c r="O20" s="29" t="s">
        <v>4</v>
      </c>
      <c r="P20" s="29">
        <v>1.2500000000000001E-2</v>
      </c>
      <c r="Q20" s="29">
        <v>1.4999999999999999E-2</v>
      </c>
      <c r="R20" s="29">
        <v>1.7999999999999999E-2</v>
      </c>
      <c r="S20" s="18" t="s">
        <v>31</v>
      </c>
    </row>
    <row r="21" spans="1:19" x14ac:dyDescent="0.25">
      <c r="B21" t="s">
        <v>18</v>
      </c>
      <c r="C21" s="18" t="s">
        <v>4</v>
      </c>
      <c r="D21" s="19"/>
      <c r="E21" s="20">
        <v>7.4999999999999997E-3</v>
      </c>
      <c r="F21" s="17" t="s">
        <v>4</v>
      </c>
      <c r="G21" s="19"/>
      <c r="H21" s="18">
        <v>4.0000000000000001E-3</v>
      </c>
      <c r="I21" s="18">
        <v>4.0000000000000001E-3</v>
      </c>
      <c r="J21" s="18">
        <v>4.0000000000000001E-3</v>
      </c>
      <c r="K21" s="18">
        <v>4.0000000000000001E-3</v>
      </c>
      <c r="L21" s="18">
        <v>4.0000000000000001E-3</v>
      </c>
      <c r="M21" s="19"/>
      <c r="N21" s="18">
        <v>2.1299999999999999E-2</v>
      </c>
      <c r="O21" s="18" t="s">
        <v>4</v>
      </c>
      <c r="P21" s="18">
        <v>2.1499999999999998E-2</v>
      </c>
      <c r="Q21" s="18">
        <v>1.95E-2</v>
      </c>
      <c r="R21" s="18">
        <v>2.1000000000000001E-2</v>
      </c>
      <c r="S21" s="18">
        <v>2.35E-2</v>
      </c>
    </row>
    <row r="22" spans="1:19" x14ac:dyDescent="0.25">
      <c r="A22" s="9"/>
      <c r="B22" t="s">
        <v>19</v>
      </c>
      <c r="C22" s="17">
        <v>1.4500000000000001E-2</v>
      </c>
      <c r="D22" s="16"/>
      <c r="E22" s="17" t="s">
        <v>4</v>
      </c>
      <c r="F22" s="17" t="s">
        <v>4</v>
      </c>
      <c r="G22" s="16"/>
      <c r="H22" s="18" t="s">
        <v>4</v>
      </c>
      <c r="I22" s="18" t="s">
        <v>4</v>
      </c>
      <c r="J22" s="18" t="s">
        <v>4</v>
      </c>
      <c r="K22" s="18" t="s">
        <v>4</v>
      </c>
      <c r="L22" s="18" t="s">
        <v>4</v>
      </c>
      <c r="M22" s="19"/>
      <c r="N22" s="18">
        <v>1.7500000000000002E-2</v>
      </c>
      <c r="O22" s="18" t="s">
        <v>4</v>
      </c>
      <c r="P22" s="18">
        <v>2.0500000000000001E-2</v>
      </c>
      <c r="Q22" s="15">
        <v>2.35E-2</v>
      </c>
      <c r="R22" s="17">
        <v>2.5000000000000001E-2</v>
      </c>
      <c r="S22" s="15">
        <v>2.8500000000000001E-2</v>
      </c>
    </row>
    <row r="23" spans="1:19" x14ac:dyDescent="0.25">
      <c r="B23" t="s">
        <v>20</v>
      </c>
      <c r="C23" s="18">
        <v>1.2999999999999999E-2</v>
      </c>
      <c r="D23" s="19"/>
      <c r="E23" s="17" t="s">
        <v>4</v>
      </c>
      <c r="F23" s="17" t="s">
        <v>4</v>
      </c>
      <c r="G23" s="19"/>
      <c r="H23" s="18" t="s">
        <v>4</v>
      </c>
      <c r="I23" s="18" t="s">
        <v>4</v>
      </c>
      <c r="J23" s="18">
        <v>0.01</v>
      </c>
      <c r="K23" s="18">
        <v>1.0500000000000001E-2</v>
      </c>
      <c r="L23" s="18">
        <v>1.2500000000000001E-2</v>
      </c>
      <c r="M23" s="19"/>
      <c r="N23" s="18">
        <v>1.35E-2</v>
      </c>
      <c r="O23" s="15">
        <v>1.55E-2</v>
      </c>
      <c r="P23" s="18">
        <v>1.6500000000000001E-2</v>
      </c>
      <c r="Q23" s="18">
        <v>1.9E-2</v>
      </c>
      <c r="R23" s="18">
        <v>2.1999999999999999E-2</v>
      </c>
      <c r="S23" s="18">
        <v>2.5499999999999998E-2</v>
      </c>
    </row>
    <row r="24" spans="1:19" x14ac:dyDescent="0.25">
      <c r="B24" t="s">
        <v>21</v>
      </c>
      <c r="C24" s="18">
        <v>1.2999999999999999E-2</v>
      </c>
      <c r="D24" s="19"/>
      <c r="E24" s="17" t="s">
        <v>4</v>
      </c>
      <c r="F24" s="17" t="s">
        <v>4</v>
      </c>
      <c r="G24" s="19"/>
      <c r="H24" s="18" t="s">
        <v>4</v>
      </c>
      <c r="I24" s="18" t="s">
        <v>4</v>
      </c>
      <c r="J24" s="18" t="s">
        <v>4</v>
      </c>
      <c r="K24" s="18" t="s">
        <v>4</v>
      </c>
      <c r="L24" s="18" t="s">
        <v>4</v>
      </c>
      <c r="M24" s="19"/>
      <c r="N24" s="18">
        <v>1.4E-2</v>
      </c>
      <c r="O24" s="18" t="s">
        <v>4</v>
      </c>
      <c r="P24" s="18">
        <v>1.6500000000000001E-2</v>
      </c>
      <c r="Q24" s="18">
        <v>1.9E-2</v>
      </c>
      <c r="R24" s="18">
        <v>2.1999999999999999E-2</v>
      </c>
      <c r="S24" s="18">
        <v>2.5000000000000001E-2</v>
      </c>
    </row>
    <row r="25" spans="1:19" x14ac:dyDescent="0.25">
      <c r="B25" t="s">
        <v>23</v>
      </c>
      <c r="C25" s="17">
        <v>1.7999999999999999E-2</v>
      </c>
      <c r="D25" s="16"/>
      <c r="E25" s="17" t="s">
        <v>4</v>
      </c>
      <c r="F25" s="17" t="s">
        <v>4</v>
      </c>
      <c r="G25" s="16"/>
      <c r="H25" s="21">
        <v>1.2999999999999999E-2</v>
      </c>
      <c r="I25" s="21">
        <v>1.2999999999999999E-2</v>
      </c>
      <c r="J25" s="21">
        <v>1.4500000000000001E-2</v>
      </c>
      <c r="K25" s="21">
        <v>1.4500000000000001E-2</v>
      </c>
      <c r="L25" s="21">
        <v>1.4999999999999999E-2</v>
      </c>
      <c r="M25" s="19"/>
      <c r="N25" s="15" t="s">
        <v>14</v>
      </c>
      <c r="O25" s="17" t="s">
        <v>4</v>
      </c>
      <c r="P25" s="15">
        <v>2.2499999999999999E-2</v>
      </c>
      <c r="Q25" s="15">
        <v>2.35E-2</v>
      </c>
      <c r="R25" s="17">
        <v>2.4E-2</v>
      </c>
      <c r="S25" s="18">
        <v>2.5999999999999999E-2</v>
      </c>
    </row>
    <row r="27" spans="1:19" x14ac:dyDescent="0.25">
      <c r="B27" s="9" t="s">
        <v>51</v>
      </c>
      <c r="C27" s="11">
        <f>MAX(C19:C25)</f>
        <v>1.9E-2</v>
      </c>
      <c r="D27" s="12"/>
      <c r="E27" s="11">
        <f t="shared" ref="E27:F27" si="3">MAX(E19:E25)</f>
        <v>7.4999999999999997E-3</v>
      </c>
      <c r="F27" s="11">
        <f t="shared" si="3"/>
        <v>0</v>
      </c>
      <c r="G27" s="12"/>
      <c r="H27" s="11">
        <f t="shared" ref="H27:L27" si="4">MAX(H19:H25)</f>
        <v>1.2999999999999999E-2</v>
      </c>
      <c r="I27" s="11">
        <f t="shared" si="4"/>
        <v>1.2999999999999999E-2</v>
      </c>
      <c r="J27" s="11">
        <f t="shared" si="4"/>
        <v>1.4500000000000001E-2</v>
      </c>
      <c r="K27" s="11">
        <f t="shared" si="4"/>
        <v>1.4500000000000001E-2</v>
      </c>
      <c r="L27" s="11">
        <f t="shared" si="4"/>
        <v>1.4999999999999999E-2</v>
      </c>
      <c r="M27" s="12"/>
      <c r="N27" s="11">
        <v>2.3E-2</v>
      </c>
      <c r="O27" s="11">
        <f t="shared" ref="O27:S27" si="5">MAX(O19:O25)</f>
        <v>1.55E-2</v>
      </c>
      <c r="P27" s="11">
        <f t="shared" si="5"/>
        <v>2.2499999999999999E-2</v>
      </c>
      <c r="Q27" s="11">
        <f t="shared" si="5"/>
        <v>2.35E-2</v>
      </c>
      <c r="R27" s="11">
        <f t="shared" si="5"/>
        <v>2.5499999999999998E-2</v>
      </c>
      <c r="S27" s="11">
        <f t="shared" si="5"/>
        <v>2.8500000000000001E-2</v>
      </c>
    </row>
    <row r="29" spans="1:19" x14ac:dyDescent="0.25">
      <c r="A29" s="9" t="s">
        <v>24</v>
      </c>
    </row>
    <row r="30" spans="1:19" x14ac:dyDescent="0.25">
      <c r="B30" t="s">
        <v>25</v>
      </c>
      <c r="C30" s="15">
        <v>1.9E-2</v>
      </c>
      <c r="D30" s="16"/>
      <c r="E30" s="17" t="s">
        <v>4</v>
      </c>
      <c r="F30" s="17" t="s">
        <v>4</v>
      </c>
      <c r="G30" s="16"/>
      <c r="H30" s="17" t="s">
        <v>4</v>
      </c>
      <c r="I30" s="17" t="s">
        <v>4</v>
      </c>
      <c r="J30" s="17" t="s">
        <v>4</v>
      </c>
      <c r="K30" s="17" t="s">
        <v>4</v>
      </c>
      <c r="L30" s="17" t="s">
        <v>4</v>
      </c>
      <c r="M30" s="16"/>
      <c r="N30" s="15" t="s">
        <v>13</v>
      </c>
      <c r="O30" s="17" t="s">
        <v>4</v>
      </c>
      <c r="P30" s="18">
        <v>2.3E-2</v>
      </c>
      <c r="Q30" s="18">
        <v>2.5000000000000001E-2</v>
      </c>
      <c r="R30" s="18">
        <v>2.5499999999999998E-2</v>
      </c>
      <c r="S30" s="18">
        <v>2.7E-2</v>
      </c>
    </row>
    <row r="31" spans="1:19" x14ac:dyDescent="0.25">
      <c r="B31" t="s">
        <v>28</v>
      </c>
      <c r="C31" s="17">
        <v>1.7999999999999999E-2</v>
      </c>
      <c r="D31" s="16"/>
      <c r="E31" s="17" t="s">
        <v>4</v>
      </c>
      <c r="F31" s="17" t="s">
        <v>4</v>
      </c>
      <c r="G31" s="16"/>
      <c r="H31" s="17" t="s">
        <v>4</v>
      </c>
      <c r="I31" s="17" t="s">
        <v>4</v>
      </c>
      <c r="J31" s="17" t="s">
        <v>4</v>
      </c>
      <c r="K31" s="17" t="s">
        <v>4</v>
      </c>
      <c r="L31" s="17" t="s">
        <v>4</v>
      </c>
      <c r="M31" s="16"/>
      <c r="N31" s="17">
        <v>2.1499999999999998E-2</v>
      </c>
      <c r="O31" s="17" t="s">
        <v>4</v>
      </c>
      <c r="P31" s="17">
        <v>2.2499999999999999E-2</v>
      </c>
      <c r="Q31" s="17">
        <v>2.35E-2</v>
      </c>
      <c r="R31" s="17">
        <v>2.4500000000000001E-2</v>
      </c>
      <c r="S31" s="17">
        <v>2.5999999999999999E-2</v>
      </c>
    </row>
    <row r="32" spans="1:19" x14ac:dyDescent="0.25">
      <c r="B32" t="s">
        <v>29</v>
      </c>
      <c r="C32" s="17">
        <v>1.4E-2</v>
      </c>
      <c r="D32" s="16"/>
      <c r="E32" s="17" t="s">
        <v>4</v>
      </c>
      <c r="F32" s="17" t="s">
        <v>4</v>
      </c>
      <c r="G32" s="16"/>
      <c r="H32" s="17" t="s">
        <v>4</v>
      </c>
      <c r="I32" s="17" t="s">
        <v>4</v>
      </c>
      <c r="J32" s="17" t="s">
        <v>4</v>
      </c>
      <c r="K32" s="17" t="s">
        <v>4</v>
      </c>
      <c r="L32" s="17" t="s">
        <v>4</v>
      </c>
      <c r="M32" s="16"/>
      <c r="N32" s="17">
        <v>2.0500000000000001E-2</v>
      </c>
      <c r="O32" s="17" t="s">
        <v>4</v>
      </c>
      <c r="P32" s="17">
        <v>2.1499999999999998E-2</v>
      </c>
      <c r="Q32" s="17">
        <v>2.2499999999999999E-2</v>
      </c>
      <c r="R32" s="17">
        <v>2.35E-2</v>
      </c>
      <c r="S32" s="17">
        <v>2.5000000000000001E-2</v>
      </c>
    </row>
    <row r="33" spans="1:19" x14ac:dyDescent="0.25">
      <c r="B33" t="s">
        <v>30</v>
      </c>
      <c r="C33" s="15">
        <v>1.9E-2</v>
      </c>
      <c r="D33" s="16"/>
      <c r="E33" s="17" t="s">
        <v>4</v>
      </c>
      <c r="F33" s="17" t="s">
        <v>4</v>
      </c>
      <c r="G33" s="16"/>
      <c r="H33" s="17" t="s">
        <v>4</v>
      </c>
      <c r="I33" s="17" t="s">
        <v>4</v>
      </c>
      <c r="J33" s="17" t="s">
        <v>4</v>
      </c>
      <c r="K33" s="17" t="s">
        <v>4</v>
      </c>
      <c r="L33" s="17" t="s">
        <v>4</v>
      </c>
      <c r="M33" s="16"/>
      <c r="N33" s="17">
        <v>2.1999999999999999E-2</v>
      </c>
      <c r="O33" s="17" t="s">
        <v>4</v>
      </c>
      <c r="P33" s="15">
        <v>2.35E-2</v>
      </c>
      <c r="Q33" s="15">
        <v>2.5100000000000001E-2</v>
      </c>
      <c r="R33" s="15">
        <v>2.6499999999999999E-2</v>
      </c>
      <c r="S33" s="15">
        <v>2.8000000000000001E-2</v>
      </c>
    </row>
    <row r="34" spans="1:19" x14ac:dyDescent="0.25">
      <c r="B34" t="s">
        <v>35</v>
      </c>
      <c r="C34" s="17">
        <v>1.7999999999999999E-2</v>
      </c>
      <c r="D34" s="16"/>
      <c r="E34" s="17" t="s">
        <v>4</v>
      </c>
      <c r="F34" s="17" t="s">
        <v>4</v>
      </c>
      <c r="G34" s="16"/>
      <c r="H34" s="17" t="s">
        <v>4</v>
      </c>
      <c r="I34" s="17" t="s">
        <v>4</v>
      </c>
      <c r="J34" s="17" t="s">
        <v>4</v>
      </c>
      <c r="K34" s="17" t="s">
        <v>4</v>
      </c>
      <c r="L34" s="17" t="s">
        <v>4</v>
      </c>
      <c r="M34" s="16"/>
      <c r="N34" s="17">
        <v>2.1499999999999998E-2</v>
      </c>
      <c r="O34" s="17" t="s">
        <v>4</v>
      </c>
      <c r="P34" s="17">
        <v>2.3E-2</v>
      </c>
      <c r="Q34" s="17">
        <v>2.5000000000000001E-2</v>
      </c>
      <c r="R34" s="15">
        <v>2.6499999999999999E-2</v>
      </c>
      <c r="S34" s="15">
        <v>2.8000000000000001E-2</v>
      </c>
    </row>
    <row r="35" spans="1:19" x14ac:dyDescent="0.25">
      <c r="B35" t="s">
        <v>36</v>
      </c>
      <c r="C35" s="15">
        <v>1.9E-2</v>
      </c>
      <c r="D35" s="16"/>
      <c r="E35" s="17" t="s">
        <v>4</v>
      </c>
      <c r="F35" s="17" t="s">
        <v>4</v>
      </c>
      <c r="G35" s="16"/>
      <c r="H35" s="17" t="s">
        <v>4</v>
      </c>
      <c r="I35" s="17" t="s">
        <v>4</v>
      </c>
      <c r="J35" s="17" t="s">
        <v>4</v>
      </c>
      <c r="K35" s="17" t="s">
        <v>4</v>
      </c>
      <c r="L35" s="17" t="s">
        <v>4</v>
      </c>
      <c r="M35" s="16"/>
      <c r="N35" s="17">
        <v>2.1000000000000001E-2</v>
      </c>
      <c r="O35" s="17" t="s">
        <v>4</v>
      </c>
      <c r="P35" s="17">
        <v>2.1999999999999999E-2</v>
      </c>
      <c r="Q35" s="17">
        <v>2.35E-2</v>
      </c>
      <c r="R35" s="17">
        <v>2.4500000000000001E-2</v>
      </c>
      <c r="S35" s="17">
        <v>2.5999999999999999E-2</v>
      </c>
    </row>
    <row r="36" spans="1:19" x14ac:dyDescent="0.25">
      <c r="O36" s="16"/>
    </row>
    <row r="37" spans="1:19" s="8" customFormat="1" x14ac:dyDescent="0.25">
      <c r="B37" s="25" t="s">
        <v>37</v>
      </c>
      <c r="C37" s="11">
        <f>MAX(C30:C35)</f>
        <v>1.9E-2</v>
      </c>
      <c r="D37" s="12"/>
      <c r="E37" s="11" t="s">
        <v>4</v>
      </c>
      <c r="F37" s="11" t="s">
        <v>4</v>
      </c>
      <c r="G37" s="12"/>
      <c r="H37" s="11">
        <f>MAX(H30:H35)</f>
        <v>0</v>
      </c>
      <c r="I37" s="11">
        <f>MAX(I30:I35)</f>
        <v>0</v>
      </c>
      <c r="J37" s="11">
        <f>MAX(J30:J35)</f>
        <v>0</v>
      </c>
      <c r="K37" s="11">
        <f>MAX(K30:K35)</f>
        <v>0</v>
      </c>
      <c r="L37" s="11">
        <f>MAX(L30:L35)</f>
        <v>0</v>
      </c>
      <c r="M37" s="12"/>
      <c r="N37" s="11">
        <v>2.2499999999999999E-2</v>
      </c>
      <c r="O37" s="11" t="s">
        <v>4</v>
      </c>
      <c r="P37" s="11">
        <f>MAX(P30:P35)</f>
        <v>2.35E-2</v>
      </c>
      <c r="Q37" s="11">
        <f>MAX(Q30:Q35)</f>
        <v>2.5100000000000001E-2</v>
      </c>
      <c r="R37" s="11">
        <f>MAX(R30:R35)</f>
        <v>2.6499999999999999E-2</v>
      </c>
      <c r="S37" s="11">
        <f>MAX(S30:S35)</f>
        <v>2.8000000000000001E-2</v>
      </c>
    </row>
    <row r="39" spans="1:19" x14ac:dyDescent="0.25">
      <c r="A39" s="9" t="s">
        <v>38</v>
      </c>
    </row>
    <row r="40" spans="1:19" x14ac:dyDescent="0.25">
      <c r="B40" t="s">
        <v>39</v>
      </c>
      <c r="C40" s="17">
        <v>1.4E-2</v>
      </c>
      <c r="D40" s="16"/>
      <c r="E40" s="24">
        <v>1.15E-2</v>
      </c>
      <c r="F40" s="18">
        <v>1.4999999999999999E-2</v>
      </c>
      <c r="G40" s="16"/>
      <c r="H40" s="24">
        <v>1.2500000000000001E-2</v>
      </c>
      <c r="I40" s="24">
        <v>1.2999999999999999E-2</v>
      </c>
      <c r="J40" s="24">
        <v>1.35E-2</v>
      </c>
      <c r="K40" s="24">
        <v>1.4500000000000001E-2</v>
      </c>
      <c r="L40" s="24">
        <v>1.5100000000000001E-2</v>
      </c>
      <c r="M40" s="26"/>
      <c r="N40" s="18">
        <v>1.8499999999999999E-2</v>
      </c>
      <c r="O40" s="18" t="s">
        <v>86</v>
      </c>
      <c r="P40" s="18">
        <v>0.02</v>
      </c>
      <c r="Q40" s="17">
        <v>2.1000000000000001E-2</v>
      </c>
      <c r="R40" s="17">
        <v>2.35E-2</v>
      </c>
      <c r="S40" s="17">
        <v>2.5999999999999999E-2</v>
      </c>
    </row>
    <row r="41" spans="1:19" x14ac:dyDescent="0.25">
      <c r="B41" t="s">
        <v>43</v>
      </c>
      <c r="C41" s="17">
        <v>1.6500000000000001E-2</v>
      </c>
      <c r="D41" s="16"/>
      <c r="E41" s="17">
        <v>1.4E-2</v>
      </c>
      <c r="F41" s="17">
        <v>2.0500000000000001E-2</v>
      </c>
      <c r="G41" s="16"/>
      <c r="H41" s="17">
        <v>1.4999999999999999E-2</v>
      </c>
      <c r="I41" s="17">
        <v>1.55E-2</v>
      </c>
      <c r="J41" s="17">
        <v>1.6E-2</v>
      </c>
      <c r="K41" s="17">
        <v>1.8499999999999999E-2</v>
      </c>
      <c r="L41" s="17">
        <v>1.9E-2</v>
      </c>
      <c r="M41" s="16"/>
      <c r="N41" s="17">
        <v>2.0500000000000001E-2</v>
      </c>
      <c r="O41" s="17">
        <v>2.3E-2</v>
      </c>
      <c r="P41" s="17">
        <v>2.35E-2</v>
      </c>
      <c r="Q41" s="17">
        <v>2.4E-2</v>
      </c>
      <c r="R41" s="17">
        <v>2.5999999999999999E-2</v>
      </c>
      <c r="S41" s="17">
        <v>3.0499999999999999E-2</v>
      </c>
    </row>
    <row r="42" spans="1:19" x14ac:dyDescent="0.25"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</row>
    <row r="43" spans="1:19" x14ac:dyDescent="0.25">
      <c r="C43" s="26"/>
      <c r="D43" s="26"/>
      <c r="G43" s="26"/>
      <c r="N43" s="26"/>
      <c r="O43" s="26"/>
      <c r="P43" s="26"/>
      <c r="Q43" s="26"/>
      <c r="R43" s="26"/>
      <c r="S43" s="26"/>
    </row>
    <row r="44" spans="1:19" x14ac:dyDescent="0.25">
      <c r="B44" t="s">
        <v>44</v>
      </c>
      <c r="C44" t="s">
        <v>45</v>
      </c>
    </row>
  </sheetData>
  <customSheetViews>
    <customSheetView guid="{299C277F-2E78-4ADB-B474-2EF796E7CB2F}" scale="90" state="hidden">
      <pane xSplit="2" ySplit="3" topLeftCell="C4" activePane="bottomRight" state="frozen"/>
      <selection pane="bottomRight" sqref="A1:XFD1048576"/>
      <pageMargins left="0.7" right="0.7" top="0.75" bottom="0.75" header="0.3" footer="0.3"/>
    </customSheetView>
  </customSheetViews>
  <mergeCells count="3">
    <mergeCell ref="E2:F2"/>
    <mergeCell ref="H2:L2"/>
    <mergeCell ref="N2:S2"/>
  </mergeCells>
  <conditionalFormatting sqref="C7:D7">
    <cfRule type="cellIs" dxfId="27" priority="10" operator="greaterThan">
      <formula>0.0165</formula>
    </cfRule>
  </conditionalFormatting>
  <conditionalFormatting sqref="S21:S23 S25">
    <cfRule type="cellIs" dxfId="26" priority="9" operator="greaterThan">
      <formula>0.0296</formula>
    </cfRule>
  </conditionalFormatting>
  <conditionalFormatting sqref="R21:R22 R24:R25">
    <cfRule type="cellIs" dxfId="25" priority="8" operator="greaterThan">
      <formula>0.026</formula>
    </cfRule>
  </conditionalFormatting>
  <conditionalFormatting sqref="Q20:Q22 Q24:Q25">
    <cfRule type="cellIs" dxfId="24" priority="7" operator="greaterThan">
      <formula>0.024</formula>
    </cfRule>
  </conditionalFormatting>
  <conditionalFormatting sqref="P20 P24 P22">
    <cfRule type="cellIs" dxfId="23" priority="6" operator="greaterThan">
      <formula>0.022</formula>
    </cfRule>
  </conditionalFormatting>
  <conditionalFormatting sqref="N24 N22">
    <cfRule type="cellIs" dxfId="22" priority="5" operator="greaterThan">
      <formula>0.02</formula>
    </cfRule>
  </conditionalFormatting>
  <conditionalFormatting sqref="L21:M21 L23:M23">
    <cfRule type="cellIs" dxfId="21" priority="4" operator="greaterThan">
      <formula>0.018</formula>
    </cfRule>
  </conditionalFormatting>
  <conditionalFormatting sqref="C43:D43 C22:D22 D24 D21">
    <cfRule type="cellIs" dxfId="20" priority="3" operator="greaterThan">
      <formula>0.0165</formula>
    </cfRule>
  </conditionalFormatting>
  <conditionalFormatting sqref="G7">
    <cfRule type="cellIs" dxfId="19" priority="2" operator="greaterThan">
      <formula>0.0165</formula>
    </cfRule>
  </conditionalFormatting>
  <conditionalFormatting sqref="G43 G21:G22 G24">
    <cfRule type="cellIs" dxfId="18" priority="1" operator="greaterThan">
      <formula>0.0165</formula>
    </cfRule>
  </conditionalFormatting>
  <pageMargins left="0.7" right="0.7" top="0.75" bottom="0.75" header="0.3" footer="0.3"/>
  <legacy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S44"/>
  <sheetViews>
    <sheetView zoomScale="90" zoomScaleNormal="90" workbookViewId="0">
      <pane xSplit="2" ySplit="3" topLeftCell="C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5" x14ac:dyDescent="0.25"/>
  <cols>
    <col min="1" max="1" width="4.5703125" customWidth="1"/>
    <col min="2" max="2" width="26.140625" customWidth="1"/>
    <col min="3" max="3" width="15.42578125" customWidth="1"/>
    <col min="4" max="4" width="4.28515625" customWidth="1"/>
    <col min="5" max="6" width="11.28515625" customWidth="1"/>
    <col min="7" max="7" width="4.28515625" customWidth="1"/>
    <col min="8" max="12" width="11.28515625" customWidth="1"/>
    <col min="13" max="13" width="3.7109375" customWidth="1"/>
    <col min="14" max="14" width="12.140625" customWidth="1"/>
    <col min="15" max="15" width="11.7109375" customWidth="1"/>
    <col min="16" max="16" width="12.140625" customWidth="1"/>
    <col min="17" max="19" width="11.28515625" customWidth="1"/>
  </cols>
  <sheetData>
    <row r="1" spans="1:19" x14ac:dyDescent="0.25">
      <c r="A1" s="1" t="s">
        <v>53</v>
      </c>
      <c r="C1" s="2"/>
    </row>
    <row r="2" spans="1:19" x14ac:dyDescent="0.25">
      <c r="B2" s="3"/>
      <c r="C2" s="4" t="s">
        <v>0</v>
      </c>
      <c r="D2" s="5"/>
      <c r="E2" s="149" t="s">
        <v>1</v>
      </c>
      <c r="F2" s="150"/>
      <c r="G2" s="5"/>
      <c r="H2" s="142" t="s">
        <v>2</v>
      </c>
      <c r="I2" s="143"/>
      <c r="J2" s="143"/>
      <c r="K2" s="143"/>
      <c r="L2" s="144"/>
      <c r="M2" s="5"/>
      <c r="N2" s="145" t="s">
        <v>3</v>
      </c>
      <c r="O2" s="146"/>
      <c r="P2" s="146"/>
      <c r="Q2" s="146"/>
      <c r="R2" s="146"/>
      <c r="S2" s="147"/>
    </row>
    <row r="3" spans="1:19" x14ac:dyDescent="0.25">
      <c r="C3" s="6" t="s">
        <v>4</v>
      </c>
      <c r="D3" s="6"/>
      <c r="E3" s="7" t="s">
        <v>5</v>
      </c>
      <c r="F3" s="7" t="s">
        <v>6</v>
      </c>
      <c r="G3" s="6"/>
      <c r="H3" s="8">
        <v>30</v>
      </c>
      <c r="I3" s="8">
        <v>60</v>
      </c>
      <c r="J3" s="8">
        <v>90</v>
      </c>
      <c r="K3" s="8">
        <v>180</v>
      </c>
      <c r="L3" s="8">
        <v>270</v>
      </c>
      <c r="M3" s="8"/>
      <c r="N3" s="8">
        <v>1</v>
      </c>
      <c r="O3" s="8">
        <v>1.5</v>
      </c>
      <c r="P3" s="8">
        <v>2</v>
      </c>
      <c r="Q3" s="8">
        <v>3</v>
      </c>
      <c r="R3" s="8">
        <v>4</v>
      </c>
      <c r="S3" s="8">
        <v>5</v>
      </c>
    </row>
    <row r="5" spans="1:19" x14ac:dyDescent="0.25">
      <c r="A5" s="9" t="s">
        <v>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</row>
    <row r="6" spans="1:19" x14ac:dyDescent="0.25">
      <c r="B6" t="s">
        <v>8</v>
      </c>
      <c r="C6" s="11">
        <v>2.5000000000000001E-2</v>
      </c>
      <c r="D6" s="12"/>
      <c r="E6" s="11">
        <v>1.15E-2</v>
      </c>
      <c r="F6" s="11">
        <v>1.4500000000000001E-2</v>
      </c>
      <c r="G6" s="12"/>
      <c r="H6" s="11">
        <v>1.2500000000000001E-2</v>
      </c>
      <c r="I6" s="11">
        <v>1.2999999999999999E-2</v>
      </c>
      <c r="J6" s="11">
        <v>1.4999999999999999E-2</v>
      </c>
      <c r="K6" s="11">
        <v>1.6500000000000001E-2</v>
      </c>
      <c r="L6" s="11">
        <v>1.7100000000000001E-2</v>
      </c>
      <c r="M6" s="12"/>
      <c r="N6" s="11">
        <v>2.2499999999999999E-2</v>
      </c>
      <c r="O6" s="11">
        <v>2.0500000000000001E-2</v>
      </c>
      <c r="P6" s="11">
        <v>2.35E-2</v>
      </c>
      <c r="Q6" s="11">
        <v>2.5000000000000001E-2</v>
      </c>
      <c r="R6" s="11">
        <v>2.6499999999999999E-2</v>
      </c>
      <c r="S6" s="11">
        <v>3.0499999999999999E-2</v>
      </c>
    </row>
    <row r="7" spans="1:19" x14ac:dyDescent="0.25">
      <c r="B7" t="s">
        <v>9</v>
      </c>
      <c r="C7" s="11">
        <v>1.0999999999999999E-2</v>
      </c>
      <c r="D7" s="12"/>
      <c r="E7" s="11">
        <v>3.0000000000000001E-3</v>
      </c>
      <c r="F7" s="11">
        <v>4.4999999999999997E-3</v>
      </c>
      <c r="G7" s="12"/>
      <c r="H7" s="11">
        <v>6.1999999999999998E-3</v>
      </c>
      <c r="I7" s="11">
        <v>6.7999999999999996E-3</v>
      </c>
      <c r="J7" s="11">
        <v>8.2000000000000007E-3</v>
      </c>
      <c r="K7" s="11">
        <v>1.0200000000000001E-2</v>
      </c>
      <c r="L7" s="13">
        <v>1.0500000000000001E-2</v>
      </c>
      <c r="M7" s="14"/>
      <c r="N7" s="13">
        <v>1.43E-2</v>
      </c>
      <c r="O7" s="13">
        <v>1.77E-2</v>
      </c>
      <c r="P7" s="13">
        <v>1.6E-2</v>
      </c>
      <c r="Q7" s="13">
        <v>1.77E-2</v>
      </c>
      <c r="R7" s="13">
        <v>1.9800000000000002E-2</v>
      </c>
      <c r="S7" s="13">
        <v>2.2599999999999999E-2</v>
      </c>
    </row>
    <row r="9" spans="1:19" x14ac:dyDescent="0.25">
      <c r="A9" s="9" t="s">
        <v>10</v>
      </c>
    </row>
    <row r="10" spans="1:19" x14ac:dyDescent="0.25">
      <c r="A10" s="9"/>
      <c r="B10" t="s">
        <v>46</v>
      </c>
      <c r="C10" s="22">
        <v>1.0500000000000001E-2</v>
      </c>
      <c r="D10" s="6"/>
      <c r="E10" s="15">
        <v>8.0000000000000002E-3</v>
      </c>
      <c r="F10" s="22" t="s">
        <v>4</v>
      </c>
      <c r="G10" s="6"/>
      <c r="H10" s="15">
        <v>6.0000000000000001E-3</v>
      </c>
      <c r="I10" s="15">
        <v>7.4999999999999997E-3</v>
      </c>
      <c r="J10" s="15">
        <v>8.9999999999999993E-3</v>
      </c>
      <c r="K10" s="15">
        <v>0.01</v>
      </c>
      <c r="L10" s="15">
        <v>0.01</v>
      </c>
      <c r="M10" s="6"/>
      <c r="N10" s="22">
        <v>0.01</v>
      </c>
      <c r="O10" s="22">
        <v>1.0999999999999999E-2</v>
      </c>
      <c r="P10" s="22">
        <v>1.15E-2</v>
      </c>
      <c r="Q10" s="22">
        <v>1.35E-2</v>
      </c>
      <c r="R10" s="15">
        <v>1.6E-2</v>
      </c>
      <c r="S10" s="22">
        <v>1.95E-2</v>
      </c>
    </row>
    <row r="11" spans="1:19" x14ac:dyDescent="0.25">
      <c r="A11" s="9"/>
      <c r="B11" t="s">
        <v>47</v>
      </c>
      <c r="C11" s="30">
        <v>1.0500000000000001E-2</v>
      </c>
      <c r="D11" s="23"/>
      <c r="E11" s="31">
        <v>1.5E-3</v>
      </c>
      <c r="F11" s="32" t="s">
        <v>4</v>
      </c>
      <c r="G11" s="23"/>
      <c r="H11" s="33">
        <v>1.5E-3</v>
      </c>
      <c r="I11" s="33">
        <v>5.4999999999999997E-3</v>
      </c>
      <c r="J11" s="33">
        <v>6.0000000000000001E-3</v>
      </c>
      <c r="K11" s="33">
        <v>7.4999999999999997E-3</v>
      </c>
      <c r="L11" s="33">
        <v>8.5000000000000006E-3</v>
      </c>
      <c r="M11" s="16"/>
      <c r="N11" s="15">
        <v>1.2999999999999999E-2</v>
      </c>
      <c r="O11" s="15">
        <v>1.4999999999999999E-2</v>
      </c>
      <c r="P11" s="33">
        <v>1.0999999999999999E-2</v>
      </c>
      <c r="Q11" s="33">
        <v>1.2500000000000001E-2</v>
      </c>
      <c r="R11" s="33">
        <v>1.4E-2</v>
      </c>
      <c r="S11" s="33">
        <v>1.7500000000000002E-2</v>
      </c>
    </row>
    <row r="12" spans="1:19" x14ac:dyDescent="0.25">
      <c r="A12" s="9"/>
      <c r="B12" t="s">
        <v>48</v>
      </c>
      <c r="C12" s="22">
        <v>1.0500000000000001E-2</v>
      </c>
      <c r="D12" s="6"/>
      <c r="E12" s="22" t="s">
        <v>4</v>
      </c>
      <c r="F12" s="22" t="s">
        <v>4</v>
      </c>
      <c r="G12" s="6"/>
      <c r="H12" s="22" t="s">
        <v>4</v>
      </c>
      <c r="I12" s="22">
        <v>5.0000000000000001E-3</v>
      </c>
      <c r="J12" s="22">
        <v>5.0000000000000001E-3</v>
      </c>
      <c r="K12" s="22">
        <v>7.4999999999999997E-3</v>
      </c>
      <c r="L12" s="22">
        <v>8.0000000000000002E-3</v>
      </c>
      <c r="M12" s="6"/>
      <c r="N12" s="22">
        <v>8.9999999999999993E-3</v>
      </c>
      <c r="O12" s="22">
        <v>9.4999999999999998E-3</v>
      </c>
      <c r="P12" s="22">
        <v>1.0999999999999999E-2</v>
      </c>
      <c r="Q12" s="22">
        <v>1.2500000000000001E-2</v>
      </c>
      <c r="R12" s="22">
        <v>1.4E-2</v>
      </c>
      <c r="S12" s="22">
        <v>1.7500000000000002E-2</v>
      </c>
    </row>
    <row r="13" spans="1:19" x14ac:dyDescent="0.25">
      <c r="A13" s="9"/>
      <c r="B13" t="s">
        <v>65</v>
      </c>
      <c r="C13" s="15">
        <v>1.2E-2</v>
      </c>
      <c r="D13" s="6"/>
      <c r="E13" s="22">
        <v>6.4999999999999997E-3</v>
      </c>
      <c r="F13" s="22" t="s">
        <v>4</v>
      </c>
      <c r="G13" s="6"/>
      <c r="H13" s="22">
        <v>4.0000000000000001E-3</v>
      </c>
      <c r="I13" s="22">
        <v>5.0000000000000001E-3</v>
      </c>
      <c r="J13" s="22">
        <v>5.0000000000000001E-3</v>
      </c>
      <c r="K13" s="22">
        <v>7.0000000000000001E-3</v>
      </c>
      <c r="L13" s="22">
        <v>7.4999999999999997E-3</v>
      </c>
      <c r="M13" s="6"/>
      <c r="N13" s="22">
        <v>8.9999999999999993E-3</v>
      </c>
      <c r="O13" s="22">
        <v>9.4999999999999998E-3</v>
      </c>
      <c r="P13" s="22">
        <v>1.15E-2</v>
      </c>
      <c r="Q13" s="22">
        <v>1.2500000000000001E-2</v>
      </c>
      <c r="R13" s="22">
        <v>1.4999999999999999E-2</v>
      </c>
      <c r="S13" s="22">
        <v>1.7500000000000002E-2</v>
      </c>
    </row>
    <row r="14" spans="1:19" x14ac:dyDescent="0.25">
      <c r="A14" s="9"/>
      <c r="B14" t="s">
        <v>49</v>
      </c>
      <c r="C14" s="22">
        <v>1.0500000000000001E-2</v>
      </c>
      <c r="D14" s="6"/>
      <c r="E14" s="15">
        <v>8.0000000000000002E-3</v>
      </c>
      <c r="F14" s="22" t="s">
        <v>4</v>
      </c>
      <c r="G14" s="6"/>
      <c r="H14" s="22">
        <v>5.0000000000000001E-3</v>
      </c>
      <c r="I14" s="22">
        <v>6.4999999999999997E-3</v>
      </c>
      <c r="J14" s="22">
        <v>8.0000000000000002E-3</v>
      </c>
      <c r="K14" s="22">
        <v>8.9999999999999993E-3</v>
      </c>
      <c r="L14" s="22">
        <v>8.9999999999999993E-3</v>
      </c>
      <c r="M14" s="6"/>
      <c r="N14" s="15">
        <v>1.2999999999999999E-2</v>
      </c>
      <c r="O14" s="15">
        <v>1.4999999999999999E-2</v>
      </c>
      <c r="P14" s="15">
        <v>1.55E-2</v>
      </c>
      <c r="Q14" s="15">
        <v>1.7500000000000002E-2</v>
      </c>
      <c r="R14" s="15">
        <v>1.6E-2</v>
      </c>
      <c r="S14" s="15">
        <v>2.1999999999999999E-2</v>
      </c>
    </row>
    <row r="15" spans="1:19" x14ac:dyDescent="0.25">
      <c r="A15" s="9"/>
      <c r="B15" t="s">
        <v>50</v>
      </c>
      <c r="C15" s="22">
        <v>1.0500000000000001E-2</v>
      </c>
      <c r="D15" s="23"/>
      <c r="E15" s="15">
        <v>8.0000000000000002E-3</v>
      </c>
      <c r="F15" s="24" t="s">
        <v>4</v>
      </c>
      <c r="G15" s="23"/>
      <c r="H15" s="17">
        <v>4.4999999999999997E-3</v>
      </c>
      <c r="I15" s="17">
        <v>6.4999999999999997E-3</v>
      </c>
      <c r="J15" s="17">
        <v>7.4999999999999997E-3</v>
      </c>
      <c r="K15" s="17">
        <v>8.5000000000000006E-3</v>
      </c>
      <c r="L15" s="17">
        <v>8.9999999999999993E-3</v>
      </c>
      <c r="M15" s="16"/>
      <c r="N15" s="15">
        <v>1.2999999999999999E-2</v>
      </c>
      <c r="O15" s="17" t="s">
        <v>4</v>
      </c>
      <c r="P15" s="17">
        <v>1.35E-2</v>
      </c>
      <c r="Q15" s="17">
        <v>1.4E-2</v>
      </c>
      <c r="R15" s="15">
        <v>1.6E-2</v>
      </c>
      <c r="S15" s="15">
        <v>2.1999999999999999E-2</v>
      </c>
    </row>
    <row r="16" spans="1:19" x14ac:dyDescent="0.25">
      <c r="A16" s="9"/>
      <c r="C16" s="23"/>
      <c r="D16" s="23"/>
      <c r="E16" s="26"/>
      <c r="F16" s="26"/>
      <c r="G16" s="23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</row>
    <row r="17" spans="1:19" x14ac:dyDescent="0.25">
      <c r="B17" s="9" t="s">
        <v>52</v>
      </c>
      <c r="C17" s="11">
        <f>MAX(C10:C15)</f>
        <v>1.2E-2</v>
      </c>
      <c r="D17" s="12"/>
      <c r="E17" s="11">
        <f t="shared" ref="E17:F17" si="0">MAX(E10:E15)</f>
        <v>8.0000000000000002E-3</v>
      </c>
      <c r="F17" s="11">
        <f t="shared" si="0"/>
        <v>0</v>
      </c>
      <c r="G17" s="12"/>
      <c r="H17" s="11">
        <f t="shared" ref="H17:L17" si="1">MAX(H10:H15)</f>
        <v>6.0000000000000001E-3</v>
      </c>
      <c r="I17" s="11">
        <f t="shared" si="1"/>
        <v>7.4999999999999997E-3</v>
      </c>
      <c r="J17" s="11">
        <f t="shared" si="1"/>
        <v>8.9999999999999993E-3</v>
      </c>
      <c r="K17" s="11">
        <f t="shared" si="1"/>
        <v>0.01</v>
      </c>
      <c r="L17" s="11">
        <f t="shared" si="1"/>
        <v>0.01</v>
      </c>
      <c r="M17" s="12"/>
      <c r="N17" s="11">
        <f t="shared" ref="N17:S17" si="2">MAX(N10:N15)</f>
        <v>1.2999999999999999E-2</v>
      </c>
      <c r="O17" s="11">
        <f t="shared" si="2"/>
        <v>1.4999999999999999E-2</v>
      </c>
      <c r="P17" s="11">
        <f t="shared" si="2"/>
        <v>1.55E-2</v>
      </c>
      <c r="Q17" s="11">
        <f t="shared" si="2"/>
        <v>1.7500000000000002E-2</v>
      </c>
      <c r="R17" s="11">
        <f t="shared" si="2"/>
        <v>1.6E-2</v>
      </c>
      <c r="S17" s="11">
        <f t="shared" si="2"/>
        <v>2.1999999999999999E-2</v>
      </c>
    </row>
    <row r="18" spans="1:19" x14ac:dyDescent="0.25">
      <c r="A18" s="9"/>
      <c r="C18" s="23"/>
      <c r="D18" s="23"/>
      <c r="E18" s="26"/>
      <c r="F18" s="27"/>
      <c r="G18" s="23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</row>
    <row r="19" spans="1:19" x14ac:dyDescent="0.25">
      <c r="B19" t="s">
        <v>11</v>
      </c>
      <c r="C19" s="15">
        <v>1.9E-2</v>
      </c>
      <c r="D19" s="16"/>
      <c r="E19" s="17" t="s">
        <v>4</v>
      </c>
      <c r="F19" s="17" t="s">
        <v>4</v>
      </c>
      <c r="G19" s="16"/>
      <c r="H19" s="18" t="s">
        <v>4</v>
      </c>
      <c r="I19" s="18" t="s">
        <v>4</v>
      </c>
      <c r="J19" s="18" t="s">
        <v>4</v>
      </c>
      <c r="K19" s="18" t="s">
        <v>4</v>
      </c>
      <c r="L19" s="18" t="s">
        <v>4</v>
      </c>
      <c r="M19" s="19"/>
      <c r="N19" s="18" t="s">
        <v>12</v>
      </c>
      <c r="O19" s="18" t="s">
        <v>4</v>
      </c>
      <c r="P19" s="18" t="s">
        <v>13</v>
      </c>
      <c r="Q19" s="18" t="s">
        <v>14</v>
      </c>
      <c r="R19" s="15">
        <v>2.5499999999999998E-2</v>
      </c>
      <c r="S19" s="18" t="s">
        <v>15</v>
      </c>
    </row>
    <row r="20" spans="1:19" x14ac:dyDescent="0.25">
      <c r="B20" t="s">
        <v>16</v>
      </c>
      <c r="C20" s="29">
        <v>1.4999999999999999E-2</v>
      </c>
      <c r="D20" s="19"/>
      <c r="E20" s="28" t="s">
        <v>4</v>
      </c>
      <c r="F20" s="28" t="s">
        <v>4</v>
      </c>
      <c r="G20" s="19"/>
      <c r="H20" s="29" t="s">
        <v>4</v>
      </c>
      <c r="I20" s="29" t="s">
        <v>4</v>
      </c>
      <c r="J20" s="29" t="s">
        <v>4</v>
      </c>
      <c r="K20" s="29" t="s">
        <v>4</v>
      </c>
      <c r="L20" s="29" t="s">
        <v>4</v>
      </c>
      <c r="M20" s="19"/>
      <c r="N20" s="29">
        <v>1.0999999999999999E-2</v>
      </c>
      <c r="O20" s="29" t="s">
        <v>4</v>
      </c>
      <c r="P20" s="29">
        <v>1.2500000000000001E-2</v>
      </c>
      <c r="Q20" s="29">
        <v>1.4999999999999999E-2</v>
      </c>
      <c r="R20" s="29">
        <v>1.7999999999999999E-2</v>
      </c>
      <c r="S20" s="29" t="s">
        <v>17</v>
      </c>
    </row>
    <row r="21" spans="1:19" x14ac:dyDescent="0.25">
      <c r="B21" t="s">
        <v>18</v>
      </c>
      <c r="C21" s="18" t="s">
        <v>4</v>
      </c>
      <c r="D21" s="19"/>
      <c r="E21" s="20">
        <v>7.4999999999999997E-3</v>
      </c>
      <c r="F21" s="17" t="s">
        <v>4</v>
      </c>
      <c r="G21" s="19"/>
      <c r="H21" s="18">
        <v>4.0000000000000001E-3</v>
      </c>
      <c r="I21" s="18">
        <v>4.0000000000000001E-3</v>
      </c>
      <c r="J21" s="18">
        <v>4.0000000000000001E-3</v>
      </c>
      <c r="K21" s="18">
        <v>4.0000000000000001E-3</v>
      </c>
      <c r="L21" s="18">
        <v>4.0000000000000001E-3</v>
      </c>
      <c r="M21" s="19"/>
      <c r="N21" s="18">
        <v>2.1299999999999999E-2</v>
      </c>
      <c r="O21" s="18" t="s">
        <v>4</v>
      </c>
      <c r="P21" s="18">
        <v>2.1499999999999998E-2</v>
      </c>
      <c r="Q21" s="18">
        <v>1.95E-2</v>
      </c>
      <c r="R21" s="18">
        <v>2.1000000000000001E-2</v>
      </c>
      <c r="S21" s="18">
        <v>2.35E-2</v>
      </c>
    </row>
    <row r="22" spans="1:19" x14ac:dyDescent="0.25">
      <c r="A22" s="9"/>
      <c r="B22" t="s">
        <v>19</v>
      </c>
      <c r="C22" s="17">
        <v>1.4500000000000001E-2</v>
      </c>
      <c r="D22" s="16"/>
      <c r="E22" s="17" t="s">
        <v>4</v>
      </c>
      <c r="F22" s="17" t="s">
        <v>4</v>
      </c>
      <c r="G22" s="16"/>
      <c r="H22" s="18" t="s">
        <v>4</v>
      </c>
      <c r="I22" s="18" t="s">
        <v>4</v>
      </c>
      <c r="J22" s="18" t="s">
        <v>4</v>
      </c>
      <c r="K22" s="18" t="s">
        <v>4</v>
      </c>
      <c r="L22" s="18" t="s">
        <v>4</v>
      </c>
      <c r="M22" s="19"/>
      <c r="N22" s="18">
        <v>1.7500000000000002E-2</v>
      </c>
      <c r="O22" s="18" t="s">
        <v>4</v>
      </c>
      <c r="P22" s="18">
        <v>2.0500000000000001E-2</v>
      </c>
      <c r="Q22" s="15">
        <v>2.35E-2</v>
      </c>
      <c r="R22" s="17">
        <v>2.5000000000000001E-2</v>
      </c>
      <c r="S22" s="15">
        <v>2.8500000000000001E-2</v>
      </c>
    </row>
    <row r="23" spans="1:19" x14ac:dyDescent="0.25">
      <c r="B23" t="s">
        <v>20</v>
      </c>
      <c r="C23" s="18">
        <v>1.2999999999999999E-2</v>
      </c>
      <c r="D23" s="19"/>
      <c r="E23" s="17" t="s">
        <v>4</v>
      </c>
      <c r="F23" s="17" t="s">
        <v>4</v>
      </c>
      <c r="G23" s="19"/>
      <c r="H23" s="18" t="s">
        <v>4</v>
      </c>
      <c r="I23" s="18" t="s">
        <v>4</v>
      </c>
      <c r="J23" s="18">
        <v>0.01</v>
      </c>
      <c r="K23" s="18">
        <v>1.0500000000000001E-2</v>
      </c>
      <c r="L23" s="18">
        <v>1.2500000000000001E-2</v>
      </c>
      <c r="M23" s="19"/>
      <c r="N23" s="18">
        <v>1.35E-2</v>
      </c>
      <c r="O23" s="15">
        <v>1.55E-2</v>
      </c>
      <c r="P23" s="18">
        <v>1.6500000000000001E-2</v>
      </c>
      <c r="Q23" s="18">
        <v>1.9E-2</v>
      </c>
      <c r="R23" s="18">
        <v>2.1999999999999999E-2</v>
      </c>
      <c r="S23" s="18">
        <v>2.5499999999999998E-2</v>
      </c>
    </row>
    <row r="24" spans="1:19" x14ac:dyDescent="0.25">
      <c r="B24" t="s">
        <v>21</v>
      </c>
      <c r="C24" s="18" t="s">
        <v>22</v>
      </c>
      <c r="D24" s="19"/>
      <c r="E24" s="17" t="s">
        <v>4</v>
      </c>
      <c r="F24" s="17" t="s">
        <v>4</v>
      </c>
      <c r="G24" s="19"/>
      <c r="H24" s="18" t="s">
        <v>4</v>
      </c>
      <c r="I24" s="18" t="s">
        <v>4</v>
      </c>
      <c r="J24" s="18" t="s">
        <v>4</v>
      </c>
      <c r="K24" s="18" t="s">
        <v>4</v>
      </c>
      <c r="L24" s="18" t="s">
        <v>4</v>
      </c>
      <c r="M24" s="19"/>
      <c r="N24" s="18">
        <v>1.4E-2</v>
      </c>
      <c r="O24" s="18" t="s">
        <v>4</v>
      </c>
      <c r="P24" s="18">
        <v>1.6500000000000001E-2</v>
      </c>
      <c r="Q24" s="18">
        <v>1.9E-2</v>
      </c>
      <c r="R24" s="18">
        <v>2.1999999999999999E-2</v>
      </c>
      <c r="S24" s="18">
        <v>2.5000000000000001E-2</v>
      </c>
    </row>
    <row r="25" spans="1:19" x14ac:dyDescent="0.25">
      <c r="B25" t="s">
        <v>23</v>
      </c>
      <c r="C25" s="17">
        <v>1.7999999999999999E-2</v>
      </c>
      <c r="D25" s="16"/>
      <c r="E25" s="17" t="s">
        <v>4</v>
      </c>
      <c r="F25" s="17" t="s">
        <v>4</v>
      </c>
      <c r="G25" s="16"/>
      <c r="H25" s="21">
        <v>1.2999999999999999E-2</v>
      </c>
      <c r="I25" s="21">
        <v>1.2999999999999999E-2</v>
      </c>
      <c r="J25" s="21">
        <v>1.4500000000000001E-2</v>
      </c>
      <c r="K25" s="21">
        <v>1.4500000000000001E-2</v>
      </c>
      <c r="L25" s="21">
        <v>1.4999999999999999E-2</v>
      </c>
      <c r="M25" s="19"/>
      <c r="N25" s="15">
        <v>2.1999999999999999E-2</v>
      </c>
      <c r="O25" s="17" t="s">
        <v>4</v>
      </c>
      <c r="P25" s="15">
        <v>2.2499999999999999E-2</v>
      </c>
      <c r="Q25" s="15">
        <v>2.35E-2</v>
      </c>
      <c r="R25" s="17">
        <v>2.4E-2</v>
      </c>
      <c r="S25" s="18">
        <v>2.5999999999999999E-2</v>
      </c>
    </row>
    <row r="27" spans="1:19" x14ac:dyDescent="0.25">
      <c r="B27" s="9" t="s">
        <v>51</v>
      </c>
      <c r="C27" s="11">
        <f>MAX(C19:C25)</f>
        <v>1.9E-2</v>
      </c>
      <c r="D27" s="12"/>
      <c r="E27" s="11">
        <f t="shared" ref="E27:F27" si="3">MAX(E19:E25)</f>
        <v>7.4999999999999997E-3</v>
      </c>
      <c r="F27" s="11">
        <f t="shared" si="3"/>
        <v>0</v>
      </c>
      <c r="G27" s="12"/>
      <c r="H27" s="11">
        <f t="shared" ref="H27:L27" si="4">MAX(H19:H25)</f>
        <v>1.2999999999999999E-2</v>
      </c>
      <c r="I27" s="11">
        <f t="shared" si="4"/>
        <v>1.2999999999999999E-2</v>
      </c>
      <c r="J27" s="11">
        <f t="shared" si="4"/>
        <v>1.4500000000000001E-2</v>
      </c>
      <c r="K27" s="11">
        <f t="shared" si="4"/>
        <v>1.4500000000000001E-2</v>
      </c>
      <c r="L27" s="11">
        <f t="shared" si="4"/>
        <v>1.4999999999999999E-2</v>
      </c>
      <c r="M27" s="12"/>
      <c r="N27" s="11">
        <f t="shared" ref="N27:S27" si="5">MAX(N19:N25)</f>
        <v>2.1999999999999999E-2</v>
      </c>
      <c r="O27" s="11">
        <f t="shared" si="5"/>
        <v>1.55E-2</v>
      </c>
      <c r="P27" s="11">
        <f t="shared" si="5"/>
        <v>2.2499999999999999E-2</v>
      </c>
      <c r="Q27" s="11">
        <f t="shared" si="5"/>
        <v>2.35E-2</v>
      </c>
      <c r="R27" s="11">
        <f t="shared" si="5"/>
        <v>2.5499999999999998E-2</v>
      </c>
      <c r="S27" s="11">
        <f t="shared" si="5"/>
        <v>2.8500000000000001E-2</v>
      </c>
    </row>
    <row r="29" spans="1:19" x14ac:dyDescent="0.25">
      <c r="A29" s="9" t="s">
        <v>24</v>
      </c>
    </row>
    <row r="30" spans="1:19" x14ac:dyDescent="0.25">
      <c r="B30" t="s">
        <v>25</v>
      </c>
      <c r="C30" s="15">
        <v>1.9E-2</v>
      </c>
      <c r="D30" s="16"/>
      <c r="E30" s="17" t="s">
        <v>4</v>
      </c>
      <c r="F30" s="17" t="s">
        <v>4</v>
      </c>
      <c r="G30" s="16"/>
      <c r="H30" s="17" t="s">
        <v>4</v>
      </c>
      <c r="I30" s="17" t="s">
        <v>4</v>
      </c>
      <c r="J30" s="17" t="s">
        <v>4</v>
      </c>
      <c r="K30" s="17" t="s">
        <v>4</v>
      </c>
      <c r="L30" s="17" t="s">
        <v>4</v>
      </c>
      <c r="M30" s="16"/>
      <c r="N30" s="18" t="s">
        <v>13</v>
      </c>
      <c r="O30" s="17" t="s">
        <v>4</v>
      </c>
      <c r="P30" s="18" t="s">
        <v>14</v>
      </c>
      <c r="Q30" s="18" t="s">
        <v>26</v>
      </c>
      <c r="R30" s="18" t="s">
        <v>27</v>
      </c>
      <c r="S30" s="18" t="s">
        <v>15</v>
      </c>
    </row>
    <row r="31" spans="1:19" x14ac:dyDescent="0.25">
      <c r="B31" t="s">
        <v>28</v>
      </c>
      <c r="C31" s="17">
        <v>1.7999999999999999E-2</v>
      </c>
      <c r="D31" s="16"/>
      <c r="E31" s="17" t="s">
        <v>4</v>
      </c>
      <c r="F31" s="17" t="s">
        <v>4</v>
      </c>
      <c r="G31" s="16"/>
      <c r="H31" s="17" t="s">
        <v>4</v>
      </c>
      <c r="I31" s="17" t="s">
        <v>4</v>
      </c>
      <c r="J31" s="17" t="s">
        <v>4</v>
      </c>
      <c r="K31" s="17" t="s">
        <v>4</v>
      </c>
      <c r="L31" s="17" t="s">
        <v>4</v>
      </c>
      <c r="M31" s="16"/>
      <c r="N31" s="17">
        <v>2.1499999999999998E-2</v>
      </c>
      <c r="O31" s="17" t="s">
        <v>4</v>
      </c>
      <c r="P31" s="17">
        <v>2.2499999999999999E-2</v>
      </c>
      <c r="Q31" s="17">
        <v>2.35E-2</v>
      </c>
      <c r="R31" s="17">
        <v>2.4500000000000001E-2</v>
      </c>
      <c r="S31" s="17">
        <v>2.5999999999999999E-2</v>
      </c>
    </row>
    <row r="32" spans="1:19" x14ac:dyDescent="0.25">
      <c r="B32" t="s">
        <v>29</v>
      </c>
      <c r="C32" s="17">
        <v>1.4E-2</v>
      </c>
      <c r="D32" s="16"/>
      <c r="E32" s="17" t="s">
        <v>4</v>
      </c>
      <c r="F32" s="17" t="s">
        <v>4</v>
      </c>
      <c r="G32" s="16"/>
      <c r="H32" s="17" t="s">
        <v>4</v>
      </c>
      <c r="I32" s="17" t="s">
        <v>4</v>
      </c>
      <c r="J32" s="17" t="s">
        <v>4</v>
      </c>
      <c r="K32" s="17" t="s">
        <v>4</v>
      </c>
      <c r="L32" s="17" t="s">
        <v>4</v>
      </c>
      <c r="M32" s="16"/>
      <c r="N32" s="17">
        <v>2.0500000000000001E-2</v>
      </c>
      <c r="O32" s="17" t="s">
        <v>4</v>
      </c>
      <c r="P32" s="17">
        <v>2.1499999999999998E-2</v>
      </c>
      <c r="Q32" s="17">
        <v>2.2499999999999999E-2</v>
      </c>
      <c r="R32" s="17">
        <v>2.35E-2</v>
      </c>
      <c r="S32" s="17">
        <v>2.5000000000000001E-2</v>
      </c>
    </row>
    <row r="33" spans="1:19" x14ac:dyDescent="0.25">
      <c r="B33" t="s">
        <v>30</v>
      </c>
      <c r="C33" s="15">
        <v>1.9E-2</v>
      </c>
      <c r="D33" s="16"/>
      <c r="E33" s="17" t="s">
        <v>4</v>
      </c>
      <c r="F33" s="17" t="s">
        <v>4</v>
      </c>
      <c r="G33" s="16"/>
      <c r="H33" s="17" t="s">
        <v>4</v>
      </c>
      <c r="I33" s="17" t="s">
        <v>4</v>
      </c>
      <c r="J33" s="17" t="s">
        <v>4</v>
      </c>
      <c r="K33" s="17" t="s">
        <v>4</v>
      </c>
      <c r="L33" s="17" t="s">
        <v>4</v>
      </c>
      <c r="M33" s="16"/>
      <c r="N33" s="15">
        <v>2.1999999999999999E-2</v>
      </c>
      <c r="O33" s="17" t="s">
        <v>4</v>
      </c>
      <c r="P33" s="18" t="s">
        <v>31</v>
      </c>
      <c r="Q33" s="18" t="s">
        <v>32</v>
      </c>
      <c r="R33" s="18" t="s">
        <v>33</v>
      </c>
      <c r="S33" s="18" t="s">
        <v>34</v>
      </c>
    </row>
    <row r="34" spans="1:19" x14ac:dyDescent="0.25">
      <c r="B34" t="s">
        <v>35</v>
      </c>
      <c r="C34" s="17">
        <v>1.7999999999999999E-2</v>
      </c>
      <c r="D34" s="16"/>
      <c r="E34" s="17" t="s">
        <v>4</v>
      </c>
      <c r="F34" s="17" t="s">
        <v>4</v>
      </c>
      <c r="G34" s="16"/>
      <c r="H34" s="17" t="s">
        <v>4</v>
      </c>
      <c r="I34" s="17" t="s">
        <v>4</v>
      </c>
      <c r="J34" s="17" t="s">
        <v>4</v>
      </c>
      <c r="K34" s="17" t="s">
        <v>4</v>
      </c>
      <c r="L34" s="17" t="s">
        <v>4</v>
      </c>
      <c r="M34" s="16"/>
      <c r="N34" s="17">
        <v>2.1499999999999998E-2</v>
      </c>
      <c r="O34" s="17" t="s">
        <v>4</v>
      </c>
      <c r="P34" s="15">
        <v>2.3E-2</v>
      </c>
      <c r="Q34" s="15">
        <v>2.5000000000000001E-2</v>
      </c>
      <c r="R34" s="15">
        <v>2.6499999999999999E-2</v>
      </c>
      <c r="S34" s="15">
        <v>2.8000000000000001E-2</v>
      </c>
    </row>
    <row r="35" spans="1:19" x14ac:dyDescent="0.25">
      <c r="B35" t="s">
        <v>36</v>
      </c>
      <c r="C35" s="15">
        <v>1.9E-2</v>
      </c>
      <c r="D35" s="16"/>
      <c r="E35" s="17" t="s">
        <v>4</v>
      </c>
      <c r="F35" s="17" t="s">
        <v>4</v>
      </c>
      <c r="G35" s="16"/>
      <c r="H35" s="17" t="s">
        <v>4</v>
      </c>
      <c r="I35" s="17" t="s">
        <v>4</v>
      </c>
      <c r="J35" s="17" t="s">
        <v>4</v>
      </c>
      <c r="K35" s="17" t="s">
        <v>4</v>
      </c>
      <c r="L35" s="17" t="s">
        <v>4</v>
      </c>
      <c r="M35" s="16"/>
      <c r="N35" s="17">
        <v>2.1000000000000001E-2</v>
      </c>
      <c r="O35" s="17" t="s">
        <v>4</v>
      </c>
      <c r="P35" s="17">
        <v>2.1999999999999999E-2</v>
      </c>
      <c r="Q35" s="17">
        <v>2.35E-2</v>
      </c>
      <c r="R35" s="17">
        <v>2.4500000000000001E-2</v>
      </c>
      <c r="S35" s="17">
        <v>2.5999999999999999E-2</v>
      </c>
    </row>
    <row r="36" spans="1:19" x14ac:dyDescent="0.25">
      <c r="O36" s="16"/>
    </row>
    <row r="37" spans="1:19" s="8" customFormat="1" x14ac:dyDescent="0.25">
      <c r="B37" s="25" t="s">
        <v>37</v>
      </c>
      <c r="C37" s="11">
        <f>MAX(C30:C35)</f>
        <v>1.9E-2</v>
      </c>
      <c r="D37" s="12"/>
      <c r="E37" s="11" t="s">
        <v>4</v>
      </c>
      <c r="F37" s="11" t="s">
        <v>4</v>
      </c>
      <c r="G37" s="12"/>
      <c r="H37" s="11">
        <f>MAX(H30:H35)</f>
        <v>0</v>
      </c>
      <c r="I37" s="11">
        <f>MAX(I30:I35)</f>
        <v>0</v>
      </c>
      <c r="J37" s="11">
        <f>MAX(J30:J35)</f>
        <v>0</v>
      </c>
      <c r="K37" s="11">
        <f>MAX(K30:K35)</f>
        <v>0</v>
      </c>
      <c r="L37" s="11">
        <f>MAX(L30:L35)</f>
        <v>0</v>
      </c>
      <c r="M37" s="12"/>
      <c r="N37" s="11">
        <f>MAX(N30:N35)</f>
        <v>2.1999999999999999E-2</v>
      </c>
      <c r="O37" s="11" t="s">
        <v>4</v>
      </c>
      <c r="P37" s="11">
        <f>MAX(P30:P35)</f>
        <v>2.3E-2</v>
      </c>
      <c r="Q37" s="11">
        <f>MAX(Q30:Q35)</f>
        <v>2.5000000000000001E-2</v>
      </c>
      <c r="R37" s="11">
        <f>MAX(R30:R35)</f>
        <v>2.6499999999999999E-2</v>
      </c>
      <c r="S37" s="11">
        <f>MAX(S30:S35)</f>
        <v>2.8000000000000001E-2</v>
      </c>
    </row>
    <row r="39" spans="1:19" x14ac:dyDescent="0.25">
      <c r="A39" s="9" t="s">
        <v>38</v>
      </c>
    </row>
    <row r="40" spans="1:19" x14ac:dyDescent="0.25">
      <c r="B40" t="s">
        <v>39</v>
      </c>
      <c r="C40" s="17">
        <v>1.4E-2</v>
      </c>
      <c r="D40" s="16"/>
      <c r="E40" s="24">
        <v>1.15E-2</v>
      </c>
      <c r="F40" s="18" t="s">
        <v>40</v>
      </c>
      <c r="G40" s="16"/>
      <c r="H40" s="24">
        <v>1.2500000000000001E-2</v>
      </c>
      <c r="I40" s="24">
        <v>1.2999999999999999E-2</v>
      </c>
      <c r="J40" s="24">
        <v>1.35E-2</v>
      </c>
      <c r="K40" s="24">
        <v>1.4500000000000001E-2</v>
      </c>
      <c r="L40" s="24">
        <v>1.5100000000000001E-2</v>
      </c>
      <c r="M40" s="26"/>
      <c r="N40" s="18" t="s">
        <v>41</v>
      </c>
      <c r="O40" s="18" t="s">
        <v>42</v>
      </c>
      <c r="P40" s="18">
        <v>0.02</v>
      </c>
      <c r="Q40" s="17">
        <v>2.1000000000000001E-2</v>
      </c>
      <c r="R40" s="17">
        <v>2.35E-2</v>
      </c>
      <c r="S40" s="17">
        <v>2.5999999999999999E-2</v>
      </c>
    </row>
    <row r="41" spans="1:19" x14ac:dyDescent="0.25">
      <c r="B41" t="s">
        <v>43</v>
      </c>
      <c r="C41" s="17">
        <v>1.6500000000000001E-2</v>
      </c>
      <c r="D41" s="16"/>
      <c r="E41" s="17">
        <v>1.4E-2</v>
      </c>
      <c r="F41" s="17">
        <v>2.0500000000000001E-2</v>
      </c>
      <c r="G41" s="16"/>
      <c r="H41" s="17">
        <v>1.4999999999999999E-2</v>
      </c>
      <c r="I41" s="17">
        <v>1.55E-2</v>
      </c>
      <c r="J41" s="17">
        <v>1.6E-2</v>
      </c>
      <c r="K41" s="17">
        <v>1.8499999999999999E-2</v>
      </c>
      <c r="L41" s="17">
        <v>1.9E-2</v>
      </c>
      <c r="M41" s="16"/>
      <c r="N41" s="17">
        <v>2.0500000000000001E-2</v>
      </c>
      <c r="O41" s="17">
        <v>2.3E-2</v>
      </c>
      <c r="P41" s="17">
        <v>2.35E-2</v>
      </c>
      <c r="Q41" s="17">
        <v>2.4E-2</v>
      </c>
      <c r="R41" s="17">
        <v>2.5999999999999999E-2</v>
      </c>
      <c r="S41" s="17">
        <v>3.0499999999999999E-2</v>
      </c>
    </row>
    <row r="42" spans="1:19" x14ac:dyDescent="0.25"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</row>
    <row r="43" spans="1:19" x14ac:dyDescent="0.25">
      <c r="C43" s="26"/>
      <c r="D43" s="26"/>
      <c r="G43" s="26"/>
      <c r="N43" s="26"/>
      <c r="O43" s="26"/>
      <c r="P43" s="26"/>
      <c r="Q43" s="26"/>
      <c r="R43" s="26"/>
      <c r="S43" s="26"/>
    </row>
    <row r="44" spans="1:19" x14ac:dyDescent="0.25">
      <c r="B44" t="s">
        <v>44</v>
      </c>
      <c r="C44" t="s">
        <v>45</v>
      </c>
    </row>
  </sheetData>
  <customSheetViews>
    <customSheetView guid="{299C277F-2E78-4ADB-B474-2EF796E7CB2F}" scale="90" state="hidden">
      <pane xSplit="2" ySplit="3" topLeftCell="C4" activePane="bottomRight" state="frozen"/>
      <selection pane="bottomRight" sqref="A1:XFD1048576"/>
      <pageMargins left="0.7" right="0.7" top="0.75" bottom="0.75" header="0.3" footer="0.3"/>
    </customSheetView>
  </customSheetViews>
  <mergeCells count="3">
    <mergeCell ref="E2:F2"/>
    <mergeCell ref="H2:L2"/>
    <mergeCell ref="N2:S2"/>
  </mergeCells>
  <conditionalFormatting sqref="C7:D7">
    <cfRule type="cellIs" dxfId="17" priority="10" operator="greaterThan">
      <formula>0.0165</formula>
    </cfRule>
  </conditionalFormatting>
  <conditionalFormatting sqref="S21:S23 S25">
    <cfRule type="cellIs" dxfId="16" priority="9" operator="greaterThan">
      <formula>0.0296</formula>
    </cfRule>
  </conditionalFormatting>
  <conditionalFormatting sqref="R21:R22 R24:R25">
    <cfRule type="cellIs" dxfId="15" priority="8" operator="greaterThan">
      <formula>0.026</formula>
    </cfRule>
  </conditionalFormatting>
  <conditionalFormatting sqref="Q20:Q22 Q24:Q25">
    <cfRule type="cellIs" dxfId="14" priority="7" operator="greaterThan">
      <formula>0.024</formula>
    </cfRule>
  </conditionalFormatting>
  <conditionalFormatting sqref="P20 P24 P22">
    <cfRule type="cellIs" dxfId="13" priority="6" operator="greaterThan">
      <formula>0.022</formula>
    </cfRule>
  </conditionalFormatting>
  <conditionalFormatting sqref="N24 N22">
    <cfRule type="cellIs" dxfId="12" priority="5" operator="greaterThan">
      <formula>0.02</formula>
    </cfRule>
  </conditionalFormatting>
  <conditionalFormatting sqref="L21:M21 L23:M23">
    <cfRule type="cellIs" dxfId="11" priority="4" operator="greaterThan">
      <formula>0.018</formula>
    </cfRule>
  </conditionalFormatting>
  <conditionalFormatting sqref="C43:D43 C22:D22 D24 D21">
    <cfRule type="cellIs" dxfId="10" priority="3" operator="greaterThan">
      <formula>0.0165</formula>
    </cfRule>
  </conditionalFormatting>
  <conditionalFormatting sqref="G7">
    <cfRule type="cellIs" dxfId="9" priority="2" operator="greaterThan">
      <formula>0.0165</formula>
    </cfRule>
  </conditionalFormatting>
  <conditionalFormatting sqref="G43 G21:G22 G24">
    <cfRule type="cellIs" dxfId="8" priority="1" operator="greaterThan">
      <formula>0.0165</formula>
    </cfRule>
  </conditionalFormatting>
  <pageMargins left="0.7" right="0.7" top="0.75" bottom="0.75" header="0.3" footer="0.3"/>
  <legacyDrawing r:id="rId1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S35"/>
  <sheetViews>
    <sheetView zoomScale="90" zoomScaleNormal="90" workbookViewId="0">
      <pane xSplit="2" ySplit="3" topLeftCell="C4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RowHeight="15" x14ac:dyDescent="0.25"/>
  <cols>
    <col min="1" max="1" width="4.5703125" customWidth="1"/>
    <col min="2" max="2" width="26.140625" customWidth="1"/>
    <col min="3" max="3" width="15.28515625" bestFit="1" customWidth="1"/>
    <col min="4" max="4" width="3.7109375" customWidth="1"/>
    <col min="5" max="6" width="11.28515625" customWidth="1"/>
    <col min="7" max="7" width="4.140625" customWidth="1"/>
    <col min="8" max="12" width="11.28515625" customWidth="1"/>
    <col min="13" max="13" width="4" customWidth="1"/>
    <col min="14" max="14" width="12.140625" customWidth="1"/>
    <col min="15" max="15" width="11.7109375" customWidth="1"/>
    <col min="16" max="16" width="12.140625" customWidth="1"/>
    <col min="17" max="19" width="11.28515625" customWidth="1"/>
  </cols>
  <sheetData>
    <row r="1" spans="1:19" x14ac:dyDescent="0.25">
      <c r="A1" s="1" t="s">
        <v>54</v>
      </c>
      <c r="C1" s="2"/>
    </row>
    <row r="2" spans="1:19" x14ac:dyDescent="0.25">
      <c r="B2" s="3"/>
      <c r="C2" s="4" t="s">
        <v>0</v>
      </c>
      <c r="E2" s="149" t="s">
        <v>1</v>
      </c>
      <c r="F2" s="150"/>
      <c r="G2" s="34"/>
      <c r="H2" s="142" t="s">
        <v>2</v>
      </c>
      <c r="I2" s="143"/>
      <c r="J2" s="143"/>
      <c r="K2" s="143"/>
      <c r="L2" s="144"/>
      <c r="N2" s="145" t="s">
        <v>3</v>
      </c>
      <c r="O2" s="146"/>
      <c r="P2" s="146"/>
      <c r="Q2" s="146"/>
      <c r="R2" s="146"/>
      <c r="S2" s="147"/>
    </row>
    <row r="3" spans="1:19" x14ac:dyDescent="0.25">
      <c r="C3" s="6" t="s">
        <v>4</v>
      </c>
      <c r="E3" s="7" t="s">
        <v>5</v>
      </c>
      <c r="F3" s="7" t="s">
        <v>6</v>
      </c>
      <c r="G3" s="27"/>
      <c r="H3" s="8">
        <v>30</v>
      </c>
      <c r="I3" s="8">
        <v>60</v>
      </c>
      <c r="J3" s="8">
        <v>90</v>
      </c>
      <c r="K3" s="8">
        <v>180</v>
      </c>
      <c r="L3" s="8">
        <v>270</v>
      </c>
      <c r="M3" s="27"/>
      <c r="N3" s="8">
        <v>1</v>
      </c>
      <c r="O3" s="8">
        <v>1.5</v>
      </c>
      <c r="P3" s="8">
        <v>2</v>
      </c>
      <c r="Q3" s="8">
        <v>3</v>
      </c>
      <c r="R3" s="8">
        <v>4</v>
      </c>
      <c r="S3" s="8">
        <v>5</v>
      </c>
    </row>
    <row r="5" spans="1:19" x14ac:dyDescent="0.25">
      <c r="A5" s="9" t="s">
        <v>7</v>
      </c>
      <c r="C5" s="10"/>
      <c r="E5" s="10"/>
      <c r="F5" s="10"/>
      <c r="H5" s="10"/>
      <c r="I5" s="10"/>
      <c r="J5" s="10"/>
      <c r="K5" s="10"/>
      <c r="L5" s="10"/>
      <c r="N5" s="10"/>
      <c r="O5" s="10"/>
      <c r="P5" s="10"/>
      <c r="Q5" s="10"/>
      <c r="R5" s="10"/>
      <c r="S5" s="10"/>
    </row>
    <row r="6" spans="1:19" x14ac:dyDescent="0.25">
      <c r="B6" t="s">
        <v>8</v>
      </c>
      <c r="C6" s="11">
        <v>2.5000000000000001E-2</v>
      </c>
      <c r="D6" s="27"/>
      <c r="E6" s="11">
        <v>1.2500000000000001E-2</v>
      </c>
      <c r="F6" s="11">
        <v>1.4500000000000001E-2</v>
      </c>
      <c r="G6" s="27"/>
      <c r="H6" s="11">
        <v>1.2500000000000001E-2</v>
      </c>
      <c r="I6" s="11">
        <v>1.2999999999999999E-2</v>
      </c>
      <c r="J6" s="11">
        <v>1.4999999999999999E-2</v>
      </c>
      <c r="K6" s="11">
        <v>1.6500000000000001E-2</v>
      </c>
      <c r="L6" s="11">
        <v>1.7100000000000001E-2</v>
      </c>
      <c r="M6" s="27"/>
      <c r="N6" s="11">
        <v>2.2100000000000002E-2</v>
      </c>
      <c r="O6" s="11">
        <v>2.0500000000000001E-2</v>
      </c>
      <c r="P6" s="11">
        <v>2.35E-2</v>
      </c>
      <c r="Q6" s="11">
        <v>2.5000000000000001E-2</v>
      </c>
      <c r="R6" s="11">
        <v>2.6499999999999999E-2</v>
      </c>
      <c r="S6" s="11">
        <v>3.0499999999999999E-2</v>
      </c>
    </row>
    <row r="7" spans="1:19" x14ac:dyDescent="0.25">
      <c r="B7" t="s">
        <v>9</v>
      </c>
      <c r="C7" s="11">
        <v>1.0999999999999999E-2</v>
      </c>
      <c r="D7" s="27"/>
      <c r="E7" s="11">
        <v>3.0000000000000001E-3</v>
      </c>
      <c r="F7" s="11">
        <v>4.4999999999999997E-3</v>
      </c>
      <c r="G7" s="27"/>
      <c r="H7" s="11">
        <v>6.1999999999999998E-3</v>
      </c>
      <c r="I7" s="11">
        <v>6.7999999999999996E-3</v>
      </c>
      <c r="J7" s="11">
        <v>8.2000000000000007E-3</v>
      </c>
      <c r="K7" s="11">
        <v>1.0200000000000001E-2</v>
      </c>
      <c r="L7" s="13">
        <v>1.0500000000000001E-2</v>
      </c>
      <c r="M7" s="27"/>
      <c r="N7" s="13">
        <v>1.43E-2</v>
      </c>
      <c r="O7" s="13">
        <v>1.77E-2</v>
      </c>
      <c r="P7" s="13">
        <v>1.6E-2</v>
      </c>
      <c r="Q7" s="13">
        <v>1.77E-2</v>
      </c>
      <c r="R7" s="13">
        <v>1.9800000000000002E-2</v>
      </c>
      <c r="S7" s="13">
        <v>2.2599999999999999E-2</v>
      </c>
    </row>
    <row r="9" spans="1:19" x14ac:dyDescent="0.25">
      <c r="A9" s="9" t="s">
        <v>10</v>
      </c>
    </row>
    <row r="10" spans="1:19" x14ac:dyDescent="0.25">
      <c r="A10" s="9"/>
      <c r="B10" t="s">
        <v>55</v>
      </c>
      <c r="C10" s="22">
        <v>1.0500000000000001E-2</v>
      </c>
      <c r="E10" s="24">
        <v>1.5E-3</v>
      </c>
      <c r="F10" s="35" t="s">
        <v>4</v>
      </c>
      <c r="H10" s="17">
        <v>1.5E-3</v>
      </c>
      <c r="I10" s="17">
        <v>5.4999999999999997E-3</v>
      </c>
      <c r="J10" s="17">
        <v>6.0000000000000001E-3</v>
      </c>
      <c r="K10" s="17">
        <v>7.4999999999999997E-3</v>
      </c>
      <c r="L10" s="17">
        <v>8.5000000000000006E-3</v>
      </c>
      <c r="N10" s="17">
        <v>1.2999999999999999E-2</v>
      </c>
      <c r="O10" s="17">
        <v>1.4999999999999999E-2</v>
      </c>
      <c r="P10" s="17">
        <v>1.0999999999999999E-2</v>
      </c>
      <c r="Q10" s="17">
        <v>1.2500000000000001E-2</v>
      </c>
      <c r="R10" s="17">
        <v>1.4E-2</v>
      </c>
      <c r="S10" s="17">
        <v>1.7500000000000002E-2</v>
      </c>
    </row>
    <row r="11" spans="1:19" x14ac:dyDescent="0.25">
      <c r="A11" s="9"/>
      <c r="B11" t="s">
        <v>19</v>
      </c>
      <c r="C11" s="17">
        <v>1.4500000000000001E-2</v>
      </c>
      <c r="E11" s="17" t="s">
        <v>4</v>
      </c>
      <c r="F11" s="17" t="s">
        <v>4</v>
      </c>
      <c r="H11" s="18" t="s">
        <v>4</v>
      </c>
      <c r="I11" s="18" t="s">
        <v>4</v>
      </c>
      <c r="J11" s="18" t="s">
        <v>4</v>
      </c>
      <c r="K11" s="18" t="s">
        <v>4</v>
      </c>
      <c r="L11" s="18" t="s">
        <v>4</v>
      </c>
      <c r="N11" s="18">
        <v>1.7500000000000002E-2</v>
      </c>
      <c r="O11" s="18" t="s">
        <v>4</v>
      </c>
      <c r="P11" s="18">
        <v>2.0500000000000001E-2</v>
      </c>
      <c r="Q11" s="15">
        <v>2.35E-2</v>
      </c>
      <c r="R11" s="17">
        <v>2.5000000000000001E-2</v>
      </c>
      <c r="S11" s="15">
        <v>2.8500000000000001E-2</v>
      </c>
    </row>
    <row r="12" spans="1:19" x14ac:dyDescent="0.25">
      <c r="B12" t="s">
        <v>11</v>
      </c>
      <c r="C12" s="15">
        <v>1.9E-2</v>
      </c>
      <c r="E12" s="17" t="s">
        <v>4</v>
      </c>
      <c r="F12" s="17" t="s">
        <v>4</v>
      </c>
      <c r="H12" s="18" t="s">
        <v>4</v>
      </c>
      <c r="I12" s="18" t="s">
        <v>4</v>
      </c>
      <c r="J12" s="18" t="s">
        <v>4</v>
      </c>
      <c r="K12" s="18" t="s">
        <v>4</v>
      </c>
      <c r="L12" s="18" t="s">
        <v>4</v>
      </c>
      <c r="N12" s="18" t="s">
        <v>56</v>
      </c>
      <c r="O12" s="18" t="s">
        <v>4</v>
      </c>
      <c r="P12" s="18">
        <v>2.1999999999999999E-2</v>
      </c>
      <c r="Q12" s="18">
        <v>2.2499999999999999E-2</v>
      </c>
      <c r="R12" s="15">
        <v>2.5499999999999998E-2</v>
      </c>
      <c r="S12" s="18">
        <v>2.6700000000000002E-2</v>
      </c>
    </row>
    <row r="13" spans="1:19" x14ac:dyDescent="0.25">
      <c r="B13" t="s">
        <v>20</v>
      </c>
      <c r="C13" s="18">
        <v>1.2999999999999999E-2</v>
      </c>
      <c r="E13" s="17" t="s">
        <v>4</v>
      </c>
      <c r="F13" s="17" t="s">
        <v>4</v>
      </c>
      <c r="H13" s="18" t="s">
        <v>4</v>
      </c>
      <c r="I13" s="18" t="s">
        <v>4</v>
      </c>
      <c r="J13" s="18">
        <v>0.01</v>
      </c>
      <c r="K13" s="18">
        <v>1.0500000000000001E-2</v>
      </c>
      <c r="L13" s="18">
        <v>1.2500000000000001E-2</v>
      </c>
      <c r="N13" s="18">
        <v>1.35E-2</v>
      </c>
      <c r="O13" s="15">
        <v>1.55E-2</v>
      </c>
      <c r="P13" s="18">
        <v>1.6500000000000001E-2</v>
      </c>
      <c r="Q13" s="18">
        <v>1.9E-2</v>
      </c>
      <c r="R13" s="18">
        <v>2.1999999999999999E-2</v>
      </c>
      <c r="S13" s="18">
        <v>2.5499999999999998E-2</v>
      </c>
    </row>
    <row r="14" spans="1:19" x14ac:dyDescent="0.25">
      <c r="B14" t="s">
        <v>21</v>
      </c>
      <c r="C14" s="18">
        <v>1.35E-2</v>
      </c>
      <c r="E14" s="17" t="s">
        <v>4</v>
      </c>
      <c r="F14" s="17" t="s">
        <v>4</v>
      </c>
      <c r="H14" s="18" t="s">
        <v>4</v>
      </c>
      <c r="I14" s="18" t="s">
        <v>4</v>
      </c>
      <c r="J14" s="18" t="s">
        <v>4</v>
      </c>
      <c r="K14" s="18" t="s">
        <v>4</v>
      </c>
      <c r="L14" s="18" t="s">
        <v>4</v>
      </c>
      <c r="N14" s="18">
        <v>1.4E-2</v>
      </c>
      <c r="O14" s="18" t="s">
        <v>4</v>
      </c>
      <c r="P14" s="18">
        <v>1.6500000000000001E-2</v>
      </c>
      <c r="Q14" s="18">
        <v>1.9E-2</v>
      </c>
      <c r="R14" s="18">
        <v>2.1999999999999999E-2</v>
      </c>
      <c r="S14" s="18">
        <v>2.5000000000000001E-2</v>
      </c>
    </row>
    <row r="15" spans="1:19" x14ac:dyDescent="0.25">
      <c r="B15" t="s">
        <v>23</v>
      </c>
      <c r="C15" s="17">
        <v>1.7999999999999999E-2</v>
      </c>
      <c r="D15" s="36"/>
      <c r="E15" s="17" t="s">
        <v>4</v>
      </c>
      <c r="F15" s="17" t="s">
        <v>4</v>
      </c>
      <c r="H15" s="21">
        <v>1.2999999999999999E-2</v>
      </c>
      <c r="I15" s="21">
        <v>1.2999999999999999E-2</v>
      </c>
      <c r="J15" s="21">
        <v>1.4500000000000001E-2</v>
      </c>
      <c r="K15" s="21">
        <v>1.4500000000000001E-2</v>
      </c>
      <c r="L15" s="21">
        <v>1.4999999999999999E-2</v>
      </c>
      <c r="N15" s="15">
        <v>2.1999999999999999E-2</v>
      </c>
      <c r="O15" s="17" t="s">
        <v>4</v>
      </c>
      <c r="P15" s="15">
        <v>2.2499999999999999E-2</v>
      </c>
      <c r="Q15" s="15">
        <v>2.35E-2</v>
      </c>
      <c r="R15" s="17">
        <v>2.4E-2</v>
      </c>
      <c r="S15" s="18">
        <v>2.5999999999999999E-2</v>
      </c>
    </row>
    <row r="16" spans="1:19" x14ac:dyDescent="0.25">
      <c r="B16" t="s">
        <v>57</v>
      </c>
      <c r="C16" s="18">
        <v>1.4999999999999999E-2</v>
      </c>
      <c r="D16" s="36"/>
      <c r="E16" s="17" t="s">
        <v>4</v>
      </c>
      <c r="F16" s="17" t="s">
        <v>4</v>
      </c>
      <c r="H16" s="18" t="s">
        <v>4</v>
      </c>
      <c r="I16" s="18" t="s">
        <v>4</v>
      </c>
      <c r="J16" s="18" t="s">
        <v>4</v>
      </c>
      <c r="K16" s="18" t="s">
        <v>4</v>
      </c>
      <c r="L16" s="18" t="s">
        <v>4</v>
      </c>
      <c r="N16" s="18">
        <v>1.0999999999999999E-2</v>
      </c>
      <c r="O16" s="18" t="s">
        <v>4</v>
      </c>
      <c r="P16" s="18">
        <v>1.2500000000000001E-2</v>
      </c>
      <c r="Q16" s="18">
        <v>1.4999999999999999E-2</v>
      </c>
      <c r="R16" s="18">
        <v>1.7999999999999999E-2</v>
      </c>
      <c r="S16" s="18" t="s">
        <v>58</v>
      </c>
    </row>
    <row r="17" spans="1:19" x14ac:dyDescent="0.25">
      <c r="B17" t="s">
        <v>18</v>
      </c>
      <c r="C17" s="18" t="s">
        <v>4</v>
      </c>
      <c r="D17" s="36"/>
      <c r="E17" s="20">
        <v>7.4999999999999997E-3</v>
      </c>
      <c r="F17" s="17" t="s">
        <v>4</v>
      </c>
      <c r="H17" s="18">
        <v>4.0000000000000001E-3</v>
      </c>
      <c r="I17" s="18">
        <v>4.0000000000000001E-3</v>
      </c>
      <c r="J17" s="18">
        <v>4.0000000000000001E-3</v>
      </c>
      <c r="K17" s="18">
        <v>4.0000000000000001E-3</v>
      </c>
      <c r="L17" s="18">
        <v>4.0000000000000001E-3</v>
      </c>
      <c r="N17" s="18" t="s">
        <v>59</v>
      </c>
      <c r="O17" s="18" t="s">
        <v>4</v>
      </c>
      <c r="P17" s="18" t="s">
        <v>60</v>
      </c>
      <c r="Q17" s="18">
        <v>1.95E-2</v>
      </c>
      <c r="R17" s="18">
        <v>2.1000000000000001E-2</v>
      </c>
      <c r="S17" s="18">
        <v>2.35E-2</v>
      </c>
    </row>
    <row r="19" spans="1:19" x14ac:dyDescent="0.25">
      <c r="B19" s="9" t="s">
        <v>61</v>
      </c>
      <c r="C19" s="11">
        <f>MAX(C10:C17)</f>
        <v>1.9E-2</v>
      </c>
      <c r="E19" s="11">
        <f>MAX(E10:E17)</f>
        <v>7.4999999999999997E-3</v>
      </c>
      <c r="F19" s="11" t="s">
        <v>4</v>
      </c>
      <c r="H19" s="11">
        <f t="shared" ref="H19:L19" si="0">MAX(H10:H17)</f>
        <v>1.2999999999999999E-2</v>
      </c>
      <c r="I19" s="11">
        <f t="shared" si="0"/>
        <v>1.2999999999999999E-2</v>
      </c>
      <c r="J19" s="11">
        <f t="shared" si="0"/>
        <v>1.4500000000000001E-2</v>
      </c>
      <c r="K19" s="11">
        <f t="shared" si="0"/>
        <v>1.4500000000000001E-2</v>
      </c>
      <c r="L19" s="11">
        <f t="shared" si="0"/>
        <v>1.4999999999999999E-2</v>
      </c>
      <c r="N19" s="11">
        <f t="shared" ref="N19:S19" si="1">MAX(N10:N17)</f>
        <v>2.1999999999999999E-2</v>
      </c>
      <c r="O19" s="11">
        <f t="shared" si="1"/>
        <v>1.55E-2</v>
      </c>
      <c r="P19" s="11">
        <f t="shared" si="1"/>
        <v>2.2499999999999999E-2</v>
      </c>
      <c r="Q19" s="11">
        <f t="shared" si="1"/>
        <v>2.35E-2</v>
      </c>
      <c r="R19" s="11">
        <f t="shared" si="1"/>
        <v>2.5499999999999998E-2</v>
      </c>
      <c r="S19" s="11">
        <f t="shared" si="1"/>
        <v>2.8500000000000001E-2</v>
      </c>
    </row>
    <row r="21" spans="1:19" x14ac:dyDescent="0.25">
      <c r="A21" s="9" t="s">
        <v>24</v>
      </c>
    </row>
    <row r="22" spans="1:19" x14ac:dyDescent="0.25">
      <c r="B22" t="s">
        <v>30</v>
      </c>
      <c r="C22" s="15">
        <v>1.9E-2</v>
      </c>
      <c r="E22" s="17" t="s">
        <v>4</v>
      </c>
      <c r="F22" s="17" t="s">
        <v>4</v>
      </c>
      <c r="H22" s="17" t="s">
        <v>4</v>
      </c>
      <c r="I22" s="17" t="s">
        <v>4</v>
      </c>
      <c r="J22" s="17" t="s">
        <v>4</v>
      </c>
      <c r="K22" s="17" t="s">
        <v>4</v>
      </c>
      <c r="L22" s="17" t="s">
        <v>4</v>
      </c>
      <c r="N22" s="15">
        <v>2.1999999999999999E-2</v>
      </c>
      <c r="O22" s="17" t="s">
        <v>4</v>
      </c>
      <c r="P22" s="15">
        <v>2.3E-2</v>
      </c>
      <c r="Q22" s="17">
        <v>2.4E-2</v>
      </c>
      <c r="R22" s="17">
        <v>2.5999999999999999E-2</v>
      </c>
      <c r="S22" s="17">
        <v>2.7E-2</v>
      </c>
    </row>
    <row r="23" spans="1:19" x14ac:dyDescent="0.25">
      <c r="B23" t="s">
        <v>28</v>
      </c>
      <c r="C23" s="17">
        <v>1.7999999999999999E-2</v>
      </c>
      <c r="E23" s="17" t="s">
        <v>4</v>
      </c>
      <c r="F23" s="17" t="s">
        <v>4</v>
      </c>
      <c r="G23" s="27"/>
      <c r="H23" s="17" t="s">
        <v>4</v>
      </c>
      <c r="I23" s="17" t="s">
        <v>4</v>
      </c>
      <c r="J23" s="17" t="s">
        <v>4</v>
      </c>
      <c r="K23" s="17" t="s">
        <v>4</v>
      </c>
      <c r="L23" s="17" t="s">
        <v>4</v>
      </c>
      <c r="M23" s="27"/>
      <c r="N23" s="17">
        <v>2.1499999999999998E-2</v>
      </c>
      <c r="O23" s="17" t="s">
        <v>4</v>
      </c>
      <c r="P23" s="17">
        <v>2.2499999999999999E-2</v>
      </c>
      <c r="Q23" s="17">
        <v>2.35E-2</v>
      </c>
      <c r="R23" s="17">
        <v>2.4500000000000001E-2</v>
      </c>
      <c r="S23" s="17">
        <v>2.5999999999999999E-2</v>
      </c>
    </row>
    <row r="24" spans="1:19" x14ac:dyDescent="0.25">
      <c r="B24" t="s">
        <v>36</v>
      </c>
      <c r="C24" s="15">
        <v>1.9E-2</v>
      </c>
      <c r="E24" s="17" t="s">
        <v>4</v>
      </c>
      <c r="F24" s="17" t="s">
        <v>4</v>
      </c>
      <c r="G24" s="27"/>
      <c r="H24" s="17" t="s">
        <v>4</v>
      </c>
      <c r="I24" s="17" t="s">
        <v>4</v>
      </c>
      <c r="J24" s="17" t="s">
        <v>4</v>
      </c>
      <c r="K24" s="17" t="s">
        <v>4</v>
      </c>
      <c r="L24" s="17" t="s">
        <v>4</v>
      </c>
      <c r="M24" s="27"/>
      <c r="N24" s="17">
        <v>2.1000000000000001E-2</v>
      </c>
      <c r="O24" s="17" t="s">
        <v>4</v>
      </c>
      <c r="P24" s="17">
        <v>2.1999999999999999E-2</v>
      </c>
      <c r="Q24" s="17">
        <v>2.35E-2</v>
      </c>
      <c r="R24" s="17">
        <v>2.4500000000000001E-2</v>
      </c>
      <c r="S24" s="17">
        <v>2.5999999999999999E-2</v>
      </c>
    </row>
    <row r="25" spans="1:19" x14ac:dyDescent="0.25">
      <c r="B25" t="s">
        <v>25</v>
      </c>
      <c r="C25" s="15">
        <v>1.9E-2</v>
      </c>
      <c r="E25" s="17" t="s">
        <v>4</v>
      </c>
      <c r="F25" s="17" t="s">
        <v>4</v>
      </c>
      <c r="G25" s="27"/>
      <c r="H25" s="17" t="s">
        <v>4</v>
      </c>
      <c r="I25" s="17" t="s">
        <v>4</v>
      </c>
      <c r="J25" s="17" t="s">
        <v>4</v>
      </c>
      <c r="K25" s="17" t="s">
        <v>4</v>
      </c>
      <c r="L25" s="17" t="s">
        <v>4</v>
      </c>
      <c r="M25" s="27"/>
      <c r="N25" s="15">
        <v>2.1999999999999999E-2</v>
      </c>
      <c r="O25" s="17" t="s">
        <v>4</v>
      </c>
      <c r="P25" s="17">
        <v>2.2499999999999999E-2</v>
      </c>
      <c r="Q25" s="17">
        <v>2.35E-2</v>
      </c>
      <c r="R25" s="17">
        <v>2.4500000000000001E-2</v>
      </c>
      <c r="S25" s="17">
        <v>2.5999999999999999E-2</v>
      </c>
    </row>
    <row r="26" spans="1:19" x14ac:dyDescent="0.25">
      <c r="B26" t="s">
        <v>35</v>
      </c>
      <c r="C26" s="17">
        <v>1.7999999999999999E-2</v>
      </c>
      <c r="E26" s="17" t="s">
        <v>4</v>
      </c>
      <c r="F26" s="17" t="s">
        <v>4</v>
      </c>
      <c r="G26" s="27"/>
      <c r="H26" s="17" t="s">
        <v>4</v>
      </c>
      <c r="I26" s="17" t="s">
        <v>4</v>
      </c>
      <c r="J26" s="17" t="s">
        <v>4</v>
      </c>
      <c r="K26" s="17" t="s">
        <v>4</v>
      </c>
      <c r="L26" s="17" t="s">
        <v>4</v>
      </c>
      <c r="M26" s="27"/>
      <c r="N26" s="17">
        <v>2.1499999999999998E-2</v>
      </c>
      <c r="O26" s="17" t="s">
        <v>4</v>
      </c>
      <c r="P26" s="15">
        <v>2.3E-2</v>
      </c>
      <c r="Q26" s="15">
        <v>2.5000000000000001E-2</v>
      </c>
      <c r="R26" s="15">
        <v>2.6499999999999999E-2</v>
      </c>
      <c r="S26" s="15">
        <v>2.8000000000000001E-2</v>
      </c>
    </row>
    <row r="27" spans="1:19" x14ac:dyDescent="0.25">
      <c r="B27" t="s">
        <v>29</v>
      </c>
      <c r="C27" s="17">
        <v>1.4E-2</v>
      </c>
      <c r="E27" s="17" t="s">
        <v>4</v>
      </c>
      <c r="F27" s="17" t="s">
        <v>4</v>
      </c>
      <c r="G27" s="27"/>
      <c r="H27" s="17" t="s">
        <v>4</v>
      </c>
      <c r="I27" s="17" t="s">
        <v>4</v>
      </c>
      <c r="J27" s="17" t="s">
        <v>4</v>
      </c>
      <c r="K27" s="17" t="s">
        <v>4</v>
      </c>
      <c r="L27" s="17" t="s">
        <v>4</v>
      </c>
      <c r="M27" s="27"/>
      <c r="N27" s="17">
        <v>2.0500000000000001E-2</v>
      </c>
      <c r="O27" s="17" t="s">
        <v>4</v>
      </c>
      <c r="P27" s="17">
        <v>2.1499999999999998E-2</v>
      </c>
      <c r="Q27" s="17">
        <v>2.2499999999999999E-2</v>
      </c>
      <c r="R27" s="17">
        <v>2.35E-2</v>
      </c>
      <c r="S27" s="17">
        <v>2.5000000000000001E-2</v>
      </c>
    </row>
    <row r="28" spans="1:19" x14ac:dyDescent="0.25">
      <c r="O28" s="16"/>
    </row>
    <row r="29" spans="1:19" s="8" customFormat="1" x14ac:dyDescent="0.25">
      <c r="B29" s="25" t="s">
        <v>37</v>
      </c>
      <c r="C29" s="11">
        <f>MAX(C22:C27)</f>
        <v>1.9E-2</v>
      </c>
      <c r="E29" s="11" t="s">
        <v>4</v>
      </c>
      <c r="F29" s="11" t="s">
        <v>4</v>
      </c>
      <c r="G29" s="12"/>
      <c r="H29" s="11">
        <f>MAX(H22:H27)</f>
        <v>0</v>
      </c>
      <c r="I29" s="11">
        <f>MAX(I22:I27)</f>
        <v>0</v>
      </c>
      <c r="J29" s="11">
        <f>MAX(J22:J27)</f>
        <v>0</v>
      </c>
      <c r="K29" s="11">
        <f>MAX(K22:K27)</f>
        <v>0</v>
      </c>
      <c r="L29" s="11">
        <f>MAX(L22:L27)</f>
        <v>0</v>
      </c>
      <c r="N29" s="11">
        <f>MAX(N22:N27)</f>
        <v>2.1999999999999999E-2</v>
      </c>
      <c r="O29" s="11" t="s">
        <v>4</v>
      </c>
      <c r="P29" s="11">
        <f>MAX(P22:P27)</f>
        <v>2.3E-2</v>
      </c>
      <c r="Q29" s="11">
        <f>MAX(Q22:Q27)</f>
        <v>2.5000000000000001E-2</v>
      </c>
      <c r="R29" s="11">
        <f>MAX(R22:R27)</f>
        <v>2.6499999999999999E-2</v>
      </c>
      <c r="S29" s="11">
        <f>MAX(S22:S27)</f>
        <v>2.8000000000000001E-2</v>
      </c>
    </row>
    <row r="31" spans="1:19" x14ac:dyDescent="0.25">
      <c r="A31" s="9" t="s">
        <v>38</v>
      </c>
    </row>
    <row r="32" spans="1:19" x14ac:dyDescent="0.25">
      <c r="B32" t="s">
        <v>39</v>
      </c>
      <c r="C32" s="17">
        <v>1.4E-2</v>
      </c>
      <c r="D32" s="27"/>
      <c r="E32" s="24">
        <v>1.15E-2</v>
      </c>
      <c r="F32" s="18" t="s">
        <v>62</v>
      </c>
      <c r="G32" s="27"/>
      <c r="H32" s="24">
        <v>1.2500000000000001E-2</v>
      </c>
      <c r="I32" s="24">
        <v>1.2999999999999999E-2</v>
      </c>
      <c r="J32" s="24">
        <v>1.35E-2</v>
      </c>
      <c r="K32" s="24">
        <v>1.4500000000000001E-2</v>
      </c>
      <c r="L32" s="24">
        <v>1.5100000000000001E-2</v>
      </c>
      <c r="M32" s="27"/>
      <c r="N32" s="18" t="s">
        <v>63</v>
      </c>
      <c r="O32" s="18" t="s">
        <v>64</v>
      </c>
      <c r="P32" s="18" t="s">
        <v>42</v>
      </c>
      <c r="Q32" s="17">
        <v>2.1000000000000001E-2</v>
      </c>
      <c r="R32" s="17">
        <v>2.35E-2</v>
      </c>
      <c r="S32" s="17">
        <v>2.5999999999999999E-2</v>
      </c>
    </row>
    <row r="33" spans="2:19" x14ac:dyDescent="0.25">
      <c r="B33" t="s">
        <v>43</v>
      </c>
      <c r="C33" s="17">
        <v>1.6500000000000001E-2</v>
      </c>
      <c r="D33" s="27"/>
      <c r="E33" s="17">
        <v>1.4E-2</v>
      </c>
      <c r="F33" s="17">
        <v>2.0500000000000001E-2</v>
      </c>
      <c r="G33" s="27"/>
      <c r="H33" s="17">
        <v>1.4999999999999999E-2</v>
      </c>
      <c r="I33" s="17">
        <v>1.55E-2</v>
      </c>
      <c r="J33" s="17">
        <v>1.6E-2</v>
      </c>
      <c r="K33" s="17">
        <v>1.8499999999999999E-2</v>
      </c>
      <c r="L33" s="17">
        <v>1.9E-2</v>
      </c>
      <c r="M33" s="27"/>
      <c r="N33" s="17">
        <v>2.0500000000000001E-2</v>
      </c>
      <c r="O33" s="17">
        <v>2.3E-2</v>
      </c>
      <c r="P33" s="17">
        <v>2.35E-2</v>
      </c>
      <c r="Q33" s="17">
        <v>2.4E-2</v>
      </c>
      <c r="R33" s="17">
        <v>2.5999999999999999E-2</v>
      </c>
      <c r="S33" s="17">
        <v>3.0499999999999999E-2</v>
      </c>
    </row>
    <row r="34" spans="2:19" x14ac:dyDescent="0.25"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</row>
    <row r="35" spans="2:19" x14ac:dyDescent="0.25">
      <c r="C35" s="26"/>
      <c r="D35" s="26"/>
      <c r="M35" s="27"/>
      <c r="N35" s="26"/>
      <c r="O35" s="26"/>
      <c r="P35" s="26"/>
      <c r="Q35" s="26"/>
      <c r="R35" s="26"/>
      <c r="S35" s="26"/>
    </row>
  </sheetData>
  <customSheetViews>
    <customSheetView guid="{299C277F-2E78-4ADB-B474-2EF796E7CB2F}" scale="90" state="hidden">
      <pane xSplit="2" ySplit="3" topLeftCell="C4" activePane="bottomRight" state="frozen"/>
      <selection pane="bottomRight" sqref="A1:XFD1048576"/>
      <pageMargins left="0.7" right="0.7" top="0.75" bottom="0.75" header="0.3" footer="0.3"/>
    </customSheetView>
  </customSheetViews>
  <mergeCells count="3">
    <mergeCell ref="E2:F2"/>
    <mergeCell ref="H2:L2"/>
    <mergeCell ref="N2:S2"/>
  </mergeCells>
  <conditionalFormatting sqref="C7">
    <cfRule type="cellIs" dxfId="7" priority="8" operator="greaterThan">
      <formula>0.0165</formula>
    </cfRule>
  </conditionalFormatting>
  <conditionalFormatting sqref="S13:S15 S17">
    <cfRule type="cellIs" dxfId="6" priority="7" operator="greaterThan">
      <formula>0.0296</formula>
    </cfRule>
  </conditionalFormatting>
  <conditionalFormatting sqref="R13:R14 R16:R17">
    <cfRule type="cellIs" dxfId="5" priority="6" operator="greaterThan">
      <formula>0.026</formula>
    </cfRule>
  </conditionalFormatting>
  <conditionalFormatting sqref="Q12:Q14 Q16:Q17">
    <cfRule type="cellIs" dxfId="4" priority="5" operator="greaterThan">
      <formula>0.024</formula>
    </cfRule>
  </conditionalFormatting>
  <conditionalFormatting sqref="P12:P14 P16">
    <cfRule type="cellIs" dxfId="3" priority="4" operator="greaterThan">
      <formula>0.022</formula>
    </cfRule>
  </conditionalFormatting>
  <conditionalFormatting sqref="N16 N13:N14">
    <cfRule type="cellIs" dxfId="2" priority="3" operator="greaterThan">
      <formula>0.02</formula>
    </cfRule>
  </conditionalFormatting>
  <conditionalFormatting sqref="L13 L15">
    <cfRule type="cellIs" dxfId="1" priority="2" operator="greaterThan">
      <formula>0.018</formula>
    </cfRule>
  </conditionalFormatting>
  <conditionalFormatting sqref="C35 C13:C14 C16">
    <cfRule type="cellIs" dxfId="0" priority="1" operator="greaterThan">
      <formula>0.0165</formula>
    </cfRule>
  </conditionalFormatting>
  <pageMargins left="0.7" right="0.7" top="0.75" bottom="0.75" header="0.3" footer="0.3"/>
  <legacy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"/>
  <sheetViews>
    <sheetView workbookViewId="0">
      <selection sqref="A1:XFD1048576"/>
    </sheetView>
  </sheetViews>
  <sheetFormatPr defaultRowHeight="15" x14ac:dyDescent="0.25"/>
  <sheetData/>
  <customSheetViews>
    <customSheetView guid="{299C277F-2E78-4ADB-B474-2EF796E7CB2F}" state="hidden">
      <selection sqref="A1:XFD1048576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204</vt:i4>
      </vt:variant>
    </vt:vector>
  </HeadingPairs>
  <TitlesOfParts>
    <vt:vector size="204" baseType="lpstr">
      <vt:lpstr>Rates - December 27 2019</vt:lpstr>
      <vt:lpstr>Rates - December 18 2019</vt:lpstr>
      <vt:lpstr>Rates - December 11 2019</vt:lpstr>
      <vt:lpstr>Rates - December 3 2019</vt:lpstr>
      <vt:lpstr>Rates - November 26 2019</vt:lpstr>
      <vt:lpstr>Rates - November 19 2019</vt:lpstr>
      <vt:lpstr>Rates - November 12 2019</vt:lpstr>
      <vt:lpstr>Rates - November 5 2019</vt:lpstr>
      <vt:lpstr>Rates - October 29 2019</vt:lpstr>
      <vt:lpstr>Rates - October 22 2019</vt:lpstr>
      <vt:lpstr>Rates - October 15 2019</vt:lpstr>
      <vt:lpstr>Rates - October 8 2019</vt:lpstr>
      <vt:lpstr>Rates - October 2 2019</vt:lpstr>
      <vt:lpstr>Rates - September 26 2019</vt:lpstr>
      <vt:lpstr>Rates - September 18 2019</vt:lpstr>
      <vt:lpstr>Rates - September 11 2019</vt:lpstr>
      <vt:lpstr>Rates - September 04 2019</vt:lpstr>
      <vt:lpstr>Rates - August 28 2019</vt:lpstr>
      <vt:lpstr>Rates - August 21 2019</vt:lpstr>
      <vt:lpstr>Rates - August 14 2019</vt:lpstr>
      <vt:lpstr>Rates - August 7 2019</vt:lpstr>
      <vt:lpstr>Rates - July 31 2019</vt:lpstr>
      <vt:lpstr>Rates - July 24 2019</vt:lpstr>
      <vt:lpstr>Rates - July 17 2019</vt:lpstr>
      <vt:lpstr>Rates - July 10 2019</vt:lpstr>
      <vt:lpstr>Rates - July 3 2019</vt:lpstr>
      <vt:lpstr>Rates - June 26 2019</vt:lpstr>
      <vt:lpstr>Rates - June 19 2019</vt:lpstr>
      <vt:lpstr>Rates - June 12 2019</vt:lpstr>
      <vt:lpstr>Rates - June 5 2019</vt:lpstr>
      <vt:lpstr>Rates - May 29 2019</vt:lpstr>
      <vt:lpstr>Rates - May 22 2019</vt:lpstr>
      <vt:lpstr>Rates - May 15 2019</vt:lpstr>
      <vt:lpstr>Rates - May 8 2019</vt:lpstr>
      <vt:lpstr>Rates - May 1 2019</vt:lpstr>
      <vt:lpstr>Rates - April 25 2019</vt:lpstr>
      <vt:lpstr>Rates - April 17 2019</vt:lpstr>
      <vt:lpstr>Rates - April 10 2019</vt:lpstr>
      <vt:lpstr>Rates - April 3 2019</vt:lpstr>
      <vt:lpstr>Rates - March 27 2019</vt:lpstr>
      <vt:lpstr>Rates - March 20 2019</vt:lpstr>
      <vt:lpstr>Rates - March 12 2019</vt:lpstr>
      <vt:lpstr>Rates - March 6 2019</vt:lpstr>
      <vt:lpstr>Rates - February 27 2019</vt:lpstr>
      <vt:lpstr>Rates - February 20 2019</vt:lpstr>
      <vt:lpstr>Rates - February 13 2019</vt:lpstr>
      <vt:lpstr>Rates - February 07 2019</vt:lpstr>
      <vt:lpstr>Rates - January 30 2019</vt:lpstr>
      <vt:lpstr>Rates - January 23 2019</vt:lpstr>
      <vt:lpstr>Rates - January 16 2019</vt:lpstr>
      <vt:lpstr>Rates - January 09 2019</vt:lpstr>
      <vt:lpstr>Rates - January 02 2019</vt:lpstr>
      <vt:lpstr>Rates - December 19 2018</vt:lpstr>
      <vt:lpstr>Rates - December 12 2018</vt:lpstr>
      <vt:lpstr>Rates - December 05 2018</vt:lpstr>
      <vt:lpstr>Rates - November 28 2018</vt:lpstr>
      <vt:lpstr>Rates - November 22 2018</vt:lpstr>
      <vt:lpstr>Rates - November 14 2018</vt:lpstr>
      <vt:lpstr>Rates - November 7 2018</vt:lpstr>
      <vt:lpstr>Rates - October 31 2018</vt:lpstr>
      <vt:lpstr>Rates - October 18 2018</vt:lpstr>
      <vt:lpstr>Rates - October 10 2018</vt:lpstr>
      <vt:lpstr>Rates - October 3 2018</vt:lpstr>
      <vt:lpstr>Rates - September 26 2018</vt:lpstr>
      <vt:lpstr>Rates - September 18 2018</vt:lpstr>
      <vt:lpstr>Rates - September 12 2018</vt:lpstr>
      <vt:lpstr>Rates - September 5 2018</vt:lpstr>
      <vt:lpstr>Rates - August 29 2018</vt:lpstr>
      <vt:lpstr>Rates - August 22 2018</vt:lpstr>
      <vt:lpstr>Rates - August 16 2018</vt:lpstr>
      <vt:lpstr>Rates - August 8 2018</vt:lpstr>
      <vt:lpstr>Rates - August 1 2018</vt:lpstr>
      <vt:lpstr>Rates - July 25 2018</vt:lpstr>
      <vt:lpstr>Rates - July 18 2018</vt:lpstr>
      <vt:lpstr>Rates - July 11 2018</vt:lpstr>
      <vt:lpstr>Rates - July 4 2018</vt:lpstr>
      <vt:lpstr>Rates - June 27 2018</vt:lpstr>
      <vt:lpstr>Rates - June 20 2018</vt:lpstr>
      <vt:lpstr>Rates - June 13 2018</vt:lpstr>
      <vt:lpstr>Rates - June 6 2018</vt:lpstr>
      <vt:lpstr>Rates- May 30 2018</vt:lpstr>
      <vt:lpstr>Rates- May 23 2018</vt:lpstr>
      <vt:lpstr>Rates- May 16 2018</vt:lpstr>
      <vt:lpstr>Rates- May 2 2018</vt:lpstr>
      <vt:lpstr>Rates- April 25 2018</vt:lpstr>
      <vt:lpstr>Rates- April 18 2018</vt:lpstr>
      <vt:lpstr>Rates- April 11 2018</vt:lpstr>
      <vt:lpstr>Rates- April 3 2018</vt:lpstr>
      <vt:lpstr>Rates- Mar 27 2018</vt:lpstr>
      <vt:lpstr>Rates- Mar 21 2018</vt:lpstr>
      <vt:lpstr>Rates- Mar 14 2018</vt:lpstr>
      <vt:lpstr>Rates- Mar 7 2018</vt:lpstr>
      <vt:lpstr>Rates- Feb 28 2018</vt:lpstr>
      <vt:lpstr>Rates- Feb 21 2018 </vt:lpstr>
      <vt:lpstr>Rates- Feb 14, 2018 </vt:lpstr>
      <vt:lpstr>Rates- Jan 22, 2018 </vt:lpstr>
      <vt:lpstr>Rates- Jan 17, 2018</vt:lpstr>
      <vt:lpstr>Rates- Jan 9, 2018</vt:lpstr>
      <vt:lpstr>Rates- Dec 27, 2017</vt:lpstr>
      <vt:lpstr>Rates- Dec 6, 2017</vt:lpstr>
      <vt:lpstr>Rates- Nov 29, 2017</vt:lpstr>
      <vt:lpstr>Rates- Nov 15, 2017</vt:lpstr>
      <vt:lpstr>Rates- Nov 8, 2017</vt:lpstr>
      <vt:lpstr>Rates- Nov 1, 2017</vt:lpstr>
      <vt:lpstr>Rates- Oct 18, 2017</vt:lpstr>
      <vt:lpstr>Rates- Oct 11, 2017</vt:lpstr>
      <vt:lpstr>Rates- Oct 4, 2017</vt:lpstr>
      <vt:lpstr>Rates- Sep 27, 2017</vt:lpstr>
      <vt:lpstr>Rates- Sep 20, 2017</vt:lpstr>
      <vt:lpstr>Rates- Aug 30, 2017</vt:lpstr>
      <vt:lpstr>Rates- Aug 24, 2017</vt:lpstr>
      <vt:lpstr>Rates- Aug 16, 2017</vt:lpstr>
      <vt:lpstr>Rates- Aug 9, 2017</vt:lpstr>
      <vt:lpstr>Rates- July 26, 2017</vt:lpstr>
      <vt:lpstr>Rates- July 19, 2017</vt:lpstr>
      <vt:lpstr>Rates- July 12, 2017</vt:lpstr>
      <vt:lpstr>Rates- July 5, 2017</vt:lpstr>
      <vt:lpstr>Rates- June 28, 2017</vt:lpstr>
      <vt:lpstr>Rates- June 14, 2017</vt:lpstr>
      <vt:lpstr>Rates- June 7, 2017</vt:lpstr>
      <vt:lpstr>Rates- May 31, 2017</vt:lpstr>
      <vt:lpstr>Rates- May 17, 2017</vt:lpstr>
      <vt:lpstr>Rates- May 9, 2017</vt:lpstr>
      <vt:lpstr>Rates- April 26, 2017</vt:lpstr>
      <vt:lpstr>Rates- April 19, 2017</vt:lpstr>
      <vt:lpstr>Rates- April 12, 2017</vt:lpstr>
      <vt:lpstr>Rates- April 5, 2017</vt:lpstr>
      <vt:lpstr>Rates- March 29, 2017</vt:lpstr>
      <vt:lpstr>Rates- March 22, 2017</vt:lpstr>
      <vt:lpstr>Rates- March 15, 2017</vt:lpstr>
      <vt:lpstr>Rates- March 8, 2017</vt:lpstr>
      <vt:lpstr>Rates- March 1, 2017</vt:lpstr>
      <vt:lpstr>Rates- Feb 22, 2017</vt:lpstr>
      <vt:lpstr>Rates- Feb 15, 2017</vt:lpstr>
      <vt:lpstr>Rates- Feb 1, 2017</vt:lpstr>
      <vt:lpstr>Rates- Jan 24, 2017 </vt:lpstr>
      <vt:lpstr>Rates- Jan 18, 2017</vt:lpstr>
      <vt:lpstr>Rates- Jan 11, 2017</vt:lpstr>
      <vt:lpstr>Rates- Dec 14, 2016</vt:lpstr>
      <vt:lpstr>Rates- Dec 7, 2016</vt:lpstr>
      <vt:lpstr>Rates- Nov 29, 2016</vt:lpstr>
      <vt:lpstr>Rates- Nov 22, 2016</vt:lpstr>
      <vt:lpstr>Rates- Nov 9, 2016</vt:lpstr>
      <vt:lpstr>Rates- Nov 2, 2016</vt:lpstr>
      <vt:lpstr>Rates- Oct 26, 2016</vt:lpstr>
      <vt:lpstr>Rates- Oct 19, 2016 </vt:lpstr>
      <vt:lpstr>Rates- Oct 12,2016</vt:lpstr>
      <vt:lpstr>Rates- Oct 5,2016</vt:lpstr>
      <vt:lpstr>Rates- Sept 28,2016</vt:lpstr>
      <vt:lpstr>Rates- Sept 21,2016</vt:lpstr>
      <vt:lpstr>Rates- Sept 14,2016</vt:lpstr>
      <vt:lpstr>Rates- Sept 7,2016</vt:lpstr>
      <vt:lpstr>Rates- Aug 31,2016</vt:lpstr>
      <vt:lpstr>Rates- Aug 24,2016</vt:lpstr>
      <vt:lpstr>Rates- Aug 17,2016</vt:lpstr>
      <vt:lpstr>Rates- Aug 10,2016</vt:lpstr>
      <vt:lpstr>Rates- Aug 3,2016</vt:lpstr>
      <vt:lpstr>Rates- July 27,2016</vt:lpstr>
      <vt:lpstr>Rates- July 20,2016</vt:lpstr>
      <vt:lpstr>Rates- July 13,2016</vt:lpstr>
      <vt:lpstr>Rates- July 6,2016</vt:lpstr>
      <vt:lpstr>Rates -June 29,2016</vt:lpstr>
      <vt:lpstr>Rates - June 22, 2016</vt:lpstr>
      <vt:lpstr>Rates - June 15, 2016</vt:lpstr>
      <vt:lpstr>Rates - June 10, 2016</vt:lpstr>
      <vt:lpstr>Rates - June 1, 2016</vt:lpstr>
      <vt:lpstr>Rates - May 25, 2016</vt:lpstr>
      <vt:lpstr>Rates - May 18, 2016</vt:lpstr>
      <vt:lpstr>Rates - May 11, 2016</vt:lpstr>
      <vt:lpstr>Rates - May 4, 2016</vt:lpstr>
      <vt:lpstr>Sheet1</vt:lpstr>
      <vt:lpstr>Rates - April 28, 2016</vt:lpstr>
      <vt:lpstr>Rates - March 30, 2016</vt:lpstr>
      <vt:lpstr>Rates - March 15, 2016</vt:lpstr>
      <vt:lpstr>Rates as of April 28, 2015</vt:lpstr>
      <vt:lpstr>Rates as of April 8, 2015</vt:lpstr>
      <vt:lpstr>Rates as of March 24, 2015</vt:lpstr>
      <vt:lpstr>Rates as of January 26, 2015</vt:lpstr>
      <vt:lpstr>Rates as of January 22, 2015</vt:lpstr>
      <vt:lpstr>Rates as of January 7, 2015</vt:lpstr>
      <vt:lpstr>Rates as of December 11, 2014</vt:lpstr>
      <vt:lpstr>Rates as of November 12</vt:lpstr>
      <vt:lpstr>Rates as of September 23</vt:lpstr>
      <vt:lpstr>Rates as of September 10</vt:lpstr>
      <vt:lpstr>Rates as of September 3</vt:lpstr>
      <vt:lpstr>Rates as of August 27</vt:lpstr>
      <vt:lpstr>Rates as of August 20</vt:lpstr>
      <vt:lpstr>Rates as of August 13</vt:lpstr>
      <vt:lpstr>Rates as of August 6</vt:lpstr>
      <vt:lpstr>Rates as of July 30</vt:lpstr>
      <vt:lpstr>Rates as of July 23</vt:lpstr>
      <vt:lpstr>Rates as of July 16</vt:lpstr>
      <vt:lpstr>Rates as of July 9</vt:lpstr>
      <vt:lpstr>Rates as of July 2</vt:lpstr>
      <vt:lpstr>Rates as of June 25</vt:lpstr>
      <vt:lpstr>Rates as of June 18</vt:lpstr>
      <vt:lpstr>Rates as of June 11</vt:lpstr>
      <vt:lpstr>Rates as of May 28th</vt:lpstr>
      <vt:lpstr>Rates as of May 21st</vt:lpstr>
      <vt:lpstr>Rates as of May 14th</vt:lpstr>
      <vt:lpstr>Rates of May 7th</vt:lpstr>
      <vt:lpstr>Rates as of April 30th</vt:lpstr>
      <vt:lpstr>Rate as of April 23rd</vt:lpstr>
      <vt:lpstr>Sheet3</vt:lpstr>
    </vt:vector>
  </TitlesOfParts>
  <Company>Home Trust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Dhruve Khanna</dc:creator>
  <cp:lastModifiedBy>Steven Shen</cp:lastModifiedBy>
  <cp:lastPrinted>2019-03-12T15:48:28Z</cp:lastPrinted>
  <dcterms:created xsi:type="dcterms:W3CDTF">2014-04-30T16:28:41Z</dcterms:created>
  <dcterms:modified xsi:type="dcterms:W3CDTF">2020-04-06T21:48:25Z</dcterms:modified>
</cp:coreProperties>
</file>