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ne\Desktop\Festival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0" i="1" l="1"/>
  <c r="E9" i="1"/>
  <c r="E7" i="1"/>
  <c r="E6" i="1"/>
  <c r="E5" i="1"/>
  <c r="E4" i="1"/>
  <c r="E8" i="1"/>
</calcChain>
</file>

<file path=xl/sharedStrings.xml><?xml version="1.0" encoding="utf-8"?>
<sst xmlns="http://schemas.openxmlformats.org/spreadsheetml/2006/main" count="18" uniqueCount="18">
  <si>
    <t>2016 Festival</t>
  </si>
  <si>
    <t>% Difference</t>
  </si>
  <si>
    <t>Friday Food Sales</t>
  </si>
  <si>
    <t>Saturday Food Sales</t>
  </si>
  <si>
    <t>Sunday Food Sales</t>
  </si>
  <si>
    <t>Total Food Sales</t>
  </si>
  <si>
    <t>Festival Gross</t>
  </si>
  <si>
    <t>Festival Expenses</t>
  </si>
  <si>
    <t>Festival Profit</t>
  </si>
  <si>
    <t>2017 Festival</t>
  </si>
  <si>
    <t>Gross =                                       $138,576.20</t>
  </si>
  <si>
    <t>Expenses (Not including Capex) =              $70,537.02</t>
  </si>
  <si>
    <t>Expenses (Not including Capex or inventory) = $69,787.02</t>
  </si>
  <si>
    <t>Expenses (Capex) =                            $6,480.64</t>
  </si>
  <si>
    <t>Profit (Not including Capex) =                $68,039.18</t>
  </si>
  <si>
    <t>Profit (Not including Capex or inventory) =   $68,789.18</t>
  </si>
  <si>
    <t>Profit (Including Capex) =                    $61,558.54</t>
  </si>
  <si>
    <t>Food &amp; beverage sales during festival =       $87,563.56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</si>
</sst>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8" fontId="1" fillId="0" borderId="4" xfId="0" applyNumberFormat="1" applyFont="1" applyBorder="1" applyAlignment="1">
      <alignment horizontal="right" vertical="center"/>
    </xf>
    <xf numFmtId="8" fontId="2" fillId="0" borderId="4" xfId="0" applyNumberFormat="1" applyFont="1" applyBorder="1" applyAlignment="1">
      <alignment horizontal="right" vertical="center"/>
    </xf>
    <xf numFmtId="10" fontId="1" fillId="0" borderId="4" xfId="0" applyNumberFormat="1" applyFont="1" applyBorder="1" applyAlignment="1">
      <alignment horizontal="right" vertical="center"/>
    </xf>
    <xf numFmtId="8" fontId="2" fillId="0" borderId="0" xfId="0" applyNumberFormat="1" applyFont="1" applyFill="1" applyBorder="1" applyAlignment="1">
      <alignment horizontal="right" vertic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tabSelected="1" workbookViewId="0">
      <selection activeCell="D15" sqref="D15"/>
    </sheetView>
  </sheetViews>
  <sheetFormatPr defaultRowHeight="15" x14ac:dyDescent="0.25"/>
  <cols>
    <col min="2" max="2" width="18.85546875" bestFit="1" customWidth="1"/>
    <col min="3" max="3" width="12.28515625" bestFit="1" customWidth="1"/>
    <col min="4" max="4" width="14" customWidth="1"/>
    <col min="5" max="5" width="12.42578125" bestFit="1" customWidth="1"/>
  </cols>
  <sheetData>
    <row r="2" spans="2:8" ht="15.75" thickBot="1" x14ac:dyDescent="0.3"/>
    <row r="3" spans="2:8" ht="15.75" thickBot="1" x14ac:dyDescent="0.3">
      <c r="B3" s="1"/>
      <c r="C3" s="2" t="s">
        <v>9</v>
      </c>
      <c r="D3" s="2" t="s">
        <v>0</v>
      </c>
      <c r="E3" s="2" t="s">
        <v>1</v>
      </c>
    </row>
    <row r="4" spans="2:8" ht="15.75" thickBot="1" x14ac:dyDescent="0.3">
      <c r="B4" s="3" t="s">
        <v>2</v>
      </c>
      <c r="C4" s="4">
        <v>25872.28</v>
      </c>
      <c r="D4" s="5">
        <v>22181.83</v>
      </c>
      <c r="E4" s="6">
        <f t="shared" ref="E4:E7" si="0">(C4-D4)/D4</f>
        <v>0.16637265726046935</v>
      </c>
      <c r="H4" t="s">
        <v>10</v>
      </c>
    </row>
    <row r="5" spans="2:8" ht="15.75" thickBot="1" x14ac:dyDescent="0.3">
      <c r="B5" s="3" t="s">
        <v>3</v>
      </c>
      <c r="C5" s="4">
        <v>44501.11</v>
      </c>
      <c r="D5" s="5">
        <v>44201.59</v>
      </c>
      <c r="E5" s="6">
        <f t="shared" si="0"/>
        <v>6.7762268280395369E-3</v>
      </c>
      <c r="H5" t="s">
        <v>11</v>
      </c>
    </row>
    <row r="6" spans="2:8" ht="15.75" thickBot="1" x14ac:dyDescent="0.3">
      <c r="B6" s="3" t="s">
        <v>4</v>
      </c>
      <c r="C6" s="4">
        <v>17175.330000000002</v>
      </c>
      <c r="D6" s="5">
        <v>14413.3</v>
      </c>
      <c r="E6" s="6">
        <f t="shared" si="0"/>
        <v>0.19163064669437274</v>
      </c>
      <c r="H6" t="s">
        <v>12</v>
      </c>
    </row>
    <row r="7" spans="2:8" ht="15.75" thickBot="1" x14ac:dyDescent="0.3">
      <c r="B7" s="3" t="s">
        <v>5</v>
      </c>
      <c r="C7" s="4">
        <v>87006.83</v>
      </c>
      <c r="D7" s="5">
        <v>80796.72</v>
      </c>
      <c r="E7" s="6">
        <f t="shared" si="0"/>
        <v>7.6860917126338801E-2</v>
      </c>
      <c r="H7" t="s">
        <v>13</v>
      </c>
    </row>
    <row r="8" spans="2:8" ht="15.75" thickBot="1" x14ac:dyDescent="0.3">
      <c r="B8" s="3" t="s">
        <v>6</v>
      </c>
      <c r="C8" s="4">
        <v>139376.20000000001</v>
      </c>
      <c r="D8" s="5">
        <v>128766.98</v>
      </c>
      <c r="E8" s="6">
        <f>(C8-D8)/D8</f>
        <v>8.2390842745554929E-2</v>
      </c>
      <c r="H8" t="s">
        <v>14</v>
      </c>
    </row>
    <row r="9" spans="2:8" ht="15.75" thickBot="1" x14ac:dyDescent="0.3">
      <c r="B9" s="3" t="s">
        <v>7</v>
      </c>
      <c r="C9" s="4">
        <v>70479.070000000007</v>
      </c>
      <c r="D9" s="5">
        <v>62040.99</v>
      </c>
      <c r="E9" s="6">
        <f>(C9-D9)/D9</f>
        <v>0.13600814558246105</v>
      </c>
      <c r="H9" t="s">
        <v>15</v>
      </c>
    </row>
    <row r="10" spans="2:8" ht="15.75" thickBot="1" x14ac:dyDescent="0.3">
      <c r="B10" s="3" t="s">
        <v>8</v>
      </c>
      <c r="C10" s="4">
        <v>68897.13</v>
      </c>
      <c r="D10" s="5">
        <v>66725.990000000005</v>
      </c>
      <c r="E10" s="6">
        <f>(C10-D10)/D10</f>
        <v>3.2538145930843428E-2</v>
      </c>
      <c r="H10" t="s">
        <v>16</v>
      </c>
    </row>
    <row r="11" spans="2:8" x14ac:dyDescent="0.25">
      <c r="H11" t="s">
        <v>17</v>
      </c>
    </row>
    <row r="13" spans="2:8" x14ac:dyDescent="0.25">
      <c r="D13" s="7">
        <v>645</v>
      </c>
    </row>
    <row r="14" spans="2:8" x14ac:dyDescent="0.25">
      <c r="D14" s="8">
        <f>100*D13/14950</f>
        <v>4.3143812709030103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</dc:creator>
  <cp:lastModifiedBy>Joanne</cp:lastModifiedBy>
  <dcterms:created xsi:type="dcterms:W3CDTF">2017-08-20T01:36:23Z</dcterms:created>
  <dcterms:modified xsi:type="dcterms:W3CDTF">2017-08-26T21:22:11Z</dcterms:modified>
</cp:coreProperties>
</file>