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farre/Desktop/Create/1. Video/1. YouTube/1. Videos/193. Rolling Forecast Model/2. Footage/"/>
    </mc:Choice>
  </mc:AlternateContent>
  <xr:revisionPtr revIDLastSave="0" documentId="13_ncr:1_{918347FA-2CF2-8645-9D83-61C98767C036}" xr6:coauthVersionLast="47" xr6:coauthVersionMax="47" xr10:uidLastSave="{00000000-0000-0000-0000-000000000000}"/>
  <bookViews>
    <workbookView xWindow="55840" yWindow="500" windowWidth="25600" windowHeight="28300" xr2:uid="{D39EE176-0C1D-3441-8EB4-571125E77837}"/>
  </bookViews>
  <sheets>
    <sheet name="Cover Page" sheetId="11" r:id="rId1"/>
    <sheet name="Actual Expenses" sheetId="10" r:id="rId2"/>
    <sheet name="Forecast" sheetId="6" r:id="rId3"/>
    <sheet name="Income Statement" sheetId="8" r:id="rId4"/>
    <sheet name="Visuals" sheetId="9" state="hidden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C3" i="9" l="1"/>
  <c r="D3" i="9" l="1"/>
  <c r="E3" i="9" l="1"/>
  <c r="C4" i="9"/>
  <c r="F3" i="9" l="1"/>
  <c r="D4" i="9"/>
  <c r="G3" i="9" l="1"/>
  <c r="E4" i="9"/>
  <c r="G4" i="9" l="1"/>
  <c r="F4" i="9"/>
  <c r="H3" i="9"/>
  <c r="I3" i="9" l="1"/>
  <c r="H4" i="9" l="1"/>
  <c r="J3" i="9"/>
  <c r="K3" i="9" l="1"/>
  <c r="I4" i="9"/>
  <c r="L3" i="9" l="1"/>
  <c r="J4" i="9"/>
  <c r="K4" i="9" l="1"/>
  <c r="M3" i="9"/>
  <c r="N3" i="9"/>
  <c r="L4" i="9" l="1"/>
  <c r="M4" i="9"/>
  <c r="N4" i="9" l="1"/>
</calcChain>
</file>

<file path=xl/sharedStrings.xml><?xml version="1.0" encoding="utf-8"?>
<sst xmlns="http://schemas.openxmlformats.org/spreadsheetml/2006/main" count="72" uniqueCount="53">
  <si>
    <t>Start Date</t>
  </si>
  <si>
    <t>Account #</t>
  </si>
  <si>
    <t>Description</t>
  </si>
  <si>
    <t>Department</t>
  </si>
  <si>
    <t>Marketing</t>
  </si>
  <si>
    <t>Engineering</t>
  </si>
  <si>
    <t>Support</t>
  </si>
  <si>
    <t>HR</t>
  </si>
  <si>
    <t>Paid Ads</t>
  </si>
  <si>
    <t>Infuencers</t>
  </si>
  <si>
    <t>Consulting</t>
  </si>
  <si>
    <t>Travel</t>
  </si>
  <si>
    <t>Recruiting Events</t>
  </si>
  <si>
    <t>Meetups</t>
  </si>
  <si>
    <t>Software</t>
  </si>
  <si>
    <t>Call Center</t>
  </si>
  <si>
    <t>Actuals</t>
  </si>
  <si>
    <t>Forecast</t>
  </si>
  <si>
    <t>1. Best Case</t>
  </si>
  <si>
    <t>2. Base Case</t>
  </si>
  <si>
    <t>3. Worst Case</t>
  </si>
  <si>
    <t>Revenue</t>
  </si>
  <si>
    <t>COGS</t>
  </si>
  <si>
    <t>Gross Profit</t>
  </si>
  <si>
    <t>Total operating expenses</t>
  </si>
  <si>
    <t>Operating expenses:</t>
  </si>
  <si>
    <t>Operating income</t>
  </si>
  <si>
    <t>Other income / (expense), net</t>
  </si>
  <si>
    <t>Pre-tax income</t>
  </si>
  <si>
    <t>Taxes</t>
  </si>
  <si>
    <t>Net Income</t>
  </si>
  <si>
    <t>Operating Expenses Scenario</t>
  </si>
  <si>
    <t>Income Statement Forecast</t>
  </si>
  <si>
    <t>in USD</t>
  </si>
  <si>
    <t>x</t>
  </si>
  <si>
    <t>Assumptions</t>
  </si>
  <si>
    <t>Customer Acquisition Cost</t>
  </si>
  <si>
    <t>Price</t>
  </si>
  <si>
    <t>Tax Rate</t>
  </si>
  <si>
    <t>Other</t>
  </si>
  <si>
    <t>COGS % of Revenue</t>
  </si>
  <si>
    <t>Other income / (expense), net % of COGS</t>
  </si>
  <si>
    <t>Profit Margin</t>
  </si>
  <si>
    <t>Actual Operating Expenses</t>
  </si>
  <si>
    <t>Units Sold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</si>
  <si>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</si>
  <si>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Complete Finance &amp; Valuation Course</t>
  </si>
  <si>
    <t>Go to Sheet 1 -&gt; here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</si>
  <si>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</si>
  <si>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</si>
  <si>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</si>
  <si>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</si>
  <si>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Budget &amp; Forecast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</si>
</sst>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C09]#,##0"/>
    <numFmt numFmtId="165" formatCode="[$$-C09]#,##0.00"/>
    <numFmt numFmtId="166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0"/>
      <color theme="4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165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5" fillId="0" borderId="0" xfId="0" applyFont="1"/>
    <xf numFmtId="17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17" fontId="2" fillId="2" borderId="0" xfId="0" applyNumberFormat="1" applyFont="1" applyFill="1" applyAlignment="1">
      <alignment horizontal="left"/>
    </xf>
    <xf numFmtId="17" fontId="2" fillId="4" borderId="0" xfId="0" applyNumberFormat="1" applyFont="1" applyFill="1" applyAlignment="1">
      <alignment horizontal="center"/>
    </xf>
    <xf numFmtId="17" fontId="2" fillId="4" borderId="0" xfId="0" applyNumberFormat="1" applyFont="1" applyFill="1" applyAlignment="1">
      <alignment horizontal="left"/>
    </xf>
    <xf numFmtId="0" fontId="5" fillId="0" borderId="2" xfId="0" applyFont="1" applyBorder="1"/>
    <xf numFmtId="0" fontId="2" fillId="2" borderId="0" xfId="0" applyFont="1" applyFill="1"/>
    <xf numFmtId="0" fontId="2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/>
    <xf numFmtId="0" fontId="6" fillId="0" borderId="0" xfId="0" applyFont="1"/>
    <xf numFmtId="9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166" fontId="6" fillId="0" borderId="0" xfId="0" applyNumberFormat="1" applyFont="1"/>
    <xf numFmtId="3" fontId="5" fillId="0" borderId="2" xfId="0" applyNumberFormat="1" applyFont="1" applyBorder="1"/>
    <xf numFmtId="3" fontId="5" fillId="3" borderId="3" xfId="0" applyNumberFormat="1" applyFont="1" applyFill="1" applyBorder="1"/>
    <xf numFmtId="3" fontId="5" fillId="0" borderId="2" xfId="0" applyNumberFormat="1" applyFont="1" applyBorder="1" applyAlignment="1">
      <alignment horizontal="right"/>
    </xf>
    <xf numFmtId="0" fontId="5" fillId="5" borderId="0" xfId="0" applyFont="1" applyFill="1"/>
    <xf numFmtId="17" fontId="7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5" fontId="8" fillId="2" borderId="0" xfId="0" applyNumberFormat="1" applyFont="1" applyFill="1"/>
    <xf numFmtId="0" fontId="8" fillId="2" borderId="0" xfId="0" applyFont="1" applyFill="1"/>
    <xf numFmtId="166" fontId="0" fillId="0" borderId="0" xfId="4" applyNumberFormat="1" applyFont="1"/>
    <xf numFmtId="0" fontId="2" fillId="6" borderId="0" xfId="0" applyFont="1" applyFill="1"/>
    <xf numFmtId="0" fontId="1" fillId="0" borderId="4" xfId="1" applyBorder="1"/>
    <xf numFmtId="0" fontId="9" fillId="0" borderId="5" xfId="1" applyFont="1" applyBorder="1" applyAlignment="1">
      <alignment horizontal="center" vertical="center"/>
    </xf>
    <xf numFmtId="0" fontId="1" fillId="0" borderId="6" xfId="1" applyBorder="1"/>
    <xf numFmtId="0" fontId="1" fillId="2" borderId="0" xfId="1" applyFill="1"/>
    <xf numFmtId="0" fontId="1" fillId="0" borderId="7" xfId="1" applyBorder="1"/>
    <xf numFmtId="0" fontId="9" fillId="0" borderId="0" xfId="1" applyFont="1" applyAlignment="1">
      <alignment horizontal="center" vertical="center"/>
    </xf>
    <xf numFmtId="0" fontId="1" fillId="0" borderId="8" xfId="1" applyBorder="1"/>
    <xf numFmtId="0" fontId="1" fillId="0" borderId="0" xfId="1"/>
    <xf numFmtId="0" fontId="10" fillId="0" borderId="0" xfId="1" applyFont="1" applyAlignment="1">
      <alignment horizontal="center"/>
    </xf>
    <xf numFmtId="0" fontId="1" fillId="0" borderId="7" xfId="1" applyBorder="1" applyAlignment="1">
      <alignment vertical="center"/>
    </xf>
    <xf numFmtId="0" fontId="12" fillId="7" borderId="9" xfId="5" applyFont="1" applyFill="1" applyBorder="1" applyAlignment="1">
      <alignment horizontal="center" vertical="center"/>
    </xf>
    <xf numFmtId="0" fontId="1" fillId="0" borderId="8" xfId="1" applyBorder="1" applyAlignment="1">
      <alignment vertical="center"/>
    </xf>
    <xf numFmtId="0" fontId="1" fillId="2" borderId="0" xfId="1" applyFill="1" applyAlignment="1">
      <alignment vertical="center"/>
    </xf>
    <xf numFmtId="0" fontId="3" fillId="0" borderId="0" xfId="5"/>
    <xf numFmtId="0" fontId="13" fillId="0" borderId="0" xfId="2" applyFont="1" applyFill="1" applyBorder="1"/>
    <xf numFmtId="0" fontId="14" fillId="0" borderId="10" xfId="1" applyFont="1" applyBorder="1"/>
    <xf numFmtId="0" fontId="1" fillId="0" borderId="0" xfId="1" applyAlignment="1">
      <alignment vertical="top" wrapText="1"/>
    </xf>
    <xf numFmtId="0" fontId="1" fillId="0" borderId="11" xfId="1" applyBorder="1"/>
    <xf numFmtId="0" fontId="1" fillId="0" borderId="10" xfId="1" applyBorder="1"/>
    <xf numFmtId="0" fontId="1" fillId="0" borderId="12" xfId="1" applyBorder="1"/>
  </cellXfs>
  <cellStyles count="6">
    <cellStyle name="Hyperlink" xfId="5" builtinId="8"/>
    <cellStyle name="Hyperlink 2" xfId="2" xr:uid="{76C7EFDB-D734-E64A-BE2A-5F803D87771B}"/>
    <cellStyle name="Hyperlink 3" xfId="3" xr:uid="{292A2F43-B0A1-494A-A92B-F4FD9D356A3B}"/>
    <cellStyle name="Normal" xfId="0" builtinId="0"/>
    <cellStyle name="Normal 2" xfId="1" xr:uid="{1978511A-B413-FC40-B397-50C346EB00B3}"/>
    <cellStyle name="Per cent" xfId="4" builtinId="5"/>
  </cellStyles>
  <dxfs count="0"/>
  <tableStyles count="0" defaultTableStyle="TableStyleMedium2" defaultPivotStyle="PivotStyleLight16"/>
  <colors>
    <mruColors>
      <color rgb="FF073673"/>
      <color rgb="FFFFFF99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73673"/>
            </a:solidFill>
            <a:ln>
              <a:noFill/>
            </a:ln>
            <a:effectLst/>
          </c:spPr>
          <c:invertIfNegative val="0"/>
          <c:cat>
            <c:numRef>
              <c:f>Visuals!$C$2:$N$2</c:f>
              <c:numCache>
                <c:formatCode>mmm\-yy</c:formatCode>
                <c:ptCount val="12"/>
                <c:pt idx="0">
                  <c:v>0</c:v>
                </c:pt>
                <c:pt idx="1">
                  <c:v>31</c:v>
                </c:pt>
                <c:pt idx="2">
                  <c:v>59</c:v>
                </c:pt>
                <c:pt idx="3">
                  <c:v>88</c:v>
                </c:pt>
                <c:pt idx="4">
                  <c:v>119</c:v>
                </c:pt>
                <c:pt idx="5">
                  <c:v>149</c:v>
                </c:pt>
                <c:pt idx="6">
                  <c:v>180</c:v>
                </c:pt>
                <c:pt idx="7">
                  <c:v>210</c:v>
                </c:pt>
                <c:pt idx="8">
                  <c:v>241</c:v>
                </c:pt>
                <c:pt idx="9">
                  <c:v>272</c:v>
                </c:pt>
                <c:pt idx="10">
                  <c:v>302</c:v>
                </c:pt>
                <c:pt idx="11">
                  <c:v>333</c:v>
                </c:pt>
              </c:numCache>
            </c:numRef>
          </c:cat>
          <c:val>
            <c:numRef>
              <c:f>Visuals!$C$3:$N$3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D-482D-BD2F-442FF2D9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671215"/>
        <c:axId val="955671695"/>
      </c:barChart>
      <c:lineChart>
        <c:grouping val="standard"/>
        <c:varyColors val="0"/>
        <c:ser>
          <c:idx val="1"/>
          <c:order val="1"/>
          <c:tx>
            <c:strRef>
              <c:f>Visuals!$B$4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Visuals!$C$2:$N$2</c:f>
              <c:numCache>
                <c:formatCode>mmm\-yy</c:formatCode>
                <c:ptCount val="12"/>
                <c:pt idx="0">
                  <c:v>0</c:v>
                </c:pt>
                <c:pt idx="1">
                  <c:v>31</c:v>
                </c:pt>
                <c:pt idx="2">
                  <c:v>59</c:v>
                </c:pt>
                <c:pt idx="3">
                  <c:v>88</c:v>
                </c:pt>
                <c:pt idx="4">
                  <c:v>119</c:v>
                </c:pt>
                <c:pt idx="5">
                  <c:v>149</c:v>
                </c:pt>
                <c:pt idx="6">
                  <c:v>180</c:v>
                </c:pt>
                <c:pt idx="7">
                  <c:v>210</c:v>
                </c:pt>
                <c:pt idx="8">
                  <c:v>241</c:v>
                </c:pt>
                <c:pt idx="9">
                  <c:v>272</c:v>
                </c:pt>
                <c:pt idx="10">
                  <c:v>302</c:v>
                </c:pt>
                <c:pt idx="11">
                  <c:v>333</c:v>
                </c:pt>
              </c:numCache>
            </c:numRef>
          </c:cat>
          <c:val>
            <c:numRef>
              <c:f>Visuals!$C$4:$N$4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D-482D-BD2F-442FF2D9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42463"/>
        <c:axId val="607441503"/>
      </c:lineChart>
      <c:dateAx>
        <c:axId val="9556712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55671695"/>
        <c:crosses val="autoZero"/>
        <c:auto val="1"/>
        <c:lblOffset val="100"/>
        <c:baseTimeUnit val="months"/>
      </c:dateAx>
      <c:valAx>
        <c:axId val="9556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55671215"/>
        <c:crosses val="autoZero"/>
        <c:crossBetween val="between"/>
      </c:valAx>
      <c:valAx>
        <c:axId val="607441503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7442463"/>
        <c:crosses val="max"/>
        <c:crossBetween val="between"/>
      </c:valAx>
      <c:dateAx>
        <c:axId val="60744246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4150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DC0E3-375F-E543-901D-44CDF290A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0326" y="1453113"/>
          <a:ext cx="2648507" cy="9214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19878</xdr:colOff>
      <xdr:row>4</xdr:row>
      <xdr:rowOff>106018</xdr:rowOff>
    </xdr:from>
    <xdr:to>
      <xdr:col>14</xdr:col>
      <xdr:colOff>13252</xdr:colOff>
      <xdr:row>17</xdr:row>
      <xdr:rowOff>13253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0168B-2FA6-CC51-98AF-CEF1DEE7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finance-valuation-cours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A6D8-1324-FB42-A26D-1BF92827EDA0}">
  <dimension ref="B3:D18"/>
  <sheetViews>
    <sheetView showGridLines="0" tabSelected="1" zoomScale="130" zoomScaleNormal="130" workbookViewId="0"/>
  </sheetViews>
  <sheetFormatPr baseColWidth="10" defaultColWidth="10.83203125" defaultRowHeight="16" x14ac:dyDescent="0.2"/>
  <cols>
    <col min="1" max="1" width="10.83203125" style="37"/>
    <col min="2" max="2" width="8.5" style="37" customWidth="1"/>
    <col min="3" max="3" width="95.6640625" style="37" customWidth="1"/>
    <col min="4" max="4" width="9.5" style="37" customWidth="1"/>
    <col min="5" max="16384" width="10.83203125" style="37"/>
  </cols>
  <sheetData>
    <row r="3" spans="2:4" ht="77" x14ac:dyDescent="0.2">
      <c r="B3" s="34"/>
      <c r="C3" s="35" t="s">
        <v>52</v>
      </c>
      <c r="D3" s="36"/>
    </row>
    <row r="4" spans="2:4" ht="42" customHeight="1" x14ac:dyDescent="0.2">
      <c r="B4" s="38"/>
      <c r="C4" s="39"/>
      <c r="D4" s="40"/>
    </row>
    <row r="5" spans="2:4" ht="32" customHeight="1" x14ac:dyDescent="0.2">
      <c r="B5" s="38"/>
      <c r="C5" s="39"/>
      <c r="D5" s="40"/>
    </row>
    <row r="6" spans="2:4" ht="11" customHeight="1" x14ac:dyDescent="0.2">
      <c r="B6" s="38"/>
      <c r="C6" s="41"/>
      <c r="D6" s="40"/>
    </row>
    <row r="7" spans="2:4" ht="21" x14ac:dyDescent="0.25">
      <c r="B7" s="38"/>
      <c r="C7" s="42" t="s">
        <v>45</v>
      </c>
      <c r="D7" s="40"/>
    </row>
    <row r="8" spans="2:4" ht="11" customHeight="1" x14ac:dyDescent="0.2">
      <c r="B8" s="38"/>
      <c r="C8" s="41"/>
      <c r="D8" s="40"/>
    </row>
    <row r="9" spans="2:4" s="46" customFormat="1" ht="26" x14ac:dyDescent="0.2">
      <c r="B9" s="43"/>
      <c r="C9" s="44" t="s">
        <v>46</v>
      </c>
      <c r="D9" s="45"/>
    </row>
    <row r="10" spans="2:4" x14ac:dyDescent="0.2">
      <c r="B10" s="38"/>
      <c r="C10" s="41"/>
      <c r="D10" s="40"/>
    </row>
    <row r="11" spans="2:4" x14ac:dyDescent="0.2">
      <c r="B11" s="38"/>
      <c r="C11" s="47" t="s">
        <v>47</v>
      </c>
      <c r="D11" s="40"/>
    </row>
    <row r="12" spans="2:4" ht="6" customHeight="1" x14ac:dyDescent="0.2">
      <c r="B12" s="38"/>
      <c r="C12" s="41"/>
      <c r="D12" s="40"/>
    </row>
    <row r="13" spans="2:4" ht="19" x14ac:dyDescent="0.25">
      <c r="B13" s="38"/>
      <c r="C13" s="48" t="s">
        <v>48</v>
      </c>
      <c r="D13" s="40"/>
    </row>
    <row r="14" spans="2:4" ht="8" customHeight="1" x14ac:dyDescent="0.2">
      <c r="B14" s="38"/>
      <c r="C14" s="41"/>
      <c r="D14" s="40"/>
    </row>
    <row r="15" spans="2:4" x14ac:dyDescent="0.2">
      <c r="B15" s="38"/>
      <c r="C15" s="49" t="s">
        <v>49</v>
      </c>
      <c r="D15" s="40"/>
    </row>
    <row r="16" spans="2:4" x14ac:dyDescent="0.2">
      <c r="B16" s="38"/>
      <c r="C16" s="41" t="s">
        <v>50</v>
      </c>
      <c r="D16" s="40"/>
    </row>
    <row r="17" spans="2:4" ht="34" x14ac:dyDescent="0.2">
      <c r="B17" s="38"/>
      <c r="C17" s="50" t="s">
        <v>51</v>
      </c>
      <c r="D17" s="40"/>
    </row>
    <row r="18" spans="2:4" x14ac:dyDescent="0.2">
      <c r="B18" s="51"/>
      <c r="C18" s="52"/>
      <c r="D18" s="53"/>
    </row>
  </sheetData>
  <sheetProtection algorithmName="SHA-512" hashValue="325mwa2yfRNXqzFbfvuNgSCn2fRviA3CCkoZaAwe/HQ2D8S+E3C1ZJ84y26CLD/HTFVuXyUY4tk+Zvr5NE5J5g==" saltValue="o9SV091KTbHuyiVDzVSs8w==" spinCount="100000" sheet="1" objects="1" scenarios="1"/>
  <hyperlinks>
    <hyperlink ref="C13" r:id="rId1" display="Made by Kenji Explains" xr:uid="{CB6A9329-931C-6947-BC07-AE7996CD5FBE}"/>
    <hyperlink ref="C9" r:id="rId2" display="Get our Excel for Business &amp; Finance Course" xr:uid="{CBC8F71D-6994-B941-8C8C-BDB2D07DC5C0}"/>
    <hyperlink ref="C11" location="'Actual Expenses'!A1" display="Go to Sheet 1 -&gt; here" xr:uid="{853ADD6E-2C96-6145-B2E7-F04D72BCE19C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1F39-9ED4-4621-A069-61315A9626F2}">
  <dimension ref="B2:H13"/>
  <sheetViews>
    <sheetView zoomScale="115" zoomScaleNormal="115" workbookViewId="0"/>
  </sheetViews>
  <sheetFormatPr baseColWidth="10" defaultColWidth="8.83203125" defaultRowHeight="16" x14ac:dyDescent="0.2"/>
  <cols>
    <col min="1" max="1" width="2.6640625" customWidth="1"/>
    <col min="2" max="2" width="10.1640625" customWidth="1"/>
    <col min="3" max="3" width="11.1640625" bestFit="1" customWidth="1"/>
    <col min="4" max="4" width="15.33203125" bestFit="1" customWidth="1"/>
  </cols>
  <sheetData>
    <row r="2" spans="2:8" x14ac:dyDescent="0.2">
      <c r="B2" s="29" t="s">
        <v>0</v>
      </c>
      <c r="C2" s="28"/>
    </row>
    <row r="4" spans="2:8" x14ac:dyDescent="0.2">
      <c r="B4" s="15" t="s">
        <v>43</v>
      </c>
      <c r="C4" s="2"/>
      <c r="D4" s="2"/>
      <c r="E4" s="2"/>
      <c r="F4" s="2"/>
      <c r="G4" s="2"/>
      <c r="H4" s="2"/>
    </row>
    <row r="5" spans="2:8" x14ac:dyDescent="0.2">
      <c r="B5" s="16" t="s">
        <v>1</v>
      </c>
      <c r="C5" s="16" t="s">
        <v>3</v>
      </c>
      <c r="D5" s="16" t="s">
        <v>2</v>
      </c>
      <c r="E5" s="12"/>
      <c r="F5" s="12"/>
      <c r="G5" s="12"/>
      <c r="H5" s="12"/>
    </row>
    <row r="6" spans="2:8" x14ac:dyDescent="0.2">
      <c r="B6" s="3">
        <v>11256</v>
      </c>
      <c r="C6" s="4" t="s">
        <v>4</v>
      </c>
      <c r="D6" t="s">
        <v>8</v>
      </c>
      <c r="E6" s="21">
        <v>22992</v>
      </c>
      <c r="F6" s="21">
        <v>24001</v>
      </c>
      <c r="G6" s="21">
        <v>26558</v>
      </c>
      <c r="H6" s="21">
        <v>25446</v>
      </c>
    </row>
    <row r="7" spans="2:8" x14ac:dyDescent="0.2">
      <c r="B7" s="3">
        <v>11257</v>
      </c>
      <c r="C7" s="4" t="s">
        <v>4</v>
      </c>
      <c r="D7" t="s">
        <v>9</v>
      </c>
      <c r="E7" s="21">
        <v>53326</v>
      </c>
      <c r="F7" s="21">
        <v>54223</v>
      </c>
      <c r="G7" s="21">
        <v>51000</v>
      </c>
      <c r="H7" s="21">
        <v>50000</v>
      </c>
    </row>
    <row r="8" spans="2:8" x14ac:dyDescent="0.2">
      <c r="B8" s="3">
        <v>11259</v>
      </c>
      <c r="C8" s="4" t="s">
        <v>5</v>
      </c>
      <c r="D8" t="s">
        <v>10</v>
      </c>
      <c r="E8" s="21">
        <v>35888</v>
      </c>
      <c r="F8" s="21">
        <v>36880</v>
      </c>
      <c r="G8" s="21">
        <v>37995</v>
      </c>
      <c r="H8" s="21">
        <v>40000</v>
      </c>
    </row>
    <row r="9" spans="2:8" x14ac:dyDescent="0.2">
      <c r="B9" s="3">
        <v>11260</v>
      </c>
      <c r="C9" s="4" t="s">
        <v>5</v>
      </c>
      <c r="D9" t="s">
        <v>11</v>
      </c>
      <c r="E9" s="21">
        <v>87942</v>
      </c>
      <c r="F9" s="21">
        <v>85224</v>
      </c>
      <c r="G9" s="21">
        <v>82469</v>
      </c>
      <c r="H9" s="21">
        <v>81005</v>
      </c>
    </row>
    <row r="10" spans="2:8" x14ac:dyDescent="0.2">
      <c r="B10" s="3">
        <v>11263</v>
      </c>
      <c r="C10" s="4" t="s">
        <v>6</v>
      </c>
      <c r="D10" s="1" t="s">
        <v>14</v>
      </c>
      <c r="E10" s="21">
        <v>92622</v>
      </c>
      <c r="F10" s="21">
        <v>90005</v>
      </c>
      <c r="G10" s="21">
        <v>87556</v>
      </c>
      <c r="H10" s="21">
        <v>84522</v>
      </c>
    </row>
    <row r="11" spans="2:8" x14ac:dyDescent="0.2">
      <c r="B11" s="3">
        <v>11264</v>
      </c>
      <c r="C11" s="4" t="s">
        <v>6</v>
      </c>
      <c r="D11" s="1" t="s">
        <v>15</v>
      </c>
      <c r="E11" s="21">
        <v>27416</v>
      </c>
      <c r="F11" s="21">
        <v>26554</v>
      </c>
      <c r="G11" s="21">
        <v>24330</v>
      </c>
      <c r="H11" s="21">
        <v>22338</v>
      </c>
    </row>
    <row r="12" spans="2:8" x14ac:dyDescent="0.2">
      <c r="B12" s="3">
        <v>11267</v>
      </c>
      <c r="C12" s="4" t="s">
        <v>7</v>
      </c>
      <c r="D12" s="1" t="s">
        <v>12</v>
      </c>
      <c r="E12" s="21">
        <v>41696</v>
      </c>
      <c r="F12" s="21">
        <v>41696</v>
      </c>
      <c r="G12" s="21">
        <v>42558</v>
      </c>
      <c r="H12" s="21">
        <v>45448</v>
      </c>
    </row>
    <row r="13" spans="2:8" x14ac:dyDescent="0.2">
      <c r="B13" s="3">
        <v>11268</v>
      </c>
      <c r="C13" s="4" t="s">
        <v>7</v>
      </c>
      <c r="D13" s="1" t="s">
        <v>13</v>
      </c>
      <c r="E13" s="21">
        <v>60285</v>
      </c>
      <c r="F13" s="21">
        <v>61225</v>
      </c>
      <c r="G13" s="21">
        <v>68994</v>
      </c>
      <c r="H13" s="21">
        <v>72410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45C7-3FC9-4A46-B73D-ABCCA96878D6}">
  <dimension ref="A2:T36"/>
  <sheetViews>
    <sheetView zoomScale="115" zoomScaleNormal="115" workbookViewId="0"/>
  </sheetViews>
  <sheetFormatPr baseColWidth="10" defaultColWidth="11.1640625" defaultRowHeight="16" x14ac:dyDescent="0.2"/>
  <cols>
    <col min="1" max="1" width="2.33203125" customWidth="1"/>
    <col min="2" max="2" width="12.1640625" customWidth="1"/>
    <col min="5" max="20" width="8.6640625" customWidth="1"/>
  </cols>
  <sheetData>
    <row r="2" spans="1:20" x14ac:dyDescent="0.2">
      <c r="B2" s="15" t="s">
        <v>18</v>
      </c>
      <c r="C2" s="30"/>
      <c r="D2" s="30"/>
      <c r="E2" s="33" t="s">
        <v>16</v>
      </c>
      <c r="F2" s="33"/>
      <c r="G2" s="33"/>
      <c r="H2" s="33"/>
      <c r="I2" s="15" t="s">
        <v>17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x14ac:dyDescent="0.2">
      <c r="A3" t="s">
        <v>34</v>
      </c>
      <c r="B3" s="16"/>
      <c r="C3" s="16"/>
      <c r="D3" s="16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">
      <c r="B4" s="3"/>
      <c r="C4" s="4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">
      <c r="B5" s="3"/>
      <c r="C5" s="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">
      <c r="B6" s="3"/>
      <c r="C6" s="4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">
      <c r="B7" s="3"/>
      <c r="C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">
      <c r="B8" s="3"/>
      <c r="C8" s="4"/>
      <c r="D8" s="1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">
      <c r="B9" s="3"/>
      <c r="C9" s="4"/>
      <c r="D9" s="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">
      <c r="B10" s="3"/>
      <c r="C10" s="4"/>
      <c r="D10" s="1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">
      <c r="B11" s="3"/>
      <c r="C11" s="4"/>
      <c r="D11" s="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3" spans="1:20" x14ac:dyDescent="0.2">
      <c r="B13" s="15" t="s">
        <v>19</v>
      </c>
      <c r="C13" s="31"/>
      <c r="D13" s="31"/>
      <c r="E13" s="33" t="s">
        <v>16</v>
      </c>
      <c r="F13" s="33"/>
      <c r="G13" s="33"/>
      <c r="H13" s="33"/>
      <c r="I13" s="15" t="s">
        <v>17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0" x14ac:dyDescent="0.2">
      <c r="A14" t="s">
        <v>34</v>
      </c>
      <c r="B14" s="16"/>
      <c r="C14" s="16"/>
      <c r="D14" s="16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">
      <c r="B15" s="3"/>
      <c r="C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">
      <c r="B16" s="3"/>
      <c r="C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 x14ac:dyDescent="0.2">
      <c r="B17" s="3"/>
      <c r="C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 x14ac:dyDescent="0.2">
      <c r="B18" s="3"/>
      <c r="C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">
      <c r="B19" s="3"/>
      <c r="C19" s="4"/>
      <c r="D19" s="1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2:20" x14ac:dyDescent="0.2">
      <c r="B20" s="3"/>
      <c r="C20" s="4"/>
      <c r="D20" s="1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">
      <c r="B21" s="3"/>
      <c r="C21" s="4"/>
      <c r="D21" s="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B22" s="3"/>
      <c r="C22" s="4"/>
      <c r="D22" s="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4" spans="2:20" x14ac:dyDescent="0.2">
      <c r="B24" s="15" t="s">
        <v>20</v>
      </c>
      <c r="C24" s="30"/>
      <c r="D24" s="30"/>
      <c r="E24" s="33" t="s">
        <v>16</v>
      </c>
      <c r="F24" s="33"/>
      <c r="G24" s="33"/>
      <c r="H24" s="33"/>
      <c r="I24" s="15" t="s">
        <v>17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2:20" x14ac:dyDescent="0.2">
      <c r="B25" s="16"/>
      <c r="C25" s="16"/>
      <c r="D25" s="16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2:20" x14ac:dyDescent="0.2">
      <c r="B26" s="3"/>
      <c r="C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B27" s="3"/>
      <c r="C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B28" s="3"/>
      <c r="C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B29" s="3"/>
      <c r="C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2:20" x14ac:dyDescent="0.2">
      <c r="B30" s="3"/>
      <c r="C30" s="4"/>
      <c r="D30" s="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2:20" x14ac:dyDescent="0.2">
      <c r="B31" s="3"/>
      <c r="C31" s="4"/>
      <c r="D31" s="1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2:20" x14ac:dyDescent="0.2">
      <c r="B32" s="3"/>
      <c r="C32" s="4"/>
      <c r="D32" s="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 t="s">
        <v>34</v>
      </c>
      <c r="B33" s="3"/>
      <c r="C33" s="4"/>
      <c r="D33" s="1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2"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"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x14ac:dyDescent="0.2"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36F4-FE34-4C45-9B7A-00D49BFFA63E}">
  <dimension ref="A2:O40"/>
  <sheetViews>
    <sheetView zoomScale="115" zoomScaleNormal="115" workbookViewId="0"/>
  </sheetViews>
  <sheetFormatPr baseColWidth="10" defaultColWidth="11.1640625" defaultRowHeight="16" x14ac:dyDescent="0.2"/>
  <cols>
    <col min="1" max="1" width="4.83203125" customWidth="1"/>
    <col min="2" max="2" width="32.5" customWidth="1"/>
    <col min="3" max="14" width="9.1640625" customWidth="1"/>
  </cols>
  <sheetData>
    <row r="2" spans="1:15" x14ac:dyDescent="0.2">
      <c r="B2" s="5" t="s">
        <v>31</v>
      </c>
      <c r="C2" s="17">
        <v>1</v>
      </c>
    </row>
    <row r="4" spans="1:15" x14ac:dyDescent="0.2">
      <c r="A4" t="s">
        <v>34</v>
      </c>
      <c r="B4" s="11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5" x14ac:dyDescent="0.2">
      <c r="B5" s="13" t="s">
        <v>33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5" x14ac:dyDescent="0.2">
      <c r="B6" t="s">
        <v>21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5" x14ac:dyDescent="0.2">
      <c r="B7" t="s">
        <v>22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5" x14ac:dyDescent="0.2">
      <c r="B8" s="14" t="s">
        <v>23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5" x14ac:dyDescent="0.2">
      <c r="B9" s="5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5" x14ac:dyDescent="0.2">
      <c r="B10" t="s">
        <v>25</v>
      </c>
    </row>
    <row r="11" spans="1:15" x14ac:dyDescent="0.2">
      <c r="B11" s="10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7"/>
    </row>
    <row r="12" spans="1:15" x14ac:dyDescent="0.2">
      <c r="B12" s="10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7"/>
    </row>
    <row r="13" spans="1:15" x14ac:dyDescent="0.2">
      <c r="B13" s="10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7"/>
    </row>
    <row r="14" spans="1:15" x14ac:dyDescent="0.2">
      <c r="B14" s="10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7"/>
    </row>
    <row r="15" spans="1:15" x14ac:dyDescent="0.2">
      <c r="B15" t="s">
        <v>24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7"/>
    </row>
    <row r="16" spans="1:15" x14ac:dyDescent="0.2">
      <c r="B16" s="14" t="s">
        <v>26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">
      <c r="B18" t="s">
        <v>27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">
      <c r="B19" s="14" t="s">
        <v>28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">
      <c r="B21" t="s">
        <v>29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">
      <c r="B22" s="18" t="s">
        <v>30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5" spans="1:14" x14ac:dyDescent="0.2">
      <c r="A25" t="s">
        <v>34</v>
      </c>
      <c r="B25" s="27" t="s">
        <v>35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x14ac:dyDescent="0.2">
      <c r="B26" s="5" t="s">
        <v>21</v>
      </c>
    </row>
    <row r="27" spans="1:14" x14ac:dyDescent="0.2">
      <c r="B27" t="s">
        <v>36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B28" t="s">
        <v>37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30" spans="1:14" x14ac:dyDescent="0.2">
      <c r="B30" t="s">
        <v>44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1:14" x14ac:dyDescent="0.2">
      <c r="B31" t="s">
        <v>21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3" spans="1:14" x14ac:dyDescent="0.2">
      <c r="B33" s="5" t="s">
        <v>39</v>
      </c>
    </row>
    <row r="34" spans="1:14" x14ac:dyDescent="0.2">
      <c r="B34" t="s">
        <v>40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x14ac:dyDescent="0.2">
      <c r="B35" t="s">
        <v>22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x14ac:dyDescent="0.2">
      <c r="C36" s="9"/>
    </row>
    <row r="37" spans="1:14" x14ac:dyDescent="0.2">
      <c r="B37" t="s">
        <v>41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">
      <c r="B38" t="s">
        <v>27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40" spans="1:14" x14ac:dyDescent="0.2">
      <c r="A40" t="s">
        <v>34</v>
      </c>
      <c r="B40" t="s">
        <v>38</v>
      </c>
      <c r="C4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80A0-0518-6C47-BEB6-4001203097BB}">
  <dimension ref="B2:N4"/>
  <sheetViews>
    <sheetView zoomScale="115" zoomScaleNormal="115" workbookViewId="0">
      <selection activeCell="B19" sqref="B19"/>
    </sheetView>
  </sheetViews>
  <sheetFormatPr baseColWidth="10" defaultColWidth="11.1640625" defaultRowHeight="16" x14ac:dyDescent="0.2"/>
  <cols>
    <col min="3" max="14" width="8.6640625" customWidth="1"/>
  </cols>
  <sheetData>
    <row r="2" spans="2:14" x14ac:dyDescent="0.2">
      <c r="B2" s="13" t="s">
        <v>33</v>
      </c>
      <c r="C2" s="12">
        <f>'Income Statement'!C5</f>
        <v>0</v>
      </c>
      <c r="D2" s="12">
        <f>EDATE(C2,1)</f>
        <v>31</v>
      </c>
      <c r="E2" s="12">
        <f t="shared" ref="E2:N2" si="0">EDATE(D2,1)</f>
        <v>59</v>
      </c>
      <c r="F2" s="12">
        <f t="shared" si="0"/>
        <v>88</v>
      </c>
      <c r="G2" s="12">
        <f t="shared" si="0"/>
        <v>119</v>
      </c>
      <c r="H2" s="12">
        <f t="shared" si="0"/>
        <v>149</v>
      </c>
      <c r="I2" s="12">
        <f t="shared" si="0"/>
        <v>180</v>
      </c>
      <c r="J2" s="12">
        <f t="shared" si="0"/>
        <v>210</v>
      </c>
      <c r="K2" s="12">
        <f t="shared" si="0"/>
        <v>241</v>
      </c>
      <c r="L2" s="12">
        <f t="shared" si="0"/>
        <v>272</v>
      </c>
      <c r="M2" s="12">
        <f t="shared" si="0"/>
        <v>302</v>
      </c>
      <c r="N2" s="12">
        <f t="shared" si="0"/>
        <v>333</v>
      </c>
    </row>
    <row r="3" spans="2:14" x14ac:dyDescent="0.2">
      <c r="B3" t="s">
        <v>21</v>
      </c>
      <c r="C3" s="8">
        <f>'Income Statement'!C6</f>
        <v>0</v>
      </c>
      <c r="D3" s="8">
        <f>'Income Statement'!D6</f>
        <v>0</v>
      </c>
      <c r="E3" s="8">
        <f>'Income Statement'!E6</f>
        <v>0</v>
      </c>
      <c r="F3" s="8">
        <f>'Income Statement'!F6</f>
        <v>0</v>
      </c>
      <c r="G3" s="8">
        <f>'Income Statement'!G6</f>
        <v>0</v>
      </c>
      <c r="H3" s="8">
        <f>'Income Statement'!H6</f>
        <v>0</v>
      </c>
      <c r="I3" s="8">
        <f>'Income Statement'!I6</f>
        <v>0</v>
      </c>
      <c r="J3" s="8">
        <f>'Income Statement'!J6</f>
        <v>0</v>
      </c>
      <c r="K3" s="8">
        <f>'Income Statement'!K6</f>
        <v>0</v>
      </c>
      <c r="L3" s="8">
        <f>'Income Statement'!L6</f>
        <v>0</v>
      </c>
      <c r="M3" s="8">
        <f>'Income Statement'!M6</f>
        <v>0</v>
      </c>
      <c r="N3" s="8">
        <f>'Income Statement'!N6</f>
        <v>0</v>
      </c>
    </row>
    <row r="4" spans="2:14" x14ac:dyDescent="0.2">
      <c r="B4" t="s">
        <v>42</v>
      </c>
      <c r="C4" s="32" t="e">
        <f>'Income Statement'!C22/Visuals!C3</f>
        <v>#DIV/0!</v>
      </c>
      <c r="D4" s="32" t="e">
        <f>'Income Statement'!D22/Visuals!D3</f>
        <v>#DIV/0!</v>
      </c>
      <c r="E4" s="32" t="e">
        <f>'Income Statement'!E22/Visuals!E3</f>
        <v>#DIV/0!</v>
      </c>
      <c r="F4" s="32" t="e">
        <f>'Income Statement'!F22/Visuals!F3</f>
        <v>#DIV/0!</v>
      </c>
      <c r="G4" s="32" t="e">
        <f>'Income Statement'!G22/Visuals!G3</f>
        <v>#DIV/0!</v>
      </c>
      <c r="H4" s="32" t="e">
        <f>'Income Statement'!H22/Visuals!H3</f>
        <v>#DIV/0!</v>
      </c>
      <c r="I4" s="32" t="e">
        <f>'Income Statement'!I22/Visuals!I3</f>
        <v>#DIV/0!</v>
      </c>
      <c r="J4" s="32" t="e">
        <f>'Income Statement'!J22/Visuals!J3</f>
        <v>#DIV/0!</v>
      </c>
      <c r="K4" s="32" t="e">
        <f>'Income Statement'!K22/Visuals!K3</f>
        <v>#DIV/0!</v>
      </c>
      <c r="L4" s="32" t="e">
        <f>'Income Statement'!L22/Visuals!L3</f>
        <v>#DIV/0!</v>
      </c>
      <c r="M4" s="32" t="e">
        <f>'Income Statement'!M22/Visuals!M3</f>
        <v>#DIV/0!</v>
      </c>
      <c r="N4" s="32" t="e">
        <f>'Income Statement'!N22/Visuals!N3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Actual Expenses</vt:lpstr>
      <vt:lpstr>Forecast</vt:lpstr>
      <vt:lpstr>Income Statement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farre</cp:lastModifiedBy>
  <dcterms:created xsi:type="dcterms:W3CDTF">2023-03-06T12:19:00Z</dcterms:created>
  <dcterms:modified xsi:type="dcterms:W3CDTF">2024-11-04T10:20:37Z</dcterms:modified>
</cp:coreProperties>
</file>