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ps\Documents\School\MEEN4650_TFESLab\Lab3\"/>
    </mc:Choice>
  </mc:AlternateContent>
  <xr:revisionPtr revIDLastSave="0" documentId="13_ncr:1_{9B943777-7E8F-40DF-9365-E6A3651BF2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Sheet" sheetId="1" r:id="rId1"/>
  </sheets>
  <definedNames>
    <definedName name="_xlnm.Print_Area" localSheetId="0">'Data Sheet'!$A$1:$H$20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0" i="1"/>
  <c r="K11" i="1"/>
  <c r="K12" i="1"/>
  <c r="K13" i="1"/>
  <c r="K14" i="1"/>
  <c r="K15" i="1"/>
  <c r="K16" i="1"/>
  <c r="K17" i="1"/>
  <c r="K18" i="1"/>
  <c r="K9" i="1"/>
  <c r="J19" i="1"/>
  <c r="J18" i="1"/>
  <c r="J17" i="1"/>
  <c r="J16" i="1"/>
  <c r="J12" i="1"/>
  <c r="J9" i="1"/>
  <c r="J10" i="1"/>
  <c r="J11" i="1"/>
  <c r="J14" i="1"/>
  <c r="J15" i="1"/>
  <c r="J13" i="1"/>
  <c r="F14" i="1"/>
  <c r="F13" i="1"/>
  <c r="F10" i="1"/>
  <c r="F11" i="1"/>
  <c r="F12" i="1"/>
  <c r="F15" i="1"/>
  <c r="F16" i="1"/>
  <c r="F17" i="1"/>
  <c r="F18" i="1"/>
  <c r="F19" i="1"/>
  <c r="F9" i="1"/>
</calcChain>
</file>

<file path=xl/sharedStrings.xml><?xml version="1.0" encoding="utf-8"?>
<sst xmlns="http://schemas.openxmlformats.org/spreadsheetml/2006/main" count="38" uniqueCount="34">
  <si>
    <r>
      <t>(</t>
    </r>
    <r>
      <rPr>
        <vertAlign val="superscript"/>
        <sz val="14"/>
        <rFont val="Arial"/>
        <family val="2"/>
      </rPr>
      <t>o</t>
    </r>
    <r>
      <rPr>
        <sz val="14"/>
        <rFont val="Arial"/>
        <family val="2"/>
      </rPr>
      <t>C)</t>
    </r>
  </si>
  <si>
    <t>TFES Lab (ME EN 4650)</t>
  </si>
  <si>
    <t>Name:</t>
  </si>
  <si>
    <t>Date:</t>
  </si>
  <si>
    <t>Flow Visualization: Raw Data Sheet</t>
  </si>
  <si>
    <t>Water temperature:</t>
  </si>
  <si>
    <t>Object</t>
  </si>
  <si>
    <t>Pump Frequency (Hz)</t>
  </si>
  <si>
    <t>Flow Speed    (cm/s)</t>
  </si>
  <si>
    <t>Airfoil</t>
  </si>
  <si>
    <t>Angle of Attack (deg)</t>
  </si>
  <si>
    <t>Description</t>
  </si>
  <si>
    <t xml:space="preserve">Long Flat Plate </t>
  </si>
  <si>
    <t>low speed (laminar)</t>
  </si>
  <si>
    <t>med speed (transition)</t>
  </si>
  <si>
    <t>high speed (turbulent)</t>
  </si>
  <si>
    <t>Circular Cylinder</t>
  </si>
  <si>
    <t>Lab Section:</t>
  </si>
  <si>
    <t>Camera Images   (# Range)</t>
  </si>
  <si>
    <t>no angle of attack</t>
  </si>
  <si>
    <t>low angle of attack</t>
  </si>
  <si>
    <t>angle of attack before stall</t>
  </si>
  <si>
    <t>angle of attack after stall</t>
  </si>
  <si>
    <t>low speed</t>
  </si>
  <si>
    <t>medium speed</t>
  </si>
  <si>
    <t>⎯</t>
  </si>
  <si>
    <t>Ryan Dalby</t>
  </si>
  <si>
    <t>Golf Ball</t>
  </si>
  <si>
    <t>med speed</t>
  </si>
  <si>
    <t>high speed</t>
  </si>
  <si>
    <t>Characteristic length in inches</t>
  </si>
  <si>
    <t>Characteristic length in cm</t>
  </si>
  <si>
    <t>Water kinematic viscosity in cm^2/s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</si>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</sst>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0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6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6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7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14" fontId="1" fillId="0" borderId="6" xfId="0" applyNumberFormat="1" applyFont="1" applyBorder="1" applyAlignment="1">
      <alignment vertical="top"/>
    </xf>
    <xf numFmtId="0" fontId="7" fillId="0" borderId="15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2"/>
  <sheetViews>
    <sheetView tabSelected="1" topLeftCell="A4" zoomScaleNormal="100" workbookViewId="0">
      <selection activeCell="K18" sqref="K18"/>
    </sheetView>
  </sheetViews>
  <sheetFormatPr defaultColWidth="8.85546875" defaultRowHeight="12.75" x14ac:dyDescent="0.2"/>
  <cols>
    <col min="2" max="2" width="24.85546875" customWidth="1"/>
    <col min="3" max="3" width="31.28515625" customWidth="1"/>
    <col min="4" max="7" width="20.85546875" customWidth="1"/>
    <col min="8" max="8" width="8.85546875" customWidth="1"/>
    <col min="9" max="9" width="31.42578125" bestFit="1" customWidth="1"/>
    <col min="10" max="10" width="21.7109375" bestFit="1" customWidth="1"/>
    <col min="11" max="11" width="14.85546875" bestFit="1" customWidth="1"/>
    <col min="12" max="13" width="8.7109375" customWidth="1"/>
  </cols>
  <sheetData>
    <row r="1" spans="2:13" ht="27.75" x14ac:dyDescent="0.2">
      <c r="B1" s="47" t="s">
        <v>1</v>
      </c>
      <c r="C1" s="47"/>
      <c r="D1" s="47"/>
      <c r="E1" s="47"/>
      <c r="F1" s="47"/>
      <c r="G1" s="47"/>
      <c r="H1" s="21"/>
      <c r="I1" s="21"/>
      <c r="J1" s="8"/>
    </row>
    <row r="2" spans="2:13" ht="38.1" customHeight="1" x14ac:dyDescent="0.2">
      <c r="B2" s="48" t="s">
        <v>4</v>
      </c>
      <c r="C2" s="48"/>
      <c r="D2" s="48"/>
      <c r="E2" s="48"/>
      <c r="F2" s="48"/>
      <c r="G2" s="48"/>
      <c r="H2" s="22"/>
      <c r="I2" s="22"/>
      <c r="J2" s="10"/>
    </row>
    <row r="3" spans="2:13" ht="38.1" customHeight="1" thickBot="1" x14ac:dyDescent="0.3">
      <c r="B3" s="17" t="s">
        <v>2</v>
      </c>
      <c r="C3" s="20" t="s">
        <v>26</v>
      </c>
      <c r="D3" s="17" t="s">
        <v>3</v>
      </c>
      <c r="E3" s="49">
        <v>44238</v>
      </c>
      <c r="F3" s="17" t="s">
        <v>17</v>
      </c>
      <c r="G3" s="18">
        <v>14</v>
      </c>
    </row>
    <row r="4" spans="2:13" ht="30" customHeight="1" x14ac:dyDescent="0.2">
      <c r="B4" s="9"/>
      <c r="C4" s="19"/>
      <c r="D4" s="19"/>
      <c r="E4" s="9"/>
      <c r="F4" s="9"/>
      <c r="G4" s="9"/>
      <c r="H4" s="9"/>
      <c r="I4" s="9"/>
      <c r="J4" s="10"/>
    </row>
    <row r="5" spans="2:13" ht="30" customHeight="1" x14ac:dyDescent="0.2">
      <c r="B5" s="19"/>
      <c r="C5" s="19"/>
      <c r="D5" s="19"/>
      <c r="E5" s="19"/>
      <c r="F5" s="19"/>
      <c r="G5" s="19"/>
      <c r="H5" s="19"/>
      <c r="I5" s="19"/>
      <c r="J5" s="10"/>
    </row>
    <row r="6" spans="2:13" ht="30" customHeight="1" x14ac:dyDescent="0.25">
      <c r="B6" s="19"/>
      <c r="C6" s="3" t="s">
        <v>5</v>
      </c>
      <c r="D6" s="4"/>
      <c r="E6" s="5" t="s">
        <v>0</v>
      </c>
      <c r="F6" s="19"/>
      <c r="G6" s="19"/>
      <c r="H6" s="10"/>
      <c r="I6" s="56" t="s">
        <v>32</v>
      </c>
      <c r="J6">
        <v>0.01</v>
      </c>
    </row>
    <row r="7" spans="2:13" ht="39.950000000000003" customHeight="1" thickBot="1" x14ac:dyDescent="0.3">
      <c r="B7" s="2"/>
      <c r="C7" s="2"/>
      <c r="D7" s="3"/>
      <c r="E7" s="3"/>
      <c r="F7" s="6"/>
      <c r="G7" s="5"/>
      <c r="H7" s="6"/>
      <c r="I7" s="3"/>
      <c r="J7" s="7"/>
      <c r="K7" s="11"/>
      <c r="L7" s="6"/>
      <c r="M7" s="5"/>
    </row>
    <row r="8" spans="2:13" ht="42" customHeight="1" thickTop="1" thickBot="1" x14ac:dyDescent="0.25">
      <c r="B8" s="37" t="s">
        <v>6</v>
      </c>
      <c r="C8" s="38" t="s">
        <v>11</v>
      </c>
      <c r="D8" s="39" t="s">
        <v>10</v>
      </c>
      <c r="E8" s="40" t="s">
        <v>7</v>
      </c>
      <c r="F8" s="40" t="s">
        <v>8</v>
      </c>
      <c r="G8" s="41" t="s">
        <v>18</v>
      </c>
      <c r="I8" s="57" t="s">
        <v>30</v>
      </c>
      <c r="J8" s="57" t="s">
        <v>31</v>
      </c>
      <c r="K8" s="57" t="s">
        <v>33</v>
      </c>
    </row>
    <row r="9" spans="2:13" ht="27.95" customHeight="1" thickTop="1" thickBot="1" x14ac:dyDescent="0.25">
      <c r="B9" s="42" t="s">
        <v>9</v>
      </c>
      <c r="C9" s="35" t="s">
        <v>19</v>
      </c>
      <c r="D9" s="27">
        <v>0</v>
      </c>
      <c r="E9" s="28">
        <v>10</v>
      </c>
      <c r="F9" s="28">
        <f>0.175 + 1.952*E9</f>
        <v>19.695</v>
      </c>
      <c r="G9" s="29"/>
      <c r="I9">
        <v>2</v>
      </c>
      <c r="J9">
        <f t="shared" ref="J9:J12" si="0">I9*2.54</f>
        <v>5.08</v>
      </c>
      <c r="K9">
        <f>(J9*F9)/$J$6</f>
        <v>10005.06</v>
      </c>
      <c r="M9" s="56"/>
    </row>
    <row r="10" spans="2:13" ht="27.95" customHeight="1" thickTop="1" thickBot="1" x14ac:dyDescent="0.25">
      <c r="B10" s="43"/>
      <c r="C10" s="36" t="s">
        <v>20</v>
      </c>
      <c r="D10" s="30">
        <v>4</v>
      </c>
      <c r="E10" s="31">
        <v>10</v>
      </c>
      <c r="F10" s="28">
        <f>0.175 + 1.952*E10</f>
        <v>19.695</v>
      </c>
      <c r="G10" s="32"/>
      <c r="I10">
        <v>2</v>
      </c>
      <c r="J10">
        <f t="shared" si="0"/>
        <v>5.08</v>
      </c>
      <c r="K10">
        <f t="shared" ref="K10:K21" si="1">(J10*F10)/$J$6</f>
        <v>10005.06</v>
      </c>
    </row>
    <row r="11" spans="2:13" ht="27.95" customHeight="1" thickTop="1" thickBot="1" x14ac:dyDescent="0.25">
      <c r="B11" s="43"/>
      <c r="C11" s="36" t="s">
        <v>21</v>
      </c>
      <c r="D11" s="30">
        <v>8</v>
      </c>
      <c r="E11" s="31">
        <v>10</v>
      </c>
      <c r="F11" s="28">
        <f t="shared" ref="F10:F19" si="2">0.175 + 1.952*E11</f>
        <v>19.695</v>
      </c>
      <c r="G11" s="52"/>
      <c r="I11">
        <v>2</v>
      </c>
      <c r="J11">
        <f t="shared" si="0"/>
        <v>5.08</v>
      </c>
      <c r="K11">
        <f t="shared" si="1"/>
        <v>10005.06</v>
      </c>
    </row>
    <row r="12" spans="2:13" ht="27.95" customHeight="1" thickTop="1" thickBot="1" x14ac:dyDescent="0.25">
      <c r="B12" s="44"/>
      <c r="C12" s="25" t="s">
        <v>22</v>
      </c>
      <c r="D12" s="26">
        <v>12</v>
      </c>
      <c r="E12" s="33">
        <v>10</v>
      </c>
      <c r="F12" s="28">
        <f t="shared" si="2"/>
        <v>19.695</v>
      </c>
      <c r="G12" s="53"/>
      <c r="I12">
        <v>2</v>
      </c>
      <c r="J12">
        <f t="shared" si="0"/>
        <v>5.08</v>
      </c>
      <c r="K12">
        <f t="shared" si="1"/>
        <v>10005.06</v>
      </c>
    </row>
    <row r="13" spans="2:13" ht="27.95" customHeight="1" thickTop="1" thickBot="1" x14ac:dyDescent="0.25">
      <c r="B13" s="42" t="s">
        <v>12</v>
      </c>
      <c r="C13" s="35" t="s">
        <v>13</v>
      </c>
      <c r="D13" s="27" t="s">
        <v>25</v>
      </c>
      <c r="E13" s="28">
        <v>4</v>
      </c>
      <c r="F13" s="28">
        <f>0.175 + 1.952*E13</f>
        <v>7.9829999999999997</v>
      </c>
      <c r="G13" s="50"/>
      <c r="I13" s="56">
        <v>15.75</v>
      </c>
      <c r="J13">
        <f>I13*2.54</f>
        <v>40.005000000000003</v>
      </c>
      <c r="K13">
        <f t="shared" si="1"/>
        <v>31935.9915</v>
      </c>
    </row>
    <row r="14" spans="2:13" ht="27.95" customHeight="1" thickTop="1" thickBot="1" x14ac:dyDescent="0.25">
      <c r="B14" s="43"/>
      <c r="C14" s="36" t="s">
        <v>14</v>
      </c>
      <c r="D14" s="30" t="s">
        <v>25</v>
      </c>
      <c r="E14" s="31">
        <v>8.5</v>
      </c>
      <c r="F14" s="28">
        <f t="shared" si="2"/>
        <v>16.766999999999999</v>
      </c>
      <c r="G14" s="51"/>
      <c r="I14" s="56">
        <v>15.75</v>
      </c>
      <c r="J14">
        <f t="shared" ref="J14:J19" si="3">I14*2.54</f>
        <v>40.005000000000003</v>
      </c>
      <c r="K14">
        <f t="shared" si="1"/>
        <v>67076.383499999996</v>
      </c>
    </row>
    <row r="15" spans="2:13" ht="27.95" customHeight="1" thickTop="1" thickBot="1" x14ac:dyDescent="0.25">
      <c r="B15" s="44"/>
      <c r="C15" s="25" t="s">
        <v>15</v>
      </c>
      <c r="D15" s="26" t="s">
        <v>25</v>
      </c>
      <c r="E15" s="33">
        <v>12</v>
      </c>
      <c r="F15" s="28">
        <f t="shared" si="2"/>
        <v>23.599</v>
      </c>
      <c r="G15" s="16"/>
      <c r="I15" s="56">
        <v>15.75</v>
      </c>
      <c r="J15">
        <f t="shared" si="3"/>
        <v>40.005000000000003</v>
      </c>
      <c r="K15">
        <f t="shared" si="1"/>
        <v>94407.799500000008</v>
      </c>
    </row>
    <row r="16" spans="2:13" ht="27.95" customHeight="1" thickTop="1" thickBot="1" x14ac:dyDescent="0.25">
      <c r="B16" s="42" t="s">
        <v>16</v>
      </c>
      <c r="C16" s="23" t="s">
        <v>23</v>
      </c>
      <c r="D16" s="24" t="s">
        <v>25</v>
      </c>
      <c r="E16" s="54">
        <v>4</v>
      </c>
      <c r="F16" s="28">
        <f t="shared" si="2"/>
        <v>7.9829999999999997</v>
      </c>
      <c r="G16" s="55"/>
      <c r="I16" s="56">
        <v>0.5</v>
      </c>
      <c r="J16">
        <f t="shared" si="3"/>
        <v>1.27</v>
      </c>
      <c r="K16">
        <f t="shared" si="1"/>
        <v>1013.841</v>
      </c>
    </row>
    <row r="17" spans="2:11" ht="27.95" customHeight="1" thickTop="1" thickBot="1" x14ac:dyDescent="0.25">
      <c r="B17" s="44"/>
      <c r="C17" s="25" t="s">
        <v>24</v>
      </c>
      <c r="D17" s="26" t="s">
        <v>25</v>
      </c>
      <c r="E17" s="33">
        <v>8</v>
      </c>
      <c r="F17" s="28">
        <f t="shared" si="2"/>
        <v>15.791</v>
      </c>
      <c r="G17" s="16"/>
      <c r="I17" s="56">
        <v>0.5</v>
      </c>
      <c r="J17">
        <f t="shared" si="3"/>
        <v>1.27</v>
      </c>
      <c r="K17">
        <f t="shared" si="1"/>
        <v>2005.4570000000001</v>
      </c>
    </row>
    <row r="18" spans="2:11" ht="27.95" customHeight="1" thickTop="1" thickBot="1" x14ac:dyDescent="0.25">
      <c r="B18" s="45" t="s">
        <v>27</v>
      </c>
      <c r="C18" s="35" t="s">
        <v>28</v>
      </c>
      <c r="D18" s="35"/>
      <c r="E18" s="28">
        <v>10</v>
      </c>
      <c r="F18" s="28">
        <f t="shared" si="2"/>
        <v>19.695</v>
      </c>
      <c r="G18" s="29"/>
      <c r="I18" s="56">
        <v>1.68</v>
      </c>
      <c r="J18">
        <f t="shared" si="3"/>
        <v>4.2671999999999999</v>
      </c>
      <c r="K18">
        <f t="shared" si="1"/>
        <v>8404.250399999999</v>
      </c>
    </row>
    <row r="19" spans="2:11" ht="27.95" customHeight="1" thickTop="1" thickBot="1" x14ac:dyDescent="0.25">
      <c r="B19" s="46"/>
      <c r="C19" s="25" t="s">
        <v>29</v>
      </c>
      <c r="D19" s="26"/>
      <c r="E19" s="33">
        <v>15</v>
      </c>
      <c r="F19" s="28">
        <f t="shared" si="2"/>
        <v>29.455000000000002</v>
      </c>
      <c r="G19" s="34"/>
      <c r="I19" s="56">
        <v>1.68</v>
      </c>
      <c r="J19">
        <f t="shared" si="3"/>
        <v>4.2671999999999999</v>
      </c>
      <c r="K19">
        <f>(J19*F19)/$J$6</f>
        <v>12569.0376</v>
      </c>
    </row>
    <row r="20" spans="2:11" ht="9" customHeight="1" thickTop="1" x14ac:dyDescent="0.2"/>
    <row r="21" spans="2:11" ht="51.95" customHeight="1" x14ac:dyDescent="0.2">
      <c r="B21" s="13"/>
      <c r="C21" s="13"/>
      <c r="D21" s="12"/>
      <c r="E21" s="12"/>
      <c r="F21" s="12"/>
      <c r="G21" s="12"/>
      <c r="H21" s="14"/>
      <c r="I21" s="12"/>
      <c r="J21" s="15"/>
    </row>
    <row r="22" spans="2:11" ht="24" customHeight="1" x14ac:dyDescent="0.2">
      <c r="J22" s="14"/>
    </row>
    <row r="23" spans="2:11" ht="24" customHeight="1" x14ac:dyDescent="0.2"/>
    <row r="24" spans="2:11" ht="24" customHeight="1" x14ac:dyDescent="0.2"/>
    <row r="25" spans="2:11" ht="24" customHeight="1" x14ac:dyDescent="0.2"/>
    <row r="26" spans="2:11" ht="24" customHeight="1" x14ac:dyDescent="0.2"/>
    <row r="27" spans="2:11" ht="24" customHeight="1" x14ac:dyDescent="0.2">
      <c r="J27" s="1"/>
    </row>
    <row r="28" spans="2:11" ht="24" customHeight="1" x14ac:dyDescent="0.2">
      <c r="J28" s="1"/>
    </row>
    <row r="29" spans="2:11" ht="24" customHeight="1" x14ac:dyDescent="0.2">
      <c r="J29" s="1"/>
    </row>
    <row r="30" spans="2:11" ht="24" customHeight="1" x14ac:dyDescent="0.2"/>
    <row r="31" spans="2:11" ht="24" customHeight="1" x14ac:dyDescent="0.2"/>
    <row r="32" spans="2:11" ht="24" customHeight="1" x14ac:dyDescent="0.2"/>
  </sheetData>
  <mergeCells count="6">
    <mergeCell ref="B13:B15"/>
    <mergeCell ref="B9:B12"/>
    <mergeCell ref="B16:B17"/>
    <mergeCell ref="B18:B19"/>
    <mergeCell ref="B1:G1"/>
    <mergeCell ref="B2:G2"/>
  </mergeCells>
  <phoneticPr fontId="0" type="noConversion"/>
  <printOptions horizontalCentered="1"/>
  <pageMargins left="1" right="1" top="1" bottom="0.74" header="0.5" footer="0.5"/>
  <pageSetup scale="4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Ryan Dalby</cp:lastModifiedBy>
  <cp:lastPrinted>2019-11-12T13:47:04Z</cp:lastPrinted>
  <dcterms:created xsi:type="dcterms:W3CDTF">2001-02-05T17:43:52Z</dcterms:created>
  <dcterms:modified xsi:type="dcterms:W3CDTF">2021-02-15T09:13:16Z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905ca879-0e9b-4443-bfa8-0e15df1f7144</vt:lpwstr>
  </property>
</Properties>
</file>