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by\Desktop\Work\OS\Labs\"/>
    </mc:Choice>
  </mc:AlternateContent>
  <xr:revisionPtr revIDLastSave="0" documentId="13_ncr:1_{4663AD05-5E03-49A1-B81D-5D28EA7CBC1E}" xr6:coauthVersionLast="36" xr6:coauthVersionMax="36" xr10:uidLastSave="{00000000-0000-0000-0000-000000000000}"/>
  <bookViews>
    <workbookView xWindow="0" yWindow="0" windowWidth="15345" windowHeight="4470" xr2:uid="{170133FB-AD38-4E5B-A4DA-503E21F495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15" i="1"/>
  <c r="F14" i="1"/>
  <c r="F13" i="1"/>
  <c r="F12" i="1"/>
  <c r="F11" i="1"/>
</calcChain>
</file>

<file path=xl/sharedStrings.xml><?xml version="1.0" encoding="utf-8"?>
<sst xmlns="http://schemas.openxmlformats.org/spreadsheetml/2006/main" count="28" uniqueCount="10">
  <si>
    <t>MaxLAt</t>
  </si>
  <si>
    <t>Default</t>
  </si>
  <si>
    <t>Lower2&amp;3</t>
  </si>
  <si>
    <t>LowerLoads</t>
  </si>
  <si>
    <t>Mutex</t>
  </si>
  <si>
    <t>AvgLat</t>
  </si>
  <si>
    <t>MinLAt</t>
  </si>
  <si>
    <t>Throughput</t>
  </si>
  <si>
    <t>MutexLL</t>
  </si>
  <si>
    <t>MutexL2&amp;3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</si>
</sst>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3" formatCode="0.00000000000"/>
    <numFmt numFmtId="176" formatCode="0.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3" fontId="0" fillId="0" borderId="0" xfId="0" applyNumberFormat="1"/>
    <xf numFmtId="1" fontId="0" fillId="0" borderId="0" xfId="0" applyNumberFormat="1"/>
    <xf numFmtId="17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46981627296589"/>
          <c:y val="0.16245370370370371"/>
          <c:w val="0.83953018372703414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MaxLAt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Sheet1!$B$3:$B$8</c:f>
              <c:strCache>
                <c:ptCount val="6"/>
                <c:pt idx="0">
                  <c:v>Default</c:v>
                </c:pt>
                <c:pt idx="1">
                  <c:v>LowerLoads</c:v>
                </c:pt>
                <c:pt idx="2">
                  <c:v>Lower2&amp;3</c:v>
                </c:pt>
                <c:pt idx="3">
                  <c:v>Mutex</c:v>
                </c:pt>
                <c:pt idx="4">
                  <c:v>MutexLL</c:v>
                </c:pt>
                <c:pt idx="5">
                  <c:v>MutexL2&amp;3</c:v>
                </c:pt>
              </c:strCache>
            </c:strRef>
          </c:cat>
          <c:val>
            <c:numRef>
              <c:f>Sheet1!$C$3:$C$8</c:f>
              <c:numCache>
                <c:formatCode>0</c:formatCode>
                <c:ptCount val="6"/>
                <c:pt idx="0">
                  <c:v>935000</c:v>
                </c:pt>
                <c:pt idx="1">
                  <c:v>1148000</c:v>
                </c:pt>
                <c:pt idx="2">
                  <c:v>284000</c:v>
                </c:pt>
                <c:pt idx="3">
                  <c:v>262000</c:v>
                </c:pt>
                <c:pt idx="4">
                  <c:v>1057000</c:v>
                </c:pt>
                <c:pt idx="5">
                  <c:v>219000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93-466A-87F7-2B80D0E2A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9642824"/>
        <c:axId val="309643152"/>
      </c:barChart>
      <c:catAx>
        <c:axId val="309642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643152"/>
        <c:crosses val="autoZero"/>
        <c:auto val="1"/>
        <c:lblAlgn val="ctr"/>
        <c:lblOffset val="100"/>
        <c:noMultiLvlLbl val="0"/>
      </c:catAx>
      <c:valAx>
        <c:axId val="30964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642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03860385785315"/>
          <c:y val="0.19486111111111112"/>
          <c:w val="0.85246030491484581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AvgLat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Sheet1!$E$3:$E$8</c:f>
              <c:strCache>
                <c:ptCount val="6"/>
                <c:pt idx="0">
                  <c:v>Default</c:v>
                </c:pt>
                <c:pt idx="1">
                  <c:v>LowerLoads</c:v>
                </c:pt>
                <c:pt idx="2">
                  <c:v>Lower2&amp;3</c:v>
                </c:pt>
                <c:pt idx="3">
                  <c:v>Mutex</c:v>
                </c:pt>
                <c:pt idx="4">
                  <c:v>MutexLL</c:v>
                </c:pt>
                <c:pt idx="5">
                  <c:v>MutexL2&amp;3</c:v>
                </c:pt>
              </c:strCache>
            </c:strRef>
          </c:cat>
          <c:val>
            <c:numRef>
              <c:f>Sheet1!$F$3:$F$8</c:f>
              <c:numCache>
                <c:formatCode>0</c:formatCode>
                <c:ptCount val="6"/>
                <c:pt idx="0">
                  <c:v>321333</c:v>
                </c:pt>
                <c:pt idx="1">
                  <c:v>392333</c:v>
                </c:pt>
                <c:pt idx="2">
                  <c:v>103666</c:v>
                </c:pt>
                <c:pt idx="3">
                  <c:v>97333</c:v>
                </c:pt>
                <c:pt idx="4">
                  <c:v>361333</c:v>
                </c:pt>
                <c:pt idx="5">
                  <c:v>81666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6-4A90-AE64-9DB0C53F7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323192"/>
        <c:axId val="440325160"/>
      </c:barChart>
      <c:catAx>
        <c:axId val="440323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325160"/>
        <c:crosses val="autoZero"/>
        <c:auto val="1"/>
        <c:lblAlgn val="ctr"/>
        <c:lblOffset val="100"/>
        <c:noMultiLvlLbl val="0"/>
      </c:catAx>
      <c:valAx>
        <c:axId val="44032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323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Sheet1!$F$10</c:f>
              <c:strCache>
                <c:ptCount val="1"/>
                <c:pt idx="0">
                  <c:v>Throughput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Sheet1!$E$11:$E$16</c:f>
              <c:strCache>
                <c:ptCount val="6"/>
                <c:pt idx="0">
                  <c:v>Default</c:v>
                </c:pt>
                <c:pt idx="1">
                  <c:v>LowerLoads</c:v>
                </c:pt>
                <c:pt idx="2">
                  <c:v>Lower2&amp;3</c:v>
                </c:pt>
                <c:pt idx="3">
                  <c:v>Mutex</c:v>
                </c:pt>
                <c:pt idx="4">
                  <c:v>MutexLL</c:v>
                </c:pt>
                <c:pt idx="5">
                  <c:v>MutexL2&amp;3</c:v>
                </c:pt>
              </c:strCache>
            </c:strRef>
          </c:cat>
          <c:val>
            <c:numRef>
              <c:f>Sheet1!$F$11:$F$16</c:f>
              <c:numCache>
                <c:formatCode>0.00000000000000</c:formatCode>
                <c:ptCount val="6"/>
                <c:pt idx="0">
                  <c:v>1.0695187165775401E-6</c:v>
                </c:pt>
                <c:pt idx="1">
                  <c:v>8.7108013937282226E-7</c:v>
                </c:pt>
                <c:pt idx="2">
                  <c:v>3.5211267605633804E-6</c:v>
                </c:pt>
                <c:pt idx="3">
                  <c:v>3.8167938931297707E-6</c:v>
                </c:pt>
                <c:pt idx="4" formatCode="0.00000000000">
                  <c:v>9.46073793755913E-7</c:v>
                </c:pt>
                <c:pt idx="5" formatCode="0.00000000000">
                  <c:v>4.5662100456621006E-6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2B-4BE6-91D4-E005B935B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4259392"/>
        <c:axId val="324258080"/>
      </c:barChart>
      <c:catAx>
        <c:axId val="32425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258080"/>
        <c:crosses val="autoZero"/>
        <c:auto val="1"/>
        <c:lblAlgn val="ctr"/>
        <c:lblOffset val="100"/>
        <c:noMultiLvlLbl val="0"/>
      </c:catAx>
      <c:valAx>
        <c:axId val="32425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25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15000650472491"/>
          <c:y val="0.18560185185185185"/>
          <c:w val="0.86283599790250376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Sheet1!$C$11</c:f>
              <c:strCache>
                <c:ptCount val="1"/>
                <c:pt idx="0">
                  <c:v>MinLAt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Sheet1!$B$12:$B$17</c:f>
              <c:strCache>
                <c:ptCount val="6"/>
                <c:pt idx="0">
                  <c:v>Default</c:v>
                </c:pt>
                <c:pt idx="1">
                  <c:v>LowerLoads</c:v>
                </c:pt>
                <c:pt idx="2">
                  <c:v>Lower2&amp;3</c:v>
                </c:pt>
                <c:pt idx="3">
                  <c:v>Mutex</c:v>
                </c:pt>
                <c:pt idx="4">
                  <c:v>MutexLL</c:v>
                </c:pt>
                <c:pt idx="5">
                  <c:v>MutexL2&amp;3</c:v>
                </c:pt>
              </c:strCache>
            </c:strRef>
          </c:cat>
          <c:val>
            <c:numRef>
              <c:f>Sheet1!$C$12:$C$17</c:f>
              <c:numCache>
                <c:formatCode>0</c:formatCode>
                <c:ptCount val="6"/>
                <c:pt idx="0">
                  <c:v>13000</c:v>
                </c:pt>
                <c:pt idx="1">
                  <c:v>14000</c:v>
                </c:pt>
                <c:pt idx="2">
                  <c:v>13000</c:v>
                </c:pt>
                <c:pt idx="3">
                  <c:v>14000</c:v>
                </c:pt>
                <c:pt idx="4">
                  <c:v>13000</c:v>
                </c:pt>
                <c:pt idx="5">
                  <c:v>13000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3C-4C3B-935B-917E8B5E5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563576"/>
        <c:axId val="448562592"/>
      </c:barChart>
      <c:catAx>
        <c:axId val="44856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62592"/>
        <c:crosses val="autoZero"/>
        <c:auto val="1"/>
        <c:lblAlgn val="ctr"/>
        <c:lblOffset val="100"/>
        <c:noMultiLvlLbl val="0"/>
      </c:catAx>
      <c:valAx>
        <c:axId val="44856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63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332014</xdr:colOff>
      <xdr:row>0</xdr:row>
      <xdr:rowOff>56469</xdr:rowOff>
    </xdr:from>
    <xdr:to>
      <xdr:col>25</xdr:col>
      <xdr:colOff>24492</xdr:colOff>
      <xdr:row>14</xdr:row>
      <xdr:rowOff>132669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CC7269-5393-4E99-94C8-1BD21EA00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341539</xdr:colOff>
      <xdr:row>0</xdr:row>
      <xdr:rowOff>48304</xdr:rowOff>
    </xdr:from>
    <xdr:to>
      <xdr:col>17</xdr:col>
      <xdr:colOff>23132</xdr:colOff>
      <xdr:row>14</xdr:row>
      <xdr:rowOff>124504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BB9555-E803-436F-B9CD-0CDB8FFDB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365125</xdr:colOff>
      <xdr:row>14</xdr:row>
      <xdr:rowOff>140153</xdr:rowOff>
    </xdr:from>
    <xdr:to>
      <xdr:col>16</xdr:col>
      <xdr:colOff>479425</xdr:colOff>
      <xdr:row>17</xdr:row>
      <xdr:rowOff>159203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D126C0AA-5B73-4E93-9D50-BF9363DE4763}"/>
            </a:ext>
          </a:extLst>
        </xdr:cNvPr>
        <xdr:cNvSpPr txBox="1"/>
      </xdr:nvSpPr>
      <xdr:spPr>
        <a:xfrm>
          <a:off x="8191500" y="2807153"/>
          <a:ext cx="4337050" cy="590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Avg is about the same with default</a:t>
          </a:r>
          <a:r>
            <a:rPr lang="en-GB" sz="1100" baseline="0"/>
            <a:t> and lower loads and Mutex with increased loads, Lower2&amp;3 ,mutex, mutex2&amp;3 are the also about the same but much lower than the other 3</a:t>
          </a:r>
          <a:endParaRPr lang="en-GB" sz="1100"/>
        </a:p>
      </xdr:txBody>
    </xdr:sp>
    <xdr:clientData/>
  </xdr:twoCellAnchor>
  <xdr:twoCellAnchor>
    <xdr:from>
      <xdr:col>17</xdr:col>
      <xdr:colOff>326571</xdr:colOff>
      <xdr:row>14</xdr:row>
      <xdr:rowOff>170090</xdr:rowOff>
    </xdr:from>
    <xdr:to>
      <xdr:col>25</xdr:col>
      <xdr:colOff>122464</xdr:colOff>
      <xdr:row>18</xdr:row>
      <xdr:rowOff>20411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4870277-1765-4CF3-9822-6B086315BF0C}"/>
            </a:ext>
          </a:extLst>
        </xdr:cNvPr>
        <xdr:cNvSpPr txBox="1"/>
      </xdr:nvSpPr>
      <xdr:spPr>
        <a:xfrm>
          <a:off x="12978946" y="2837090"/>
          <a:ext cx="4621893" cy="6123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max latency is highest with default</a:t>
          </a:r>
          <a:r>
            <a:rPr lang="en-GB" sz="1100" baseline="0"/>
            <a:t> and lower loads and is lowest with lower2&amp;3 and mutex</a:t>
          </a:r>
          <a:endParaRPr lang="en-GB" sz="1100"/>
        </a:p>
      </xdr:txBody>
    </xdr:sp>
    <xdr:clientData/>
  </xdr:twoCellAnchor>
  <xdr:twoCellAnchor>
    <xdr:from>
      <xdr:col>9</xdr:col>
      <xdr:colOff>290285</xdr:colOff>
      <xdr:row>17</xdr:row>
      <xdr:rowOff>179614</xdr:rowOff>
    </xdr:from>
    <xdr:to>
      <xdr:col>16</xdr:col>
      <xdr:colOff>576035</xdr:colOff>
      <xdr:row>32</xdr:row>
      <xdr:rowOff>65314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D334D19-587C-4689-95A0-0BAA78E672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283482</xdr:colOff>
      <xdr:row>18</xdr:row>
      <xdr:rowOff>53294</xdr:rowOff>
    </xdr:from>
    <xdr:to>
      <xdr:col>24</xdr:col>
      <xdr:colOff>565150</xdr:colOff>
      <xdr:row>32</xdr:row>
      <xdr:rowOff>129494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DC3265-B48B-411C-B4E9-38D01DFC5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328839</xdr:colOff>
      <xdr:row>32</xdr:row>
      <xdr:rowOff>170089</xdr:rowOff>
    </xdr:from>
    <xdr:to>
      <xdr:col>16</xdr:col>
      <xdr:colOff>437696</xdr:colOff>
      <xdr:row>36</xdr:row>
      <xdr:rowOff>127000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3CA9391C-E379-4E1F-B485-3B31D802C00B}"/>
            </a:ext>
          </a:extLst>
        </xdr:cNvPr>
        <xdr:cNvSpPr txBox="1"/>
      </xdr:nvSpPr>
      <xdr:spPr>
        <a:xfrm>
          <a:off x="8155214" y="6266089"/>
          <a:ext cx="4331607" cy="7189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this graph is reversed</a:t>
          </a:r>
          <a:r>
            <a:rPr lang="en-GB" sz="1100" baseline="0"/>
            <a:t> so lowest is actually highest,</a:t>
          </a:r>
          <a:r>
            <a:rPr lang="en-GB" sz="1100"/>
            <a:t> Throughput is highest with defaul ,</a:t>
          </a:r>
          <a:r>
            <a:rPr lang="en-GB" sz="1100" baseline="0"/>
            <a:t>  lower loads and mutex with lower loads while being quite similar and the other three are similar and are much lower</a:t>
          </a:r>
          <a:endParaRPr lang="en-GB" sz="1100"/>
        </a:p>
      </xdr:txBody>
    </xdr:sp>
    <xdr:clientData/>
  </xdr:twoCellAnchor>
  <xdr:twoCellAnchor>
    <xdr:from>
      <xdr:col>17</xdr:col>
      <xdr:colOff>301625</xdr:colOff>
      <xdr:row>32</xdr:row>
      <xdr:rowOff>158750</xdr:rowOff>
    </xdr:from>
    <xdr:to>
      <xdr:col>24</xdr:col>
      <xdr:colOff>523875</xdr:colOff>
      <xdr:row>36</xdr:row>
      <xdr:rowOff>31750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24F4B511-2972-4D8D-BB05-B9FA3FAA201E}"/>
            </a:ext>
          </a:extLst>
        </xdr:cNvPr>
        <xdr:cNvSpPr txBox="1"/>
      </xdr:nvSpPr>
      <xdr:spPr>
        <a:xfrm>
          <a:off x="12954000" y="6254750"/>
          <a:ext cx="4445000" cy="635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The minimum</a:t>
          </a:r>
          <a:r>
            <a:rPr lang="en-GB" sz="1100" baseline="0"/>
            <a:t> latency has little to no change throughout the experiments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69F50-1252-4579-AC23-3A00FC476645}">
  <dimension ref="B2:F17"/>
  <sheetViews>
    <sheetView tabSelected="1" zoomScale="60" zoomScaleNormal="60" workbookViewId="0">
      <selection activeCell="H18" sqref="H18"/>
    </sheetView>
  </sheetViews>
  <sheetFormatPr defaultRowHeight="15" x14ac:dyDescent="0.25"/>
  <cols>
    <col min="1" max="1" width="9.140625" style="1"/>
    <col min="2" max="2" width="14.140625" style="1" bestFit="1" customWidth="1"/>
    <col min="3" max="3" width="24" style="1" bestFit="1" customWidth="1"/>
    <col min="4" max="4" width="9.140625" style="1"/>
    <col min="5" max="5" width="13" style="1" bestFit="1" customWidth="1"/>
    <col min="6" max="6" width="20.85546875" style="1" bestFit="1" customWidth="1"/>
    <col min="7" max="16384" width="9.140625" style="1"/>
  </cols>
  <sheetData>
    <row r="2" spans="2:6" x14ac:dyDescent="0.25">
      <c r="C2" s="1" t="s">
        <v>0</v>
      </c>
      <c r="F2" s="1" t="s">
        <v>5</v>
      </c>
    </row>
    <row r="3" spans="2:6" x14ac:dyDescent="0.25">
      <c r="B3" s="1" t="s">
        <v>1</v>
      </c>
      <c r="C3" s="2">
        <v>935000</v>
      </c>
      <c r="E3" s="1" t="s">
        <v>1</v>
      </c>
      <c r="F3" s="2">
        <v>321333</v>
      </c>
    </row>
    <row r="4" spans="2:6" x14ac:dyDescent="0.25">
      <c r="B4" s="2" t="s">
        <v>3</v>
      </c>
      <c r="C4" s="2">
        <v>1148000</v>
      </c>
      <c r="D4" s="2"/>
      <c r="E4" s="2" t="s">
        <v>3</v>
      </c>
      <c r="F4" s="2">
        <v>392333</v>
      </c>
    </row>
    <row r="5" spans="2:6" x14ac:dyDescent="0.25">
      <c r="B5" s="2" t="s">
        <v>2</v>
      </c>
      <c r="C5" s="2">
        <v>284000</v>
      </c>
      <c r="D5" s="2"/>
      <c r="E5" s="2" t="s">
        <v>2</v>
      </c>
      <c r="F5" s="2">
        <v>103666</v>
      </c>
    </row>
    <row r="6" spans="2:6" x14ac:dyDescent="0.25">
      <c r="B6" s="2" t="s">
        <v>4</v>
      </c>
      <c r="C6" s="2">
        <v>262000</v>
      </c>
      <c r="D6" s="2"/>
      <c r="E6" s="2" t="s">
        <v>4</v>
      </c>
      <c r="F6" s="2">
        <v>97333</v>
      </c>
    </row>
    <row r="7" spans="2:6" x14ac:dyDescent="0.25">
      <c r="B7" s="1" t="s">
        <v>8</v>
      </c>
      <c r="C7" s="2">
        <v>1057000</v>
      </c>
      <c r="D7" s="2"/>
      <c r="E7" s="1" t="s">
        <v>8</v>
      </c>
      <c r="F7" s="2">
        <v>361333</v>
      </c>
    </row>
    <row r="8" spans="2:6" x14ac:dyDescent="0.25">
      <c r="B8" s="1" t="s">
        <v>9</v>
      </c>
      <c r="C8" s="2">
        <v>219000</v>
      </c>
      <c r="D8" s="2"/>
      <c r="E8" s="1" t="s">
        <v>9</v>
      </c>
      <c r="F8" s="2">
        <v>81666</v>
      </c>
    </row>
    <row r="9" spans="2:6" x14ac:dyDescent="0.25">
      <c r="D9" s="2"/>
    </row>
    <row r="10" spans="2:6" x14ac:dyDescent="0.25">
      <c r="D10" s="2"/>
      <c r="F10" s="1" t="s">
        <v>7</v>
      </c>
    </row>
    <row r="11" spans="2:6" x14ac:dyDescent="0.25">
      <c r="B11" s="2"/>
      <c r="C11" s="2" t="s">
        <v>6</v>
      </c>
      <c r="D11" s="2"/>
      <c r="E11" s="1" t="s">
        <v>1</v>
      </c>
      <c r="F11" s="3">
        <f>SUM(1/935000)</f>
        <v>1.0695187165775401E-6</v>
      </c>
    </row>
    <row r="12" spans="2:6" x14ac:dyDescent="0.25">
      <c r="B12" s="2" t="s">
        <v>1</v>
      </c>
      <c r="C12" s="2">
        <v>13000</v>
      </c>
      <c r="D12" s="2"/>
      <c r="E12" s="2" t="s">
        <v>3</v>
      </c>
      <c r="F12" s="3">
        <f>SUM(1/1148000)</f>
        <v>8.7108013937282226E-7</v>
      </c>
    </row>
    <row r="13" spans="2:6" x14ac:dyDescent="0.25">
      <c r="B13" s="2" t="s">
        <v>3</v>
      </c>
      <c r="C13" s="2">
        <v>14000</v>
      </c>
      <c r="D13" s="2"/>
      <c r="E13" s="2" t="s">
        <v>2</v>
      </c>
      <c r="F13" s="3">
        <f>SUM(1/284000)</f>
        <v>3.5211267605633804E-6</v>
      </c>
    </row>
    <row r="14" spans="2:6" x14ac:dyDescent="0.25">
      <c r="B14" s="2" t="s">
        <v>2</v>
      </c>
      <c r="C14" s="2">
        <v>13000</v>
      </c>
      <c r="E14" s="2" t="s">
        <v>4</v>
      </c>
      <c r="F14" s="3">
        <f>SUM(1/262000)</f>
        <v>3.8167938931297707E-6</v>
      </c>
    </row>
    <row r="15" spans="2:6" x14ac:dyDescent="0.25">
      <c r="B15" s="2" t="s">
        <v>4</v>
      </c>
      <c r="C15" s="2">
        <v>14000</v>
      </c>
      <c r="E15" s="1" t="s">
        <v>8</v>
      </c>
      <c r="F15" s="1">
        <f>SUM(1/1057000)</f>
        <v>9.46073793755913E-7</v>
      </c>
    </row>
    <row r="16" spans="2:6" x14ac:dyDescent="0.25">
      <c r="B16" s="1" t="s">
        <v>8</v>
      </c>
      <c r="C16" s="2">
        <v>13000</v>
      </c>
      <c r="E16" s="1" t="s">
        <v>9</v>
      </c>
      <c r="F16" s="1">
        <f>SUM(1/219000)</f>
        <v>4.5662100456621006E-6</v>
      </c>
    </row>
    <row r="17" spans="2:3" x14ac:dyDescent="0.25">
      <c r="B17" s="1" t="s">
        <v>9</v>
      </c>
      <c r="C17" s="2">
        <v>13000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</dc:creator>
  <cp:lastModifiedBy>Toby</cp:lastModifiedBy>
  <dcterms:created xsi:type="dcterms:W3CDTF">2019-03-27T12:32:02Z</dcterms:created>
  <dcterms:modified xsi:type="dcterms:W3CDTF">2019-03-27T14:01:22Z</dcterms:modified>
</cp:coreProperties>
</file>