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gyman\Downloads\"/>
    </mc:Choice>
  </mc:AlternateContent>
  <xr:revisionPtr revIDLastSave="0" documentId="13_ncr:1_{4547F53F-E55B-4238-AE6A-62BE728702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Vežba 1" sheetId="1" r:id="rId1"/>
    <sheet name="Vežba 2" sheetId="2" r:id="rId2"/>
    <sheet name="Vežba 3" sheetId="4" r:id="rId3"/>
    <sheet name="Vežba 4" sheetId="5" r:id="rId4"/>
    <sheet name="Vežba 5" sheetId="6" r:id="rId5"/>
    <sheet name="Datumi" sheetId="7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J11" i="5"/>
  <c r="J10" i="5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sharedStrings.xml><?xml version="1.0" encoding="utf-8"?>
<sst xmlns="http://schemas.openxmlformats.org/spreadsheetml/2006/main" count="1541" uniqueCount="134">
  <si>
    <t>Ime kupca</t>
  </si>
  <si>
    <t>Prezime kupca</t>
  </si>
  <si>
    <t>Pol</t>
  </si>
  <si>
    <t>Količina</t>
  </si>
  <si>
    <t>Cena</t>
  </si>
  <si>
    <t>Prihod</t>
  </si>
  <si>
    <t>Dulce</t>
  </si>
  <si>
    <t>Abril</t>
  </si>
  <si>
    <t>Žensko</t>
  </si>
  <si>
    <t>Mara</t>
  </si>
  <si>
    <t>Hashimoto</t>
  </si>
  <si>
    <t>Philip</t>
  </si>
  <si>
    <t>Gent</t>
  </si>
  <si>
    <t>Muško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</si>
  <si>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</si>
  <si>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</si>
  <si>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</si>
  <si>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</si>
  <si>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</si>
  <si>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</si>
  <si>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</si>
  <si>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</si>
  <si>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</si>
  <si>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</si>
  <si>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</si>
  <si>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</si>
  <si>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Fallon</t>
  </si>
  <si>
    <t>Winward</t>
  </si>
  <si>
    <t>Arcelia</t>
  </si>
  <si>
    <t>Bouska</t>
  </si>
  <si>
    <t>Franklyn</t>
  </si>
  <si>
    <t>Unknow</t>
  </si>
  <si>
    <t>Sherron</t>
  </si>
  <si>
    <t>Ascencio</t>
  </si>
  <si>
    <t>Marcel</t>
  </si>
  <si>
    <t>Zabriskie</t>
  </si>
  <si>
    <t>Kina</t>
  </si>
  <si>
    <t>Hazelton</t>
  </si>
  <si>
    <t>Shavonne</t>
  </si>
  <si>
    <t>Pia</t>
  </si>
  <si>
    <t>Shavon</t>
  </si>
  <si>
    <t>Benito</t>
  </si>
  <si>
    <t>Lauralee</t>
  </si>
  <si>
    <t>Perrine</t>
  </si>
  <si>
    <t>Loreta</t>
  </si>
  <si>
    <t>Teresa</t>
  </si>
  <si>
    <t>Strawn</t>
  </si>
  <si>
    <t>Belinda</t>
  </si>
  <si>
    <t>Partain</t>
  </si>
  <si>
    <t>Holly</t>
  </si>
  <si>
    <t>Eudy</t>
  </si>
  <si>
    <t>Many</t>
  </si>
  <si>
    <t>Cuccia</t>
  </si>
  <si>
    <t>Libbie</t>
  </si>
  <si>
    <t>Dalby</t>
  </si>
  <si>
    <t>Lester</t>
  </si>
  <si>
    <t>Prothro</t>
  </si>
  <si>
    <t>Hail</t>
  </si>
  <si>
    <t>Angelyn</t>
  </si>
  <si>
    <t>Vong</t>
  </si>
  <si>
    <t>Francesca</t>
  </si>
  <si>
    <t>Beaudreau</t>
  </si>
  <si>
    <t>Garth</t>
  </si>
  <si>
    <t>Gangi</t>
  </si>
  <si>
    <t>Carla</t>
  </si>
  <si>
    <t>Trumbull</t>
  </si>
  <si>
    <t>Veta</t>
  </si>
  <si>
    <t>Muntz</t>
  </si>
  <si>
    <t>Stasia</t>
  </si>
  <si>
    <t>Becker</t>
  </si>
  <si>
    <t>Jona</t>
  </si>
  <si>
    <t>Grindle</t>
  </si>
  <si>
    <t>Judie</t>
  </si>
  <si>
    <t>Claywell</t>
  </si>
  <si>
    <t>Dewitt</t>
  </si>
  <si>
    <t>Borger</t>
  </si>
  <si>
    <t>Nena</t>
  </si>
  <si>
    <t>Hacker</t>
  </si>
  <si>
    <t>Kelsie</t>
  </si>
  <si>
    <t>Wachtel</t>
  </si>
  <si>
    <t>Sau</t>
  </si>
  <si>
    <t>Pfau</t>
  </si>
  <si>
    <t>Shanice</t>
  </si>
  <si>
    <t>Mccrystal</t>
  </si>
  <si>
    <t>Chase</t>
  </si>
  <si>
    <t>Karner</t>
  </si>
  <si>
    <t>Tommie</t>
  </si>
  <si>
    <t>Underdahl</t>
  </si>
  <si>
    <t>Dorcas</t>
  </si>
  <si>
    <t>Darity</t>
  </si>
  <si>
    <t>Angel</t>
  </si>
  <si>
    <t>Sanor</t>
  </si>
  <si>
    <t>Willodean</t>
  </si>
  <si>
    <t>Weston</t>
  </si>
  <si>
    <t>Martina</t>
  </si>
  <si>
    <t>Roma</t>
  </si>
  <si>
    <t>Lafollette</t>
  </si>
  <si>
    <t>Felisa</t>
  </si>
  <si>
    <t>Cail</t>
  </si>
  <si>
    <t>Demetria</t>
  </si>
  <si>
    <t>Abbey</t>
  </si>
  <si>
    <t>Jeromy</t>
  </si>
  <si>
    <t>Danz</t>
  </si>
  <si>
    <t>Rasheeda</t>
  </si>
  <si>
    <t>Alkire</t>
  </si>
  <si>
    <t>Curren</t>
  </si>
  <si>
    <t>Harn</t>
  </si>
  <si>
    <t>USLOVNO FORMATIRANJE - zadaci</t>
  </si>
  <si>
    <t>Zadatak:</t>
  </si>
  <si>
    <t>Opis zadatka:</t>
  </si>
  <si>
    <t>Uslovnim formatiranjem obojte ćelije u koloni Prihod u žuto ukoliko je iznos u istoj koloni veći od 100.000</t>
  </si>
  <si>
    <t>Uslovnim formatiranjem postavite italic efekat na kolonu prezime iznos u koloni Prihod veći od 100.000</t>
  </si>
  <si>
    <t>Uslovnim formatiranjem obojte redove u zeleno ukoliko je iznos u koloni Prihod manji od 50.000</t>
  </si>
  <si>
    <t>Uslovnim formatiranjem postavite okvire ćelijama u celim redovima žute boje ukoliko je iznos u koloni Prihod manji od 50.000</t>
  </si>
  <si>
    <t>Uslovnim formatiranjem postavite Bold efekat u redove ukoliko je sadržaj ćelije u koloni Pol "Muško"</t>
  </si>
  <si>
    <t>R.br.</t>
  </si>
  <si>
    <t>Koristeći formule u okviru uslovnog formatiranja (bez upotrebe podataka u koloni G) uradite:</t>
  </si>
  <si>
    <t>Obojte ćelije u koloni Prihod u narandžasto ukoliko je iznos u istoj koloni veći od 77.000</t>
  </si>
  <si>
    <t>Obojte redove u zeleno ukoliko je iznos u koloni Prihod manji od 42.500</t>
  </si>
  <si>
    <t>Koristeći formulu u okviru uslovnog formatiranja obojte prazne ćelije u tabeli u žuto.</t>
  </si>
  <si>
    <t>Ukoliko se uslovno formatiranje poklapa sa već postjećim pravilom dajte prednost pravilu koje je već postojalo (boji ćelije u narandžasto ili zeleno)</t>
  </si>
  <si>
    <t>Kopirajte kolonu G (Prihod) u kolonu pored, ali tako da se u novog koloni prikazuju samo vrednosti (ne i formula). Dajte ime toj koloni Prihod 2</t>
  </si>
  <si>
    <t>Formulom uslovno formatirajte sve redove u crvenu boju slova ukoliko je osoba ženskog pola i količina veća od 30</t>
  </si>
  <si>
    <t>Formulom uslovno formatirajte sve redove u plavu boju slova ukoliko je osoba muškog pola ili količina manja od 50</t>
  </si>
  <si>
    <t>Obojite redove u svetlo ljubičasto ukoliko se prezimeu tom redu završava na "to"</t>
  </si>
  <si>
    <t>Precrtajte redove ukoliko se ime tom redu ne završava na slovo "a" i ime nije prazno</t>
  </si>
  <si>
    <t xml:space="preserve">Kopirajte datume sa radnog lista Datumi u kolonu H, počev od ćelije H4. </t>
  </si>
  <si>
    <t>U ćeliju H3 upišite naziv kolone "Datum"</t>
  </si>
  <si>
    <t>Formatirajte uslovno sve redove za datume koji nisu u junu mesecu</t>
  </si>
  <si>
    <t>U I koloni kreirajte IF funkciju koja će ispisati sadržaj Januar za sve datume u januaru, u suprotnom treba da ostanu prazne</t>
  </si>
  <si>
    <t>Prihod2</t>
  </si>
  <si>
    <t>Column1</t>
  </si>
  <si>
    <t>Datum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</si>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</sst>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\-#,##0.00\ "/>
    <numFmt numFmtId="165" formatCode="_-* #,##0.00\ &quot;kn&quot;_-;\-* #,##0.00\ &quot;kn&quot;_-;_-* &quot;-&quot;??\ &quot;kn&quot;_-;_-@_-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6"/>
      <color rgb="FFFF0000"/>
      <name val="Calibri"/>
      <family val="2"/>
      <charset val="238"/>
      <scheme val="minor"/>
    </font>
    <font>
      <sz val="10"/>
      <color rgb="FFFF000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238"/>
    </font>
    <font>
      <b/>
      <sz val="10"/>
      <color theme="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</cellStyleXfs>
  <cellXfs count="23">
    <xf numFmtId="0" fontId="0" fillId="0" borderId="0" xfId="0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2" fillId="2" borderId="0" xfId="0" applyFont="1" applyFill="1"/>
    <xf numFmtId="0" fontId="3" fillId="0" borderId="1" xfId="0" applyFont="1" applyBorder="1"/>
    <xf numFmtId="164" fontId="1" fillId="0" borderId="2" xfId="1" applyNumberForma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/>
    </xf>
    <xf numFmtId="14" fontId="0" fillId="0" borderId="3" xfId="2" applyNumberFormat="1" applyFont="1" applyBorder="1"/>
    <xf numFmtId="0" fontId="8" fillId="0" borderId="0" xfId="3"/>
    <xf numFmtId="0" fontId="9" fillId="0" borderId="0" xfId="3" applyFont="1"/>
    <xf numFmtId="4" fontId="0" fillId="0" borderId="0" xfId="0" applyNumberFormat="1" applyAlignment="1">
      <alignment horizontal="centerContinuous"/>
    </xf>
    <xf numFmtId="4" fontId="0" fillId="0" borderId="0" xfId="0" applyNumberFormat="1"/>
    <xf numFmtId="0" fontId="11" fillId="2" borderId="0" xfId="0" applyFont="1" applyFill="1"/>
    <xf numFmtId="4" fontId="11" fillId="2" borderId="0" xfId="0" applyNumberFormat="1" applyFont="1" applyFill="1"/>
    <xf numFmtId="4" fontId="10" fillId="0" borderId="0" xfId="0" applyNumberFormat="1" applyFont="1" applyFill="1" applyBorder="1"/>
    <xf numFmtId="14" fontId="10" fillId="0" borderId="0" xfId="0" applyNumberFormat="1" applyFont="1" applyFill="1" applyBorder="1"/>
    <xf numFmtId="0" fontId="10" fillId="0" borderId="0" xfId="0" applyFont="1" applyFill="1"/>
  </cellXfs>
  <cellStyles count="4">
    <cellStyle name="Comma" xfId="1" builtinId="3"/>
    <cellStyle name="Currency 2" xfId="2" xr:uid="{00000000-0005-0000-0000-000001000000}"/>
    <cellStyle name="Normal" xfId="0" builtinId="0"/>
    <cellStyle name="Normal 2" xfId="3" xr:uid="{00000000-0005-0000-0000-000003000000}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/m/yyyy"/>
      <fill>
        <patternFill patternType="none">
          <fgColor rgb="FF000000"/>
          <bgColor rgb="FFFFFFFF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#,##0.00_ ;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#,##0.00_ ;\-#,##0.00\ 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/>
      </font>
    </dxf>
    <dxf>
      <fill>
        <patternFill>
          <bgColor rgb="FFCC99FF"/>
        </patternFill>
      </fill>
    </dxf>
    <dxf>
      <font>
        <strike/>
      </font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4" formatCode="#,##0.00"/>
      <fill>
        <patternFill patternType="none">
          <fgColor rgb="FF000000"/>
          <bgColor rgb="FFFFFFFF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#,##0.00_ ;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numFmt numFmtId="164" formatCode="#,##0.00_ ;\-#,##0.00\ 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ill>
        <patternFill>
          <bgColor theme="9"/>
        </patternFill>
      </fill>
    </dxf>
    <dxf>
      <font>
        <b val="0"/>
        <i val="0"/>
      </font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</dxf>
    <dxf>
      <numFmt numFmtId="164" formatCode="#,##0.00_ ;\-#,##0.00\ 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numFmt numFmtId="164" formatCode="#,##0.00_ ;\-#,##0.00\ 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numFmt numFmtId="164" formatCode="#,##0.00_ ;\-#,##0.00\ 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numFmt numFmtId="164" formatCode="#,##0.00_ ;\-#,##0.00\ 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numFmt numFmtId="4" formatCode="#,##0.0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103" totalsRowShown="0">
  <autoFilter ref="A3:F103" xr:uid="{00000000-0009-0000-0100-000001000000}"/>
  <tableColumns count="6">
    <tableColumn id="1" xr3:uid="{00000000-0010-0000-0000-000001000000}" name="Ime kupca"/>
    <tableColumn id="2" xr3:uid="{00000000-0010-0000-0000-000002000000}" name="Prezime kupca"/>
    <tableColumn id="3" xr3:uid="{00000000-0010-0000-0000-000003000000}" name="Pol"/>
    <tableColumn id="4" xr3:uid="{00000000-0010-0000-0000-000004000000}" name="Količina"/>
    <tableColumn id="5" xr3:uid="{00000000-0010-0000-0000-000005000000}" name="Cena"/>
    <tableColumn id="6" xr3:uid="{00000000-0010-0000-0000-000006000000}" name="Prihod" dataDxfId="9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5" displayName="Table25" ref="A5:H105" totalsRowShown="0" headerRowDxfId="53" dataDxfId="52" tableBorderDxfId="51">
  <autoFilter ref="A5:H105" xr:uid="{00000000-0009-0000-0100-000002000000}"/>
  <sortState xmlns:xlrd2="http://schemas.microsoft.com/office/spreadsheetml/2017/richdata2" ref="A6:G105">
    <sortCondition ref="A3:A103"/>
  </sortState>
  <tableColumns count="8">
    <tableColumn id="1" xr3:uid="{00000000-0010-0000-0100-000001000000}" name="R.br." dataDxfId="50"/>
    <tableColumn id="2" xr3:uid="{00000000-0010-0000-0100-000002000000}" name="Ime kupca" dataDxfId="49"/>
    <tableColumn id="3" xr3:uid="{00000000-0010-0000-0100-000003000000}" name="Prezime kupca" dataDxfId="48"/>
    <tableColumn id="4" xr3:uid="{00000000-0010-0000-0100-000004000000}" name="Pol" dataDxfId="47"/>
    <tableColumn id="5" xr3:uid="{00000000-0010-0000-0100-000005000000}" name="Količina" dataDxfId="46"/>
    <tableColumn id="6" xr3:uid="{00000000-0010-0000-0100-000006000000}" name="Cena" dataDxfId="45" dataCellStyle="Comma"/>
    <tableColumn id="7" xr3:uid="{00000000-0010-0000-0100-000007000000}" name="Prihod" dataDxfId="44" dataCellStyle="Comma">
      <calculatedColumnFormula>E6*F6</calculatedColumnFormula>
    </tableColumn>
    <tableColumn id="8" xr3:uid="{E16072F5-221E-481C-8691-969E2A17720E}" name="Prihod2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54" displayName="Table254" ref="A5:G105" totalsRowShown="0" headerRowDxfId="89" dataDxfId="88" tableBorderDxfId="87">
  <autoFilter ref="A5:G105" xr:uid="{00000000-0009-0000-0100-000003000000}"/>
  <sortState xmlns:xlrd2="http://schemas.microsoft.com/office/spreadsheetml/2017/richdata2" ref="A6:G105">
    <sortCondition ref="A3:A103"/>
  </sortState>
  <tableColumns count="7">
    <tableColumn id="1" xr3:uid="{00000000-0010-0000-0200-000001000000}" name="R.br." dataDxfId="86"/>
    <tableColumn id="2" xr3:uid="{00000000-0010-0000-0200-000002000000}" name="Ime kupca" dataDxfId="85"/>
    <tableColumn id="3" xr3:uid="{00000000-0010-0000-0200-000003000000}" name="Prezime kupca" dataDxfId="84"/>
    <tableColumn id="4" xr3:uid="{00000000-0010-0000-0200-000004000000}" name="Pol" dataDxfId="83"/>
    <tableColumn id="5" xr3:uid="{00000000-0010-0000-0200-000005000000}" name="Količina" dataDxfId="82"/>
    <tableColumn id="6" xr3:uid="{00000000-0010-0000-0200-000006000000}" name="Cena" dataDxfId="81" dataCellStyle="Comma"/>
    <tableColumn id="7" xr3:uid="{00000000-0010-0000-0200-000007000000}" name="Prihod" dataDxfId="80" dataCellStyle="Comma">
      <calculatedColumnFormula>E6*F6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45" displayName="Table2545" ref="A5:G105" totalsRowShown="0" headerRowDxfId="79" dataDxfId="78" tableBorderDxfId="77">
  <autoFilter ref="A5:G105" xr:uid="{00000000-0009-0000-0100-000004000000}"/>
  <sortState xmlns:xlrd2="http://schemas.microsoft.com/office/spreadsheetml/2017/richdata2" ref="A6:G105">
    <sortCondition ref="A3:A103"/>
  </sortState>
  <tableColumns count="7">
    <tableColumn id="1" xr3:uid="{00000000-0010-0000-0300-000001000000}" name="R.br." dataDxfId="76"/>
    <tableColumn id="2" xr3:uid="{00000000-0010-0000-0300-000002000000}" name="Ime kupca" dataDxfId="75"/>
    <tableColumn id="3" xr3:uid="{00000000-0010-0000-0300-000003000000}" name="Prezime kupca" dataDxfId="74"/>
    <tableColumn id="4" xr3:uid="{00000000-0010-0000-0300-000004000000}" name="Pol" dataDxfId="73"/>
    <tableColumn id="5" xr3:uid="{00000000-0010-0000-0300-000005000000}" name="Količina" dataDxfId="72"/>
    <tableColumn id="6" xr3:uid="{00000000-0010-0000-0300-000006000000}" name="Cena" dataDxfId="71" dataCellStyle="Comma"/>
    <tableColumn id="7" xr3:uid="{00000000-0010-0000-0300-000007000000}" name="Prihod" dataDxfId="70" dataCellStyle="Comma">
      <calculatedColumnFormula>E6*F6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5456" displayName="Table25456" ref="A3:I103" totalsRowShown="0" headerRowDxfId="13" dataDxfId="12" tableBorderDxfId="11">
  <autoFilter ref="A3:I103" xr:uid="{00000000-0009-0000-0100-000005000000}"/>
  <sortState xmlns:xlrd2="http://schemas.microsoft.com/office/spreadsheetml/2017/richdata2" ref="A4:G103">
    <sortCondition ref="A3:A101"/>
  </sortState>
  <tableColumns count="9">
    <tableColumn id="1" xr3:uid="{00000000-0010-0000-0400-000001000000}" name="R.br." dataDxfId="10"/>
    <tableColumn id="2" xr3:uid="{00000000-0010-0000-0400-000002000000}" name="Ime kupca" dataDxfId="9"/>
    <tableColumn id="3" xr3:uid="{00000000-0010-0000-0400-000003000000}" name="Prezime kupca" dataDxfId="8"/>
    <tableColumn id="4" xr3:uid="{00000000-0010-0000-0400-000004000000}" name="Pol" dataDxfId="7"/>
    <tableColumn id="5" xr3:uid="{00000000-0010-0000-0400-000005000000}" name="Količina" dataDxfId="6"/>
    <tableColumn id="6" xr3:uid="{00000000-0010-0000-0400-000006000000}" name="Cena" dataDxfId="5" dataCellStyle="Comma"/>
    <tableColumn id="7" xr3:uid="{00000000-0010-0000-0400-000007000000}" name="Prihod" dataDxfId="4" dataCellStyle="Comma">
      <calculatedColumnFormula>E4*F4</calculatedColumnFormula>
    </tableColumn>
    <tableColumn id="8" xr3:uid="{8296CAFA-4840-4268-B9A3-C5F64F033FD2}" name="Datum" dataDxfId="3"/>
    <tableColumn id="9" xr3:uid="{4FAE6E55-CB3F-4864-93DE-EFDF996BA30D}" name="Column1" dataDxfId="0">
      <calculatedColumnFormula>IF(MONTH(Table25456[[#This Row],[Datum]])=1, "Januar",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workbookViewId="0">
      <selection activeCell="F13" sqref="F13"/>
    </sheetView>
  </sheetViews>
  <sheetFormatPr defaultRowHeight="14.4" x14ac:dyDescent="0.3"/>
  <cols>
    <col min="1" max="1" width="12.5546875" customWidth="1"/>
    <col min="2" max="2" width="18" customWidth="1"/>
    <col min="3" max="5" width="11.33203125" customWidth="1"/>
    <col min="6" max="6" width="11.33203125" style="17" customWidth="1"/>
    <col min="7" max="7" width="11.33203125" customWidth="1"/>
    <col min="8" max="8" width="7.88671875" bestFit="1" customWidth="1"/>
    <col min="9" max="9" width="103" bestFit="1" customWidth="1"/>
  </cols>
  <sheetData>
    <row r="1" spans="1:9" ht="21" x14ac:dyDescent="0.4">
      <c r="A1" s="1" t="s">
        <v>107</v>
      </c>
      <c r="B1" s="2"/>
      <c r="C1" s="2"/>
      <c r="D1" s="2"/>
      <c r="E1" s="2"/>
      <c r="F1" s="16"/>
      <c r="H1" s="3" t="s">
        <v>108</v>
      </c>
      <c r="I1" s="4" t="s">
        <v>109</v>
      </c>
    </row>
    <row r="2" spans="1:9" x14ac:dyDescent="0.3">
      <c r="H2" s="3"/>
      <c r="I2" s="5"/>
    </row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s="17" t="s">
        <v>5</v>
      </c>
      <c r="H3" s="3">
        <v>1</v>
      </c>
      <c r="I3" s="5" t="s">
        <v>110</v>
      </c>
    </row>
    <row r="4" spans="1:9" x14ac:dyDescent="0.3">
      <c r="A4" t="s">
        <v>6</v>
      </c>
      <c r="B4" t="s">
        <v>7</v>
      </c>
      <c r="C4" t="s">
        <v>8</v>
      </c>
      <c r="D4">
        <v>32</v>
      </c>
      <c r="E4">
        <v>1562</v>
      </c>
      <c r="F4" s="17">
        <v>49984</v>
      </c>
      <c r="H4" s="3"/>
      <c r="I4" s="6"/>
    </row>
    <row r="5" spans="1:9" x14ac:dyDescent="0.3">
      <c r="A5" t="s">
        <v>9</v>
      </c>
      <c r="B5" t="s">
        <v>10</v>
      </c>
      <c r="C5" t="s">
        <v>8</v>
      </c>
      <c r="D5">
        <v>25</v>
      </c>
      <c r="E5">
        <v>1582</v>
      </c>
      <c r="F5" s="17">
        <v>39550</v>
      </c>
      <c r="H5" s="3">
        <v>2</v>
      </c>
      <c r="I5" s="5" t="s">
        <v>111</v>
      </c>
    </row>
    <row r="6" spans="1:9" x14ac:dyDescent="0.3">
      <c r="A6" t="s">
        <v>11</v>
      </c>
      <c r="B6" t="s">
        <v>12</v>
      </c>
      <c r="C6" t="s">
        <v>13</v>
      </c>
      <c r="D6">
        <v>36</v>
      </c>
      <c r="E6">
        <v>2587</v>
      </c>
      <c r="F6" s="17">
        <v>93132</v>
      </c>
      <c r="H6" s="3"/>
    </row>
    <row r="7" spans="1:9" x14ac:dyDescent="0.3">
      <c r="A7" t="s">
        <v>14</v>
      </c>
      <c r="B7" t="s">
        <v>15</v>
      </c>
      <c r="C7" t="s">
        <v>8</v>
      </c>
      <c r="D7">
        <v>25</v>
      </c>
      <c r="E7">
        <v>3549</v>
      </c>
      <c r="F7" s="17">
        <v>88725</v>
      </c>
      <c r="H7" s="3">
        <v>3</v>
      </c>
      <c r="I7" s="5" t="s">
        <v>112</v>
      </c>
    </row>
    <row r="8" spans="1:9" x14ac:dyDescent="0.3">
      <c r="A8" t="s">
        <v>16</v>
      </c>
      <c r="B8" t="s">
        <v>17</v>
      </c>
      <c r="C8" t="s">
        <v>8</v>
      </c>
      <c r="D8">
        <v>58</v>
      </c>
      <c r="E8">
        <v>2468</v>
      </c>
      <c r="F8" s="17">
        <v>143144</v>
      </c>
      <c r="H8" s="3"/>
    </row>
    <row r="9" spans="1:9" x14ac:dyDescent="0.3">
      <c r="A9" t="s">
        <v>18</v>
      </c>
      <c r="B9" t="s">
        <v>19</v>
      </c>
      <c r="C9" t="s">
        <v>13</v>
      </c>
      <c r="D9">
        <v>24</v>
      </c>
      <c r="E9">
        <v>2554</v>
      </c>
      <c r="F9" s="17">
        <v>61296</v>
      </c>
      <c r="H9" s="3">
        <v>4</v>
      </c>
      <c r="I9" s="5" t="s">
        <v>113</v>
      </c>
    </row>
    <row r="10" spans="1:9" x14ac:dyDescent="0.3">
      <c r="A10" t="s">
        <v>20</v>
      </c>
      <c r="B10" t="s">
        <v>21</v>
      </c>
      <c r="C10" t="s">
        <v>8</v>
      </c>
      <c r="D10">
        <v>56</v>
      </c>
      <c r="E10">
        <v>3598</v>
      </c>
      <c r="F10" s="17">
        <v>201488</v>
      </c>
      <c r="H10" s="3"/>
      <c r="I10" s="5"/>
    </row>
    <row r="11" spans="1:9" x14ac:dyDescent="0.3">
      <c r="A11" t="s">
        <v>22</v>
      </c>
      <c r="B11" t="s">
        <v>23</v>
      </c>
      <c r="C11" t="s">
        <v>8</v>
      </c>
      <c r="D11">
        <v>27</v>
      </c>
      <c r="E11">
        <v>2456</v>
      </c>
      <c r="F11" s="17">
        <v>66312</v>
      </c>
      <c r="H11" s="3">
        <v>5</v>
      </c>
      <c r="I11" s="5" t="s">
        <v>114</v>
      </c>
    </row>
    <row r="12" spans="1:9" x14ac:dyDescent="0.3">
      <c r="A12" t="s">
        <v>24</v>
      </c>
      <c r="B12" t="s">
        <v>25</v>
      </c>
      <c r="C12" t="s">
        <v>8</v>
      </c>
      <c r="D12">
        <v>40</v>
      </c>
      <c r="E12">
        <v>6548</v>
      </c>
      <c r="F12" s="17">
        <v>261920</v>
      </c>
    </row>
    <row r="13" spans="1:9" x14ac:dyDescent="0.3">
      <c r="A13" t="s">
        <v>26</v>
      </c>
      <c r="B13" t="s">
        <v>27</v>
      </c>
      <c r="D13">
        <v>35</v>
      </c>
      <c r="E13">
        <v>5486</v>
      </c>
      <c r="F13" s="17">
        <v>192010</v>
      </c>
    </row>
    <row r="14" spans="1:9" x14ac:dyDescent="0.3">
      <c r="A14" t="s">
        <v>28</v>
      </c>
      <c r="B14" t="s">
        <v>29</v>
      </c>
      <c r="C14" t="s">
        <v>8</v>
      </c>
      <c r="D14">
        <v>39</v>
      </c>
      <c r="E14">
        <v>1258</v>
      </c>
      <c r="F14" s="17">
        <v>49062</v>
      </c>
    </row>
    <row r="15" spans="1:9" x14ac:dyDescent="0.3">
      <c r="A15" t="s">
        <v>30</v>
      </c>
      <c r="B15" t="s">
        <v>31</v>
      </c>
      <c r="C15" t="s">
        <v>13</v>
      </c>
      <c r="D15">
        <v>38</v>
      </c>
      <c r="E15">
        <v>2579</v>
      </c>
      <c r="F15" s="17">
        <v>98002</v>
      </c>
    </row>
    <row r="16" spans="1:9" x14ac:dyDescent="0.3">
      <c r="A16" t="s">
        <v>32</v>
      </c>
      <c r="B16" t="s">
        <v>33</v>
      </c>
      <c r="C16" t="s">
        <v>8</v>
      </c>
      <c r="D16">
        <v>32</v>
      </c>
      <c r="E16">
        <v>3256</v>
      </c>
      <c r="F16" s="17">
        <v>104192</v>
      </c>
    </row>
    <row r="17" spans="1:6" x14ac:dyDescent="0.3">
      <c r="A17" t="s">
        <v>34</v>
      </c>
      <c r="B17" t="s">
        <v>35</v>
      </c>
      <c r="C17" t="s">
        <v>13</v>
      </c>
      <c r="D17">
        <v>26</v>
      </c>
      <c r="E17">
        <v>2587</v>
      </c>
      <c r="F17" s="17">
        <v>67262</v>
      </c>
    </row>
    <row r="18" spans="1:6" x14ac:dyDescent="0.3">
      <c r="A18" t="s">
        <v>36</v>
      </c>
      <c r="B18" t="s">
        <v>37</v>
      </c>
      <c r="C18" t="s">
        <v>8</v>
      </c>
      <c r="D18">
        <v>31</v>
      </c>
      <c r="E18">
        <v>3259</v>
      </c>
      <c r="F18" s="17">
        <v>101029</v>
      </c>
    </row>
    <row r="19" spans="1:6" x14ac:dyDescent="0.3">
      <c r="A19" t="s">
        <v>38</v>
      </c>
      <c r="B19" t="s">
        <v>39</v>
      </c>
      <c r="C19" t="s">
        <v>8</v>
      </c>
      <c r="D19">
        <v>24</v>
      </c>
      <c r="E19">
        <v>1546</v>
      </c>
      <c r="F19" s="17">
        <v>37104</v>
      </c>
    </row>
    <row r="20" spans="1:6" x14ac:dyDescent="0.3">
      <c r="A20" t="s">
        <v>40</v>
      </c>
      <c r="B20" t="s">
        <v>41</v>
      </c>
      <c r="C20" t="s">
        <v>8</v>
      </c>
      <c r="D20">
        <v>39</v>
      </c>
      <c r="E20">
        <v>3579</v>
      </c>
      <c r="F20" s="17">
        <v>139581</v>
      </c>
    </row>
    <row r="21" spans="1:6" x14ac:dyDescent="0.3">
      <c r="A21" t="s">
        <v>42</v>
      </c>
      <c r="B21" t="s">
        <v>43</v>
      </c>
      <c r="C21" t="s">
        <v>8</v>
      </c>
      <c r="D21">
        <v>28</v>
      </c>
      <c r="E21">
        <v>6597</v>
      </c>
      <c r="F21" s="17">
        <v>184716</v>
      </c>
    </row>
    <row r="22" spans="1:6" x14ac:dyDescent="0.3">
      <c r="A22" t="s">
        <v>44</v>
      </c>
      <c r="C22" t="s">
        <v>8</v>
      </c>
      <c r="D22">
        <v>26</v>
      </c>
      <c r="E22">
        <v>9654</v>
      </c>
      <c r="F22" s="17">
        <v>251004</v>
      </c>
    </row>
    <row r="23" spans="1:6" x14ac:dyDescent="0.3">
      <c r="A23" t="s">
        <v>45</v>
      </c>
      <c r="B23" t="s">
        <v>46</v>
      </c>
      <c r="C23" t="s">
        <v>8</v>
      </c>
      <c r="D23">
        <v>46</v>
      </c>
      <c r="E23">
        <v>3569</v>
      </c>
      <c r="F23" s="17">
        <v>164174</v>
      </c>
    </row>
    <row r="24" spans="1:6" x14ac:dyDescent="0.3">
      <c r="A24" t="s">
        <v>47</v>
      </c>
      <c r="B24" t="s">
        <v>48</v>
      </c>
      <c r="C24" t="s">
        <v>8</v>
      </c>
      <c r="D24">
        <v>37</v>
      </c>
      <c r="E24">
        <v>2564</v>
      </c>
      <c r="F24" s="17">
        <v>94868</v>
      </c>
    </row>
    <row r="25" spans="1:6" x14ac:dyDescent="0.3">
      <c r="A25" t="s">
        <v>49</v>
      </c>
      <c r="B25" t="s">
        <v>50</v>
      </c>
      <c r="C25" t="s">
        <v>8</v>
      </c>
      <c r="D25">
        <v>52</v>
      </c>
      <c r="E25">
        <v>8561</v>
      </c>
      <c r="F25" s="17">
        <v>445172</v>
      </c>
    </row>
    <row r="26" spans="1:6" x14ac:dyDescent="0.3">
      <c r="A26" t="s">
        <v>51</v>
      </c>
      <c r="B26" t="s">
        <v>52</v>
      </c>
      <c r="C26" t="s">
        <v>8</v>
      </c>
      <c r="D26">
        <v>46</v>
      </c>
      <c r="E26">
        <v>5489</v>
      </c>
      <c r="F26" s="17">
        <v>252494</v>
      </c>
    </row>
    <row r="27" spans="1:6" x14ac:dyDescent="0.3">
      <c r="A27" t="s">
        <v>53</v>
      </c>
      <c r="B27" t="s">
        <v>54</v>
      </c>
      <c r="C27" t="s">
        <v>8</v>
      </c>
      <c r="D27">
        <v>42</v>
      </c>
      <c r="E27">
        <v>5489</v>
      </c>
      <c r="F27" s="17">
        <v>230538</v>
      </c>
    </row>
    <row r="28" spans="1:6" x14ac:dyDescent="0.3">
      <c r="A28" t="s">
        <v>55</v>
      </c>
      <c r="B28" t="s">
        <v>56</v>
      </c>
      <c r="C28" t="s">
        <v>13</v>
      </c>
      <c r="D28">
        <v>21</v>
      </c>
      <c r="E28">
        <v>6574</v>
      </c>
      <c r="F28" s="17">
        <v>138054</v>
      </c>
    </row>
    <row r="29" spans="1:6" x14ac:dyDescent="0.3">
      <c r="B29" t="s">
        <v>57</v>
      </c>
      <c r="C29" t="s">
        <v>8</v>
      </c>
      <c r="D29">
        <v>28</v>
      </c>
      <c r="E29">
        <v>5555</v>
      </c>
      <c r="F29" s="17">
        <v>155540</v>
      </c>
    </row>
    <row r="30" spans="1:6" x14ac:dyDescent="0.3">
      <c r="A30" t="s">
        <v>58</v>
      </c>
      <c r="B30" t="s">
        <v>59</v>
      </c>
      <c r="C30" t="s">
        <v>8</v>
      </c>
      <c r="D30">
        <v>29</v>
      </c>
      <c r="E30">
        <v>6125</v>
      </c>
      <c r="F30" s="17">
        <v>177625</v>
      </c>
    </row>
    <row r="31" spans="1:6" x14ac:dyDescent="0.3">
      <c r="A31" t="s">
        <v>60</v>
      </c>
      <c r="B31" t="s">
        <v>61</v>
      </c>
      <c r="C31" t="s">
        <v>8</v>
      </c>
      <c r="D31">
        <v>23</v>
      </c>
      <c r="E31">
        <v>5412</v>
      </c>
      <c r="F31" s="17">
        <v>124476</v>
      </c>
    </row>
    <row r="32" spans="1:6" x14ac:dyDescent="0.3">
      <c r="A32" t="s">
        <v>62</v>
      </c>
      <c r="B32" t="s">
        <v>63</v>
      </c>
      <c r="C32" t="s">
        <v>13</v>
      </c>
      <c r="D32">
        <v>41</v>
      </c>
      <c r="E32">
        <v>3256</v>
      </c>
      <c r="F32" s="17">
        <v>133496</v>
      </c>
    </row>
    <row r="33" spans="1:6" x14ac:dyDescent="0.3">
      <c r="A33" t="s">
        <v>64</v>
      </c>
      <c r="B33" t="s">
        <v>65</v>
      </c>
      <c r="C33" t="s">
        <v>8</v>
      </c>
      <c r="D33">
        <v>28</v>
      </c>
      <c r="E33">
        <v>3264</v>
      </c>
      <c r="F33" s="17">
        <v>91392</v>
      </c>
    </row>
    <row r="34" spans="1:6" x14ac:dyDescent="0.3">
      <c r="A34" t="s">
        <v>66</v>
      </c>
      <c r="B34" t="s">
        <v>67</v>
      </c>
      <c r="C34" t="s">
        <v>8</v>
      </c>
      <c r="D34">
        <v>37</v>
      </c>
      <c r="E34">
        <v>4569</v>
      </c>
      <c r="F34" s="17">
        <v>169053</v>
      </c>
    </row>
    <row r="35" spans="1:6" x14ac:dyDescent="0.3">
      <c r="A35" t="s">
        <v>68</v>
      </c>
      <c r="B35" t="s">
        <v>69</v>
      </c>
      <c r="C35" t="s">
        <v>8</v>
      </c>
      <c r="D35">
        <v>34</v>
      </c>
      <c r="E35">
        <v>7521</v>
      </c>
      <c r="F35" s="17">
        <v>255714</v>
      </c>
    </row>
    <row r="36" spans="1:6" x14ac:dyDescent="0.3">
      <c r="A36" t="s">
        <v>70</v>
      </c>
      <c r="B36" t="s">
        <v>71</v>
      </c>
      <c r="C36" t="s">
        <v>8</v>
      </c>
      <c r="D36">
        <v>26</v>
      </c>
      <c r="E36">
        <v>6458</v>
      </c>
      <c r="F36" s="17">
        <v>167908</v>
      </c>
    </row>
    <row r="37" spans="1:6" x14ac:dyDescent="0.3">
      <c r="A37" t="s">
        <v>72</v>
      </c>
      <c r="B37" t="s">
        <v>73</v>
      </c>
      <c r="C37" t="s">
        <v>8</v>
      </c>
      <c r="D37">
        <v>35</v>
      </c>
      <c r="E37">
        <v>7569</v>
      </c>
      <c r="F37" s="17">
        <v>264915</v>
      </c>
    </row>
    <row r="38" spans="1:6" x14ac:dyDescent="0.3">
      <c r="A38" t="s">
        <v>74</v>
      </c>
      <c r="B38" t="s">
        <v>75</v>
      </c>
      <c r="C38" t="s">
        <v>13</v>
      </c>
      <c r="D38">
        <v>36</v>
      </c>
      <c r="E38">
        <v>8514</v>
      </c>
      <c r="F38" s="17">
        <v>306504</v>
      </c>
    </row>
    <row r="39" spans="1:6" x14ac:dyDescent="0.3">
      <c r="A39" t="s">
        <v>76</v>
      </c>
      <c r="B39" t="s">
        <v>77</v>
      </c>
      <c r="C39" t="s">
        <v>8</v>
      </c>
      <c r="D39">
        <v>29</v>
      </c>
      <c r="E39">
        <v>8563</v>
      </c>
      <c r="F39" s="17">
        <v>248327</v>
      </c>
    </row>
    <row r="40" spans="1:6" x14ac:dyDescent="0.3">
      <c r="A40" t="s">
        <v>78</v>
      </c>
      <c r="B40" t="s">
        <v>79</v>
      </c>
      <c r="C40" t="s">
        <v>8</v>
      </c>
      <c r="D40">
        <v>27</v>
      </c>
      <c r="E40">
        <v>8642</v>
      </c>
      <c r="F40" s="17">
        <v>233334</v>
      </c>
    </row>
    <row r="41" spans="1:6" x14ac:dyDescent="0.3">
      <c r="A41" t="s">
        <v>80</v>
      </c>
      <c r="B41" t="s">
        <v>81</v>
      </c>
      <c r="C41" t="s">
        <v>8</v>
      </c>
      <c r="D41">
        <v>25</v>
      </c>
      <c r="E41">
        <v>9536</v>
      </c>
      <c r="F41" s="17">
        <v>238400</v>
      </c>
    </row>
    <row r="42" spans="1:6" x14ac:dyDescent="0.3">
      <c r="A42" t="s">
        <v>82</v>
      </c>
      <c r="B42" t="s">
        <v>83</v>
      </c>
      <c r="C42" t="s">
        <v>8</v>
      </c>
      <c r="D42">
        <v>36</v>
      </c>
      <c r="E42">
        <v>2567</v>
      </c>
      <c r="F42" s="17">
        <v>92412</v>
      </c>
    </row>
    <row r="43" spans="1:6" x14ac:dyDescent="0.3">
      <c r="A43" t="s">
        <v>84</v>
      </c>
      <c r="B43" t="s">
        <v>85</v>
      </c>
      <c r="C43" t="s">
        <v>13</v>
      </c>
      <c r="D43">
        <v>37</v>
      </c>
      <c r="E43">
        <v>2154</v>
      </c>
      <c r="F43" s="17">
        <v>79698</v>
      </c>
    </row>
    <row r="44" spans="1:6" x14ac:dyDescent="0.3">
      <c r="A44" t="s">
        <v>86</v>
      </c>
      <c r="B44" t="s">
        <v>87</v>
      </c>
      <c r="C44" t="s">
        <v>13</v>
      </c>
      <c r="D44">
        <v>26</v>
      </c>
      <c r="E44">
        <v>3265</v>
      </c>
      <c r="F44" s="17">
        <v>84890</v>
      </c>
    </row>
    <row r="45" spans="1:6" x14ac:dyDescent="0.3">
      <c r="A45" t="s">
        <v>88</v>
      </c>
      <c r="B45" t="s">
        <v>89</v>
      </c>
      <c r="C45" t="s">
        <v>8</v>
      </c>
      <c r="D45">
        <v>37</v>
      </c>
      <c r="E45">
        <v>8765</v>
      </c>
      <c r="F45" s="17">
        <v>324305</v>
      </c>
    </row>
    <row r="46" spans="1:6" x14ac:dyDescent="0.3">
      <c r="A46" t="s">
        <v>90</v>
      </c>
      <c r="B46" t="s">
        <v>91</v>
      </c>
      <c r="C46" t="s">
        <v>13</v>
      </c>
      <c r="D46">
        <v>24</v>
      </c>
      <c r="E46">
        <v>3259</v>
      </c>
      <c r="F46" s="17">
        <v>78216</v>
      </c>
    </row>
    <row r="47" spans="1:6" x14ac:dyDescent="0.3">
      <c r="A47" t="s">
        <v>92</v>
      </c>
      <c r="C47" t="s">
        <v>8</v>
      </c>
      <c r="D47">
        <v>39</v>
      </c>
      <c r="E47">
        <v>3567</v>
      </c>
      <c r="F47" s="17">
        <v>139113</v>
      </c>
    </row>
    <row r="48" spans="1:6" x14ac:dyDescent="0.3">
      <c r="A48" t="s">
        <v>93</v>
      </c>
      <c r="B48" t="s">
        <v>94</v>
      </c>
      <c r="C48" t="s">
        <v>13</v>
      </c>
      <c r="D48">
        <v>26</v>
      </c>
      <c r="E48">
        <v>6540</v>
      </c>
      <c r="F48" s="17">
        <v>170040</v>
      </c>
    </row>
    <row r="49" spans="1:6" x14ac:dyDescent="0.3">
      <c r="A49" t="s">
        <v>95</v>
      </c>
      <c r="B49" t="s">
        <v>96</v>
      </c>
      <c r="C49" t="s">
        <v>8</v>
      </c>
      <c r="D49">
        <v>34</v>
      </c>
      <c r="E49">
        <v>2654</v>
      </c>
      <c r="F49" s="17">
        <v>90236</v>
      </c>
    </row>
    <row r="50" spans="1:6" x14ac:dyDescent="0.3">
      <c r="A50" t="s">
        <v>97</v>
      </c>
      <c r="B50" t="s">
        <v>98</v>
      </c>
      <c r="C50" t="s">
        <v>8</v>
      </c>
      <c r="D50">
        <v>28</v>
      </c>
      <c r="E50">
        <v>6525</v>
      </c>
      <c r="F50" s="17">
        <v>182700</v>
      </c>
    </row>
    <row r="51" spans="1:6" x14ac:dyDescent="0.3">
      <c r="A51" t="s">
        <v>99</v>
      </c>
      <c r="B51" t="s">
        <v>100</v>
      </c>
      <c r="C51" t="s">
        <v>8</v>
      </c>
      <c r="D51">
        <v>32</v>
      </c>
      <c r="E51">
        <v>3265</v>
      </c>
      <c r="F51" s="17">
        <v>104480</v>
      </c>
    </row>
    <row r="52" spans="1:6" x14ac:dyDescent="0.3">
      <c r="A52" t="s">
        <v>101</v>
      </c>
      <c r="B52" t="s">
        <v>102</v>
      </c>
      <c r="C52" t="s">
        <v>13</v>
      </c>
      <c r="D52">
        <v>39</v>
      </c>
      <c r="E52">
        <v>3265</v>
      </c>
      <c r="F52" s="17">
        <v>127335</v>
      </c>
    </row>
    <row r="53" spans="1:6" x14ac:dyDescent="0.3">
      <c r="A53" t="s">
        <v>103</v>
      </c>
      <c r="B53" t="s">
        <v>104</v>
      </c>
      <c r="C53" t="s">
        <v>8</v>
      </c>
      <c r="D53">
        <v>29</v>
      </c>
      <c r="E53">
        <v>6125</v>
      </c>
      <c r="F53" s="17">
        <v>177625</v>
      </c>
    </row>
    <row r="54" spans="1:6" x14ac:dyDescent="0.3">
      <c r="A54" t="s">
        <v>6</v>
      </c>
      <c r="B54" t="s">
        <v>7</v>
      </c>
      <c r="C54" t="s">
        <v>8</v>
      </c>
      <c r="D54">
        <v>32</v>
      </c>
      <c r="E54">
        <v>1562</v>
      </c>
      <c r="F54" s="17">
        <v>49984</v>
      </c>
    </row>
    <row r="55" spans="1:6" x14ac:dyDescent="0.3">
      <c r="A55" t="s">
        <v>9</v>
      </c>
      <c r="B55" t="s">
        <v>10</v>
      </c>
      <c r="C55" t="s">
        <v>8</v>
      </c>
      <c r="D55">
        <v>25</v>
      </c>
      <c r="E55">
        <v>1582</v>
      </c>
      <c r="F55" s="17">
        <v>39550</v>
      </c>
    </row>
    <row r="56" spans="1:6" x14ac:dyDescent="0.3">
      <c r="A56" t="s">
        <v>11</v>
      </c>
      <c r="B56" t="s">
        <v>12</v>
      </c>
      <c r="C56" t="s">
        <v>13</v>
      </c>
      <c r="D56">
        <v>36</v>
      </c>
      <c r="E56">
        <v>2587</v>
      </c>
      <c r="F56" s="17">
        <v>93132</v>
      </c>
    </row>
    <row r="57" spans="1:6" x14ac:dyDescent="0.3">
      <c r="A57" t="s">
        <v>14</v>
      </c>
      <c r="B57" t="s">
        <v>15</v>
      </c>
      <c r="C57" t="s">
        <v>8</v>
      </c>
      <c r="D57">
        <v>25</v>
      </c>
      <c r="E57">
        <v>3549</v>
      </c>
      <c r="F57" s="17">
        <v>88725</v>
      </c>
    </row>
    <row r="58" spans="1:6" x14ac:dyDescent="0.3">
      <c r="A58" t="s">
        <v>16</v>
      </c>
      <c r="B58" t="s">
        <v>17</v>
      </c>
      <c r="C58" t="s">
        <v>8</v>
      </c>
      <c r="D58">
        <v>58</v>
      </c>
      <c r="E58">
        <v>2468</v>
      </c>
      <c r="F58" s="17">
        <v>143144</v>
      </c>
    </row>
    <row r="59" spans="1:6" x14ac:dyDescent="0.3">
      <c r="A59" t="s">
        <v>18</v>
      </c>
      <c r="B59" t="s">
        <v>19</v>
      </c>
      <c r="C59" t="s">
        <v>13</v>
      </c>
      <c r="D59">
        <v>24</v>
      </c>
      <c r="E59">
        <v>2554</v>
      </c>
      <c r="F59" s="17">
        <v>61296</v>
      </c>
    </row>
    <row r="60" spans="1:6" x14ac:dyDescent="0.3">
      <c r="A60" t="s">
        <v>20</v>
      </c>
      <c r="B60" t="s">
        <v>21</v>
      </c>
      <c r="C60" t="s">
        <v>8</v>
      </c>
      <c r="D60">
        <v>56</v>
      </c>
      <c r="E60">
        <v>3598</v>
      </c>
      <c r="F60" s="17">
        <v>201488</v>
      </c>
    </row>
    <row r="61" spans="1:6" x14ac:dyDescent="0.3">
      <c r="A61" t="s">
        <v>22</v>
      </c>
      <c r="B61" t="s">
        <v>23</v>
      </c>
      <c r="C61" t="s">
        <v>8</v>
      </c>
      <c r="D61">
        <v>27</v>
      </c>
      <c r="E61">
        <v>2456</v>
      </c>
      <c r="F61" s="17">
        <v>66312</v>
      </c>
    </row>
    <row r="62" spans="1:6" x14ac:dyDescent="0.3">
      <c r="A62" t="s">
        <v>24</v>
      </c>
      <c r="B62" t="s">
        <v>25</v>
      </c>
      <c r="C62" t="s">
        <v>8</v>
      </c>
      <c r="D62">
        <v>40</v>
      </c>
      <c r="E62">
        <v>6548</v>
      </c>
      <c r="F62" s="17">
        <v>261920</v>
      </c>
    </row>
    <row r="63" spans="1:6" x14ac:dyDescent="0.3">
      <c r="A63" t="s">
        <v>26</v>
      </c>
      <c r="B63" t="s">
        <v>27</v>
      </c>
      <c r="C63" t="s">
        <v>8</v>
      </c>
      <c r="D63">
        <v>28</v>
      </c>
      <c r="E63">
        <v>5486</v>
      </c>
      <c r="F63" s="17">
        <v>153608</v>
      </c>
    </row>
    <row r="64" spans="1:6" x14ac:dyDescent="0.3">
      <c r="A64" t="s">
        <v>28</v>
      </c>
      <c r="B64" t="s">
        <v>29</v>
      </c>
      <c r="C64" t="s">
        <v>8</v>
      </c>
      <c r="D64">
        <v>39</v>
      </c>
      <c r="E64">
        <v>1258</v>
      </c>
      <c r="F64" s="17">
        <v>49062</v>
      </c>
    </row>
    <row r="65" spans="1:6" x14ac:dyDescent="0.3">
      <c r="A65" t="s">
        <v>30</v>
      </c>
      <c r="B65" t="s">
        <v>31</v>
      </c>
      <c r="C65" t="s">
        <v>13</v>
      </c>
      <c r="D65">
        <v>38</v>
      </c>
      <c r="E65">
        <v>2579</v>
      </c>
      <c r="F65" s="17">
        <v>98002</v>
      </c>
    </row>
    <row r="66" spans="1:6" x14ac:dyDescent="0.3">
      <c r="A66" t="s">
        <v>32</v>
      </c>
      <c r="B66" t="s">
        <v>33</v>
      </c>
      <c r="D66">
        <v>32</v>
      </c>
      <c r="E66">
        <v>3256</v>
      </c>
      <c r="F66" s="17">
        <v>104192</v>
      </c>
    </row>
    <row r="67" spans="1:6" x14ac:dyDescent="0.3">
      <c r="A67" t="s">
        <v>34</v>
      </c>
      <c r="B67" t="s">
        <v>35</v>
      </c>
      <c r="C67" t="s">
        <v>13</v>
      </c>
      <c r="D67">
        <v>26</v>
      </c>
      <c r="E67">
        <v>2587</v>
      </c>
      <c r="F67" s="17">
        <v>67262</v>
      </c>
    </row>
    <row r="68" spans="1:6" x14ac:dyDescent="0.3">
      <c r="A68" t="s">
        <v>36</v>
      </c>
      <c r="B68" t="s">
        <v>37</v>
      </c>
      <c r="C68" t="s">
        <v>8</v>
      </c>
      <c r="D68">
        <v>31</v>
      </c>
      <c r="E68">
        <v>3259</v>
      </c>
      <c r="F68" s="17">
        <v>101029</v>
      </c>
    </row>
    <row r="69" spans="1:6" x14ac:dyDescent="0.3">
      <c r="A69" t="s">
        <v>38</v>
      </c>
      <c r="B69" t="s">
        <v>39</v>
      </c>
      <c r="C69" t="s">
        <v>8</v>
      </c>
      <c r="D69">
        <v>24</v>
      </c>
      <c r="E69">
        <v>1546</v>
      </c>
      <c r="F69" s="17">
        <v>37104</v>
      </c>
    </row>
    <row r="70" spans="1:6" x14ac:dyDescent="0.3">
      <c r="A70" t="s">
        <v>40</v>
      </c>
      <c r="B70" t="s">
        <v>41</v>
      </c>
      <c r="C70" t="s">
        <v>8</v>
      </c>
      <c r="D70">
        <v>39</v>
      </c>
      <c r="E70">
        <v>3579</v>
      </c>
      <c r="F70" s="17">
        <v>139581</v>
      </c>
    </row>
    <row r="71" spans="1:6" x14ac:dyDescent="0.3">
      <c r="A71" t="s">
        <v>42</v>
      </c>
      <c r="B71" t="s">
        <v>43</v>
      </c>
      <c r="C71" t="s">
        <v>8</v>
      </c>
      <c r="D71">
        <v>28</v>
      </c>
      <c r="E71">
        <v>6597</v>
      </c>
      <c r="F71" s="17">
        <v>184716</v>
      </c>
    </row>
    <row r="72" spans="1:6" x14ac:dyDescent="0.3">
      <c r="A72" t="s">
        <v>44</v>
      </c>
      <c r="B72" t="s">
        <v>105</v>
      </c>
      <c r="C72" t="s">
        <v>8</v>
      </c>
      <c r="D72">
        <v>26</v>
      </c>
      <c r="E72">
        <v>9654</v>
      </c>
      <c r="F72" s="17">
        <v>251004</v>
      </c>
    </row>
    <row r="73" spans="1:6" x14ac:dyDescent="0.3">
      <c r="A73" t="s">
        <v>45</v>
      </c>
      <c r="B73" t="s">
        <v>46</v>
      </c>
      <c r="C73" t="s">
        <v>8</v>
      </c>
      <c r="D73">
        <v>46</v>
      </c>
      <c r="E73">
        <v>3569</v>
      </c>
      <c r="F73" s="17">
        <v>164174</v>
      </c>
    </row>
    <row r="74" spans="1:6" x14ac:dyDescent="0.3">
      <c r="A74" t="s">
        <v>47</v>
      </c>
      <c r="B74" t="s">
        <v>48</v>
      </c>
      <c r="C74" t="s">
        <v>8</v>
      </c>
      <c r="D74">
        <v>37</v>
      </c>
      <c r="E74">
        <v>2564</v>
      </c>
      <c r="F74" s="17">
        <v>94868</v>
      </c>
    </row>
    <row r="75" spans="1:6" x14ac:dyDescent="0.3">
      <c r="A75" t="s">
        <v>49</v>
      </c>
      <c r="B75" t="s">
        <v>50</v>
      </c>
      <c r="C75" t="s">
        <v>8</v>
      </c>
      <c r="D75">
        <v>52</v>
      </c>
      <c r="E75">
        <v>8561</v>
      </c>
      <c r="F75" s="17">
        <v>445172</v>
      </c>
    </row>
    <row r="76" spans="1:6" x14ac:dyDescent="0.3">
      <c r="A76" t="s">
        <v>51</v>
      </c>
      <c r="B76" t="s">
        <v>52</v>
      </c>
      <c r="C76" t="s">
        <v>8</v>
      </c>
      <c r="D76">
        <v>46</v>
      </c>
      <c r="E76">
        <v>5489</v>
      </c>
      <c r="F76" s="17">
        <v>252494</v>
      </c>
    </row>
    <row r="77" spans="1:6" x14ac:dyDescent="0.3">
      <c r="A77" t="s">
        <v>53</v>
      </c>
      <c r="B77" t="s">
        <v>54</v>
      </c>
      <c r="C77" t="s">
        <v>8</v>
      </c>
      <c r="D77">
        <v>42</v>
      </c>
      <c r="E77">
        <v>5489</v>
      </c>
      <c r="F77" s="17">
        <v>230538</v>
      </c>
    </row>
    <row r="78" spans="1:6" x14ac:dyDescent="0.3">
      <c r="A78" t="s">
        <v>55</v>
      </c>
      <c r="B78" t="s">
        <v>56</v>
      </c>
      <c r="C78" t="s">
        <v>13</v>
      </c>
      <c r="D78">
        <v>21</v>
      </c>
      <c r="E78">
        <v>6574</v>
      </c>
      <c r="F78" s="17">
        <v>138054</v>
      </c>
    </row>
    <row r="79" spans="1:6" x14ac:dyDescent="0.3">
      <c r="B79" t="s">
        <v>57</v>
      </c>
      <c r="C79" t="s">
        <v>8</v>
      </c>
      <c r="D79">
        <v>28</v>
      </c>
      <c r="E79">
        <v>5555</v>
      </c>
      <c r="F79" s="17">
        <v>155540</v>
      </c>
    </row>
    <row r="80" spans="1:6" x14ac:dyDescent="0.3">
      <c r="A80" t="s">
        <v>58</v>
      </c>
      <c r="B80" t="s">
        <v>59</v>
      </c>
      <c r="C80" t="s">
        <v>8</v>
      </c>
      <c r="D80">
        <v>29</v>
      </c>
      <c r="E80">
        <v>6125</v>
      </c>
      <c r="F80" s="17">
        <v>177625</v>
      </c>
    </row>
    <row r="81" spans="1:6" x14ac:dyDescent="0.3">
      <c r="A81" t="s">
        <v>60</v>
      </c>
      <c r="B81" t="s">
        <v>61</v>
      </c>
      <c r="C81" t="s">
        <v>8</v>
      </c>
      <c r="D81">
        <v>23</v>
      </c>
      <c r="E81">
        <v>5412</v>
      </c>
      <c r="F81" s="17">
        <v>124476</v>
      </c>
    </row>
    <row r="82" spans="1:6" x14ac:dyDescent="0.3">
      <c r="A82" t="s">
        <v>62</v>
      </c>
      <c r="B82" t="s">
        <v>63</v>
      </c>
      <c r="C82" t="s">
        <v>13</v>
      </c>
      <c r="D82">
        <v>41</v>
      </c>
      <c r="E82">
        <v>3256</v>
      </c>
      <c r="F82" s="17">
        <v>133496</v>
      </c>
    </row>
    <row r="83" spans="1:6" x14ac:dyDescent="0.3">
      <c r="A83" t="s">
        <v>64</v>
      </c>
      <c r="B83" t="s">
        <v>65</v>
      </c>
      <c r="C83" t="s">
        <v>8</v>
      </c>
      <c r="D83">
        <v>28</v>
      </c>
      <c r="E83">
        <v>3264</v>
      </c>
      <c r="F83" s="17">
        <v>91392</v>
      </c>
    </row>
    <row r="84" spans="1:6" x14ac:dyDescent="0.3">
      <c r="A84" t="s">
        <v>66</v>
      </c>
      <c r="B84" t="s">
        <v>67</v>
      </c>
      <c r="C84" t="s">
        <v>8</v>
      </c>
      <c r="D84">
        <v>37</v>
      </c>
      <c r="E84">
        <v>4569</v>
      </c>
      <c r="F84" s="17">
        <v>169053</v>
      </c>
    </row>
    <row r="85" spans="1:6" x14ac:dyDescent="0.3">
      <c r="A85" t="s">
        <v>68</v>
      </c>
      <c r="B85" t="s">
        <v>69</v>
      </c>
      <c r="C85" t="s">
        <v>8</v>
      </c>
      <c r="D85">
        <v>34</v>
      </c>
      <c r="E85">
        <v>7521</v>
      </c>
      <c r="F85" s="17">
        <v>255714</v>
      </c>
    </row>
    <row r="86" spans="1:6" x14ac:dyDescent="0.3">
      <c r="A86" t="s">
        <v>70</v>
      </c>
      <c r="B86" t="s">
        <v>71</v>
      </c>
      <c r="C86" t="s">
        <v>8</v>
      </c>
      <c r="D86">
        <v>26</v>
      </c>
      <c r="E86">
        <v>6458</v>
      </c>
      <c r="F86" s="17">
        <v>167908</v>
      </c>
    </row>
    <row r="87" spans="1:6" x14ac:dyDescent="0.3">
      <c r="A87" t="s">
        <v>72</v>
      </c>
      <c r="B87" t="s">
        <v>73</v>
      </c>
      <c r="C87" t="s">
        <v>8</v>
      </c>
      <c r="D87">
        <v>35</v>
      </c>
      <c r="E87">
        <v>7569</v>
      </c>
      <c r="F87" s="17">
        <v>264915</v>
      </c>
    </row>
    <row r="88" spans="1:6" x14ac:dyDescent="0.3">
      <c r="A88" t="s">
        <v>74</v>
      </c>
      <c r="B88" t="s">
        <v>75</v>
      </c>
      <c r="C88" t="s">
        <v>13</v>
      </c>
      <c r="D88">
        <v>36</v>
      </c>
      <c r="E88">
        <v>8514</v>
      </c>
      <c r="F88" s="17">
        <v>306504</v>
      </c>
    </row>
    <row r="89" spans="1:6" x14ac:dyDescent="0.3">
      <c r="A89" t="s">
        <v>76</v>
      </c>
      <c r="B89" t="s">
        <v>77</v>
      </c>
      <c r="C89" t="s">
        <v>8</v>
      </c>
      <c r="D89">
        <v>29</v>
      </c>
      <c r="E89">
        <v>8563</v>
      </c>
      <c r="F89" s="17">
        <v>248327</v>
      </c>
    </row>
    <row r="90" spans="1:6" x14ac:dyDescent="0.3">
      <c r="A90" t="s">
        <v>78</v>
      </c>
      <c r="B90" t="s">
        <v>79</v>
      </c>
      <c r="C90" t="s">
        <v>8</v>
      </c>
      <c r="D90">
        <v>27</v>
      </c>
      <c r="E90">
        <v>8642</v>
      </c>
      <c r="F90" s="17">
        <v>233334</v>
      </c>
    </row>
    <row r="91" spans="1:6" x14ac:dyDescent="0.3">
      <c r="A91" t="s">
        <v>80</v>
      </c>
      <c r="B91" t="s">
        <v>81</v>
      </c>
      <c r="C91" t="s">
        <v>8</v>
      </c>
      <c r="D91">
        <v>25</v>
      </c>
      <c r="E91">
        <v>9536</v>
      </c>
      <c r="F91" s="17">
        <v>238400</v>
      </c>
    </row>
    <row r="92" spans="1:6" x14ac:dyDescent="0.3">
      <c r="A92" t="s">
        <v>82</v>
      </c>
      <c r="B92" t="s">
        <v>83</v>
      </c>
      <c r="C92" t="s">
        <v>8</v>
      </c>
      <c r="D92">
        <v>36</v>
      </c>
      <c r="E92">
        <v>2567</v>
      </c>
      <c r="F92" s="17">
        <v>92412</v>
      </c>
    </row>
    <row r="93" spans="1:6" x14ac:dyDescent="0.3">
      <c r="A93" t="s">
        <v>84</v>
      </c>
      <c r="B93" t="s">
        <v>85</v>
      </c>
      <c r="C93" t="s">
        <v>13</v>
      </c>
      <c r="D93">
        <v>37</v>
      </c>
      <c r="E93">
        <v>2154</v>
      </c>
      <c r="F93" s="17">
        <v>79698</v>
      </c>
    </row>
    <row r="94" spans="1:6" x14ac:dyDescent="0.3">
      <c r="A94" t="s">
        <v>86</v>
      </c>
      <c r="B94" t="s">
        <v>87</v>
      </c>
      <c r="C94" t="s">
        <v>13</v>
      </c>
      <c r="D94">
        <v>26</v>
      </c>
      <c r="E94">
        <v>3265</v>
      </c>
      <c r="F94" s="17">
        <v>84890</v>
      </c>
    </row>
    <row r="95" spans="1:6" x14ac:dyDescent="0.3">
      <c r="A95" t="s">
        <v>88</v>
      </c>
      <c r="B95" t="s">
        <v>89</v>
      </c>
      <c r="C95" t="s">
        <v>8</v>
      </c>
      <c r="D95">
        <v>37</v>
      </c>
      <c r="E95">
        <v>8765</v>
      </c>
      <c r="F95" s="17">
        <v>324305</v>
      </c>
    </row>
    <row r="96" spans="1:6" x14ac:dyDescent="0.3">
      <c r="A96" t="s">
        <v>90</v>
      </c>
      <c r="B96" t="s">
        <v>91</v>
      </c>
      <c r="C96" t="s">
        <v>13</v>
      </c>
      <c r="D96">
        <v>24</v>
      </c>
      <c r="E96">
        <v>3259</v>
      </c>
      <c r="F96" s="17">
        <v>78216</v>
      </c>
    </row>
    <row r="97" spans="1:6" x14ac:dyDescent="0.3">
      <c r="A97" t="s">
        <v>92</v>
      </c>
      <c r="B97" t="s">
        <v>106</v>
      </c>
      <c r="C97" t="s">
        <v>8</v>
      </c>
      <c r="D97">
        <v>39</v>
      </c>
      <c r="E97">
        <v>3567</v>
      </c>
      <c r="F97" s="17">
        <v>139113</v>
      </c>
    </row>
    <row r="98" spans="1:6" x14ac:dyDescent="0.3">
      <c r="A98" t="s">
        <v>93</v>
      </c>
      <c r="B98" t="s">
        <v>94</v>
      </c>
      <c r="C98" t="s">
        <v>13</v>
      </c>
      <c r="D98">
        <v>26</v>
      </c>
      <c r="E98">
        <v>6540</v>
      </c>
      <c r="F98" s="17">
        <v>170040</v>
      </c>
    </row>
    <row r="99" spans="1:6" x14ac:dyDescent="0.3">
      <c r="A99" t="s">
        <v>95</v>
      </c>
      <c r="B99" t="s">
        <v>96</v>
      </c>
      <c r="C99" t="s">
        <v>8</v>
      </c>
      <c r="D99">
        <v>34</v>
      </c>
      <c r="E99">
        <v>2654</v>
      </c>
      <c r="F99" s="17">
        <v>90236</v>
      </c>
    </row>
    <row r="100" spans="1:6" x14ac:dyDescent="0.3">
      <c r="A100" t="s">
        <v>97</v>
      </c>
      <c r="B100" t="s">
        <v>98</v>
      </c>
      <c r="C100" t="s">
        <v>8</v>
      </c>
      <c r="D100">
        <v>28</v>
      </c>
      <c r="E100">
        <v>6525</v>
      </c>
      <c r="F100" s="17">
        <v>182700</v>
      </c>
    </row>
    <row r="101" spans="1:6" x14ac:dyDescent="0.3">
      <c r="A101" t="s">
        <v>99</v>
      </c>
      <c r="B101" t="s">
        <v>100</v>
      </c>
      <c r="C101" t="s">
        <v>8</v>
      </c>
      <c r="D101">
        <v>32</v>
      </c>
      <c r="E101">
        <v>3265</v>
      </c>
      <c r="F101" s="17">
        <v>104480</v>
      </c>
    </row>
    <row r="102" spans="1:6" x14ac:dyDescent="0.3">
      <c r="A102" t="s">
        <v>101</v>
      </c>
      <c r="B102" t="s">
        <v>102</v>
      </c>
      <c r="C102" t="s">
        <v>13</v>
      </c>
      <c r="D102">
        <v>39</v>
      </c>
      <c r="E102">
        <v>3265</v>
      </c>
      <c r="F102" s="17">
        <v>127335</v>
      </c>
    </row>
    <row r="103" spans="1:6" x14ac:dyDescent="0.3">
      <c r="A103" t="s">
        <v>103</v>
      </c>
      <c r="B103" t="s">
        <v>104</v>
      </c>
      <c r="C103" t="s">
        <v>8</v>
      </c>
      <c r="D103">
        <v>29</v>
      </c>
      <c r="E103">
        <v>6125</v>
      </c>
      <c r="F103" s="17">
        <v>177625</v>
      </c>
    </row>
  </sheetData>
  <conditionalFormatting sqref="A4:F103">
    <cfRule type="expression" dxfId="69" priority="1">
      <formula>$C4="Muško"</formula>
    </cfRule>
    <cfRule type="expression" dxfId="68" priority="2">
      <formula>$F4&lt;50000</formula>
    </cfRule>
    <cfRule type="expression" dxfId="67" priority="3">
      <formula>$F4&lt;50000</formula>
    </cfRule>
  </conditionalFormatting>
  <conditionalFormatting sqref="B4:B103">
    <cfRule type="expression" dxfId="66" priority="4">
      <formula>$F4&gt;100000</formula>
    </cfRule>
  </conditionalFormatting>
  <conditionalFormatting sqref="F4:F103">
    <cfRule type="expression" dxfId="65" priority="5">
      <formula>$F4&gt;100000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5"/>
  <sheetViews>
    <sheetView workbookViewId="0">
      <selection activeCell="J15" sqref="J15"/>
    </sheetView>
  </sheetViews>
  <sheetFormatPr defaultRowHeight="14.4" x14ac:dyDescent="0.3"/>
  <cols>
    <col min="1" max="1" width="7.5546875" bestFit="1" customWidth="1"/>
    <col min="2" max="2" width="12" bestFit="1" customWidth="1"/>
    <col min="3" max="3" width="16.109375" bestFit="1" customWidth="1"/>
    <col min="4" max="4" width="6.77734375" bestFit="1" customWidth="1"/>
    <col min="5" max="5" width="10.109375" bestFit="1" customWidth="1"/>
    <col min="6" max="6" width="8.44140625" bestFit="1" customWidth="1"/>
    <col min="7" max="7" width="10.44140625" bestFit="1" customWidth="1"/>
    <col min="8" max="8" width="13.109375" style="17" customWidth="1"/>
    <col min="9" max="9" width="7.88671875" bestFit="1" customWidth="1"/>
    <col min="10" max="10" width="76" customWidth="1"/>
  </cols>
  <sheetData>
    <row r="1" spans="1:10" ht="21" x14ac:dyDescent="0.4">
      <c r="A1" s="1" t="s">
        <v>107</v>
      </c>
      <c r="B1" s="2"/>
      <c r="C1" s="2"/>
      <c r="D1" s="2"/>
      <c r="E1" s="2"/>
      <c r="F1" s="2"/>
      <c r="G1" s="2"/>
      <c r="I1" s="3" t="s">
        <v>108</v>
      </c>
      <c r="J1" s="4" t="s">
        <v>116</v>
      </c>
    </row>
    <row r="2" spans="1:10" x14ac:dyDescent="0.3">
      <c r="I2" s="3"/>
      <c r="J2" s="5"/>
    </row>
    <row r="3" spans="1:10" x14ac:dyDescent="0.3">
      <c r="I3" s="3">
        <v>1</v>
      </c>
      <c r="J3" s="10" t="s">
        <v>117</v>
      </c>
    </row>
    <row r="4" spans="1:10" x14ac:dyDescent="0.3">
      <c r="I4" s="3"/>
      <c r="J4" s="10"/>
    </row>
    <row r="5" spans="1:10" x14ac:dyDescent="0.3">
      <c r="A5" s="7" t="s">
        <v>115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19" t="s">
        <v>130</v>
      </c>
      <c r="I5" s="3">
        <v>2</v>
      </c>
      <c r="J5" s="10" t="s">
        <v>118</v>
      </c>
    </row>
    <row r="6" spans="1:10" x14ac:dyDescent="0.3">
      <c r="A6" s="8">
        <v>1</v>
      </c>
      <c r="B6" s="8" t="s">
        <v>6</v>
      </c>
      <c r="C6" s="8" t="s">
        <v>7</v>
      </c>
      <c r="D6" s="8" t="s">
        <v>8</v>
      </c>
      <c r="E6" s="8">
        <v>32</v>
      </c>
      <c r="F6" s="9">
        <v>1562</v>
      </c>
      <c r="G6" s="9">
        <f t="shared" ref="G6:G69" si="0">E6*F6</f>
        <v>49984</v>
      </c>
      <c r="H6" s="20">
        <v>49984</v>
      </c>
      <c r="I6" s="3"/>
      <c r="J6" s="10"/>
    </row>
    <row r="7" spans="1:10" x14ac:dyDescent="0.3">
      <c r="A7" s="8">
        <v>2</v>
      </c>
      <c r="B7" s="8" t="s">
        <v>9</v>
      </c>
      <c r="C7" s="8" t="s">
        <v>10</v>
      </c>
      <c r="D7" s="8" t="s">
        <v>8</v>
      </c>
      <c r="E7" s="8">
        <v>25</v>
      </c>
      <c r="F7" s="9">
        <v>1582</v>
      </c>
      <c r="G7" s="9">
        <f t="shared" si="0"/>
        <v>39550</v>
      </c>
      <c r="H7" s="20">
        <v>39550</v>
      </c>
      <c r="I7" s="3">
        <v>3</v>
      </c>
      <c r="J7" s="10" t="s">
        <v>119</v>
      </c>
    </row>
    <row r="8" spans="1:10" ht="27" x14ac:dyDescent="0.3">
      <c r="A8" s="8">
        <v>3</v>
      </c>
      <c r="B8" s="8" t="s">
        <v>11</v>
      </c>
      <c r="C8" s="8" t="s">
        <v>12</v>
      </c>
      <c r="D8" s="8" t="s">
        <v>13</v>
      </c>
      <c r="E8" s="8">
        <v>36</v>
      </c>
      <c r="F8" s="9">
        <v>2587</v>
      </c>
      <c r="G8" s="9">
        <f t="shared" si="0"/>
        <v>93132</v>
      </c>
      <c r="H8" s="20">
        <v>93132</v>
      </c>
      <c r="I8" s="3"/>
      <c r="J8" s="10" t="s">
        <v>120</v>
      </c>
    </row>
    <row r="9" spans="1:10" x14ac:dyDescent="0.3">
      <c r="A9" s="8">
        <v>4</v>
      </c>
      <c r="B9" s="8" t="s">
        <v>14</v>
      </c>
      <c r="C9" s="8" t="s">
        <v>15</v>
      </c>
      <c r="D9" s="8" t="s">
        <v>8</v>
      </c>
      <c r="E9" s="8">
        <v>25</v>
      </c>
      <c r="F9" s="9">
        <v>3549</v>
      </c>
      <c r="G9" s="9">
        <f t="shared" si="0"/>
        <v>88725</v>
      </c>
      <c r="H9" s="20">
        <v>88725</v>
      </c>
      <c r="J9" s="11"/>
    </row>
    <row r="10" spans="1:10" ht="27" x14ac:dyDescent="0.3">
      <c r="A10" s="8">
        <v>5</v>
      </c>
      <c r="B10" s="8" t="s">
        <v>16</v>
      </c>
      <c r="C10" s="8" t="s">
        <v>17</v>
      </c>
      <c r="D10" s="8" t="s">
        <v>8</v>
      </c>
      <c r="E10" s="8">
        <v>58</v>
      </c>
      <c r="F10" s="9">
        <v>2468</v>
      </c>
      <c r="G10" s="9">
        <f t="shared" si="0"/>
        <v>143144</v>
      </c>
      <c r="H10" s="20">
        <v>143144</v>
      </c>
      <c r="I10" s="12">
        <v>4</v>
      </c>
      <c r="J10" s="10" t="s">
        <v>121</v>
      </c>
    </row>
    <row r="11" spans="1:10" x14ac:dyDescent="0.3">
      <c r="A11" s="8">
        <v>6</v>
      </c>
      <c r="B11" s="8" t="s">
        <v>18</v>
      </c>
      <c r="C11" s="8" t="s">
        <v>19</v>
      </c>
      <c r="D11" s="8" t="s">
        <v>13</v>
      </c>
      <c r="E11" s="8">
        <v>24</v>
      </c>
      <c r="F11" s="9">
        <v>2554</v>
      </c>
      <c r="G11" s="9">
        <f t="shared" si="0"/>
        <v>61296</v>
      </c>
      <c r="H11" s="20">
        <v>61296</v>
      </c>
    </row>
    <row r="12" spans="1:10" x14ac:dyDescent="0.3">
      <c r="A12" s="8">
        <v>7</v>
      </c>
      <c r="B12" s="8" t="s">
        <v>20</v>
      </c>
      <c r="C12" s="8" t="s">
        <v>21</v>
      </c>
      <c r="D12" s="8" t="s">
        <v>8</v>
      </c>
      <c r="E12" s="8">
        <v>56</v>
      </c>
      <c r="F12" s="9">
        <v>3598</v>
      </c>
      <c r="G12" s="9">
        <f t="shared" si="0"/>
        <v>201488</v>
      </c>
      <c r="H12" s="20">
        <v>201488</v>
      </c>
    </row>
    <row r="13" spans="1:10" x14ac:dyDescent="0.3">
      <c r="A13" s="8">
        <v>8</v>
      </c>
      <c r="B13" s="8" t="s">
        <v>22</v>
      </c>
      <c r="C13" s="8" t="s">
        <v>23</v>
      </c>
      <c r="D13" s="8" t="s">
        <v>8</v>
      </c>
      <c r="E13" s="8">
        <v>27</v>
      </c>
      <c r="F13" s="9">
        <v>2456</v>
      </c>
      <c r="G13" s="9">
        <f t="shared" si="0"/>
        <v>66312</v>
      </c>
      <c r="H13" s="20">
        <v>66312</v>
      </c>
    </row>
    <row r="14" spans="1:10" x14ac:dyDescent="0.3">
      <c r="A14" s="8">
        <v>9</v>
      </c>
      <c r="B14" s="8" t="s">
        <v>24</v>
      </c>
      <c r="C14" s="8" t="s">
        <v>25</v>
      </c>
      <c r="D14" s="8" t="s">
        <v>8</v>
      </c>
      <c r="E14" s="8">
        <v>40</v>
      </c>
      <c r="F14" s="9">
        <v>6548</v>
      </c>
      <c r="G14" s="9">
        <f t="shared" si="0"/>
        <v>261920</v>
      </c>
      <c r="H14" s="20">
        <v>261920</v>
      </c>
    </row>
    <row r="15" spans="1:10" x14ac:dyDescent="0.3">
      <c r="A15" s="8">
        <v>10</v>
      </c>
      <c r="B15" s="8" t="s">
        <v>26</v>
      </c>
      <c r="C15" s="8" t="s">
        <v>27</v>
      </c>
      <c r="D15" s="8"/>
      <c r="E15" s="8">
        <v>35</v>
      </c>
      <c r="F15" s="9">
        <v>5486</v>
      </c>
      <c r="G15" s="9">
        <f t="shared" si="0"/>
        <v>192010</v>
      </c>
      <c r="H15" s="20">
        <v>192010</v>
      </c>
    </row>
    <row r="16" spans="1:10" x14ac:dyDescent="0.3">
      <c r="A16" s="8">
        <v>11</v>
      </c>
      <c r="B16" s="8" t="s">
        <v>28</v>
      </c>
      <c r="C16" s="8" t="s">
        <v>29</v>
      </c>
      <c r="D16" s="8" t="s">
        <v>8</v>
      </c>
      <c r="E16" s="8">
        <v>39</v>
      </c>
      <c r="F16" s="9">
        <v>1258</v>
      </c>
      <c r="G16" s="9">
        <f t="shared" si="0"/>
        <v>49062</v>
      </c>
      <c r="H16" s="20">
        <v>49062</v>
      </c>
    </row>
    <row r="17" spans="1:8" x14ac:dyDescent="0.3">
      <c r="A17" s="8">
        <v>12</v>
      </c>
      <c r="B17" s="8" t="s">
        <v>30</v>
      </c>
      <c r="C17" s="8" t="s">
        <v>31</v>
      </c>
      <c r="D17" s="8" t="s">
        <v>13</v>
      </c>
      <c r="E17" s="8">
        <v>38</v>
      </c>
      <c r="F17" s="9">
        <v>2579</v>
      </c>
      <c r="G17" s="9">
        <f t="shared" si="0"/>
        <v>98002</v>
      </c>
      <c r="H17" s="20">
        <v>98002</v>
      </c>
    </row>
    <row r="18" spans="1:8" x14ac:dyDescent="0.3">
      <c r="A18" s="8">
        <v>13</v>
      </c>
      <c r="B18" s="8" t="s">
        <v>32</v>
      </c>
      <c r="C18" s="8" t="s">
        <v>33</v>
      </c>
      <c r="D18" s="8" t="s">
        <v>8</v>
      </c>
      <c r="E18" s="8">
        <v>32</v>
      </c>
      <c r="F18" s="9">
        <v>3256</v>
      </c>
      <c r="G18" s="9">
        <f t="shared" si="0"/>
        <v>104192</v>
      </c>
      <c r="H18" s="20">
        <v>104192</v>
      </c>
    </row>
    <row r="19" spans="1:8" x14ac:dyDescent="0.3">
      <c r="A19" s="8">
        <v>14</v>
      </c>
      <c r="B19" s="8" t="s">
        <v>34</v>
      </c>
      <c r="C19" s="8" t="s">
        <v>35</v>
      </c>
      <c r="D19" s="8" t="s">
        <v>13</v>
      </c>
      <c r="E19" s="8">
        <v>26</v>
      </c>
      <c r="F19" s="9">
        <v>2587</v>
      </c>
      <c r="G19" s="9">
        <f t="shared" si="0"/>
        <v>67262</v>
      </c>
      <c r="H19" s="20">
        <v>67262</v>
      </c>
    </row>
    <row r="20" spans="1:8" x14ac:dyDescent="0.3">
      <c r="A20" s="8">
        <v>15</v>
      </c>
      <c r="B20" s="8" t="s">
        <v>36</v>
      </c>
      <c r="C20" s="8" t="s">
        <v>37</v>
      </c>
      <c r="D20" s="8" t="s">
        <v>8</v>
      </c>
      <c r="E20" s="8">
        <v>31</v>
      </c>
      <c r="F20" s="9">
        <v>3259</v>
      </c>
      <c r="G20" s="9">
        <f t="shared" si="0"/>
        <v>101029</v>
      </c>
      <c r="H20" s="20">
        <v>101029</v>
      </c>
    </row>
    <row r="21" spans="1:8" x14ac:dyDescent="0.3">
      <c r="A21" s="8">
        <v>16</v>
      </c>
      <c r="B21" s="8" t="s">
        <v>38</v>
      </c>
      <c r="C21" s="8" t="s">
        <v>39</v>
      </c>
      <c r="D21" s="8" t="s">
        <v>8</v>
      </c>
      <c r="E21" s="8">
        <v>24</v>
      </c>
      <c r="F21" s="9">
        <v>1546</v>
      </c>
      <c r="G21" s="9">
        <f t="shared" si="0"/>
        <v>37104</v>
      </c>
      <c r="H21" s="20">
        <v>37104</v>
      </c>
    </row>
    <row r="22" spans="1:8" x14ac:dyDescent="0.3">
      <c r="A22" s="8">
        <v>17</v>
      </c>
      <c r="B22" s="8" t="s">
        <v>40</v>
      </c>
      <c r="C22" s="8" t="s">
        <v>41</v>
      </c>
      <c r="D22" s="8" t="s">
        <v>8</v>
      </c>
      <c r="E22" s="8">
        <v>39</v>
      </c>
      <c r="F22" s="9">
        <v>3579</v>
      </c>
      <c r="G22" s="9">
        <f t="shared" si="0"/>
        <v>139581</v>
      </c>
      <c r="H22" s="20">
        <v>139581</v>
      </c>
    </row>
    <row r="23" spans="1:8" x14ac:dyDescent="0.3">
      <c r="A23" s="8">
        <v>18</v>
      </c>
      <c r="B23" s="8" t="s">
        <v>42</v>
      </c>
      <c r="C23" s="8" t="s">
        <v>43</v>
      </c>
      <c r="D23" s="8" t="s">
        <v>8</v>
      </c>
      <c r="E23" s="8">
        <v>28</v>
      </c>
      <c r="F23" s="9">
        <v>6597</v>
      </c>
      <c r="G23" s="9">
        <f t="shared" si="0"/>
        <v>184716</v>
      </c>
      <c r="H23" s="20">
        <v>184716</v>
      </c>
    </row>
    <row r="24" spans="1:8" x14ac:dyDescent="0.3">
      <c r="A24" s="8">
        <v>19</v>
      </c>
      <c r="B24" s="8" t="s">
        <v>44</v>
      </c>
      <c r="C24" s="8"/>
      <c r="D24" s="8" t="s">
        <v>8</v>
      </c>
      <c r="E24" s="8">
        <v>26</v>
      </c>
      <c r="F24" s="9">
        <v>9654</v>
      </c>
      <c r="G24" s="9">
        <f t="shared" si="0"/>
        <v>251004</v>
      </c>
      <c r="H24" s="20">
        <v>251004</v>
      </c>
    </row>
    <row r="25" spans="1:8" x14ac:dyDescent="0.3">
      <c r="A25" s="8">
        <v>20</v>
      </c>
      <c r="B25" s="8" t="s">
        <v>45</v>
      </c>
      <c r="C25" s="8" t="s">
        <v>46</v>
      </c>
      <c r="D25" s="8" t="s">
        <v>8</v>
      </c>
      <c r="E25" s="8">
        <v>46</v>
      </c>
      <c r="F25" s="9">
        <v>3569</v>
      </c>
      <c r="G25" s="9">
        <f t="shared" si="0"/>
        <v>164174</v>
      </c>
      <c r="H25" s="20">
        <v>164174</v>
      </c>
    </row>
    <row r="26" spans="1:8" x14ac:dyDescent="0.3">
      <c r="A26" s="8">
        <v>21</v>
      </c>
      <c r="B26" s="8" t="s">
        <v>47</v>
      </c>
      <c r="C26" s="8" t="s">
        <v>48</v>
      </c>
      <c r="D26" s="8" t="s">
        <v>8</v>
      </c>
      <c r="E26" s="8">
        <v>37</v>
      </c>
      <c r="F26" s="9">
        <v>2564</v>
      </c>
      <c r="G26" s="9">
        <f t="shared" si="0"/>
        <v>94868</v>
      </c>
      <c r="H26" s="20">
        <v>94868</v>
      </c>
    </row>
    <row r="27" spans="1:8" x14ac:dyDescent="0.3">
      <c r="A27" s="8">
        <v>22</v>
      </c>
      <c r="B27" s="8" t="s">
        <v>49</v>
      </c>
      <c r="C27" s="8" t="s">
        <v>50</v>
      </c>
      <c r="D27" s="8" t="s">
        <v>8</v>
      </c>
      <c r="E27" s="8">
        <v>52</v>
      </c>
      <c r="F27" s="9">
        <v>8561</v>
      </c>
      <c r="G27" s="9">
        <f t="shared" si="0"/>
        <v>445172</v>
      </c>
      <c r="H27" s="20">
        <v>445172</v>
      </c>
    </row>
    <row r="28" spans="1:8" x14ac:dyDescent="0.3">
      <c r="A28" s="8">
        <v>23</v>
      </c>
      <c r="B28" s="8" t="s">
        <v>51</v>
      </c>
      <c r="C28" s="8" t="s">
        <v>52</v>
      </c>
      <c r="D28" s="8" t="s">
        <v>8</v>
      </c>
      <c r="E28" s="8">
        <v>46</v>
      </c>
      <c r="F28" s="9">
        <v>5489</v>
      </c>
      <c r="G28" s="9">
        <f t="shared" si="0"/>
        <v>252494</v>
      </c>
      <c r="H28" s="20">
        <v>252494</v>
      </c>
    </row>
    <row r="29" spans="1:8" x14ac:dyDescent="0.3">
      <c r="A29" s="8">
        <v>24</v>
      </c>
      <c r="B29" s="8" t="s">
        <v>53</v>
      </c>
      <c r="C29" s="8" t="s">
        <v>54</v>
      </c>
      <c r="D29" s="8" t="s">
        <v>8</v>
      </c>
      <c r="E29" s="8">
        <v>42</v>
      </c>
      <c r="F29" s="9">
        <v>5489</v>
      </c>
      <c r="G29" s="9">
        <f t="shared" si="0"/>
        <v>230538</v>
      </c>
      <c r="H29" s="20">
        <v>230538</v>
      </c>
    </row>
    <row r="30" spans="1:8" x14ac:dyDescent="0.3">
      <c r="A30" s="8">
        <v>25</v>
      </c>
      <c r="B30" s="8" t="s">
        <v>55</v>
      </c>
      <c r="C30" s="8" t="s">
        <v>56</v>
      </c>
      <c r="D30" s="8" t="s">
        <v>13</v>
      </c>
      <c r="E30" s="8">
        <v>21</v>
      </c>
      <c r="F30" s="9">
        <v>6574</v>
      </c>
      <c r="G30" s="9">
        <f t="shared" si="0"/>
        <v>138054</v>
      </c>
      <c r="H30" s="20">
        <v>138054</v>
      </c>
    </row>
    <row r="31" spans="1:8" x14ac:dyDescent="0.3">
      <c r="A31" s="8">
        <v>26</v>
      </c>
      <c r="B31" s="8"/>
      <c r="C31" s="8" t="s">
        <v>57</v>
      </c>
      <c r="D31" s="8" t="s">
        <v>8</v>
      </c>
      <c r="E31" s="8">
        <v>28</v>
      </c>
      <c r="F31" s="9">
        <v>5555</v>
      </c>
      <c r="G31" s="9">
        <f t="shared" si="0"/>
        <v>155540</v>
      </c>
      <c r="H31" s="20">
        <v>155540</v>
      </c>
    </row>
    <row r="32" spans="1:8" x14ac:dyDescent="0.3">
      <c r="A32" s="8">
        <v>27</v>
      </c>
      <c r="B32" s="8" t="s">
        <v>58</v>
      </c>
      <c r="C32" s="8" t="s">
        <v>59</v>
      </c>
      <c r="D32" s="8" t="s">
        <v>8</v>
      </c>
      <c r="E32" s="8">
        <v>29</v>
      </c>
      <c r="F32" s="9">
        <v>6125</v>
      </c>
      <c r="G32" s="9">
        <f t="shared" si="0"/>
        <v>177625</v>
      </c>
      <c r="H32" s="20">
        <v>177625</v>
      </c>
    </row>
    <row r="33" spans="1:8" x14ac:dyDescent="0.3">
      <c r="A33" s="8">
        <v>28</v>
      </c>
      <c r="B33" s="8" t="s">
        <v>60</v>
      </c>
      <c r="C33" s="8" t="s">
        <v>61</v>
      </c>
      <c r="D33" s="8" t="s">
        <v>8</v>
      </c>
      <c r="E33" s="8">
        <v>23</v>
      </c>
      <c r="F33" s="9">
        <v>5412</v>
      </c>
      <c r="G33" s="9">
        <f t="shared" si="0"/>
        <v>124476</v>
      </c>
      <c r="H33" s="20">
        <v>124476</v>
      </c>
    </row>
    <row r="34" spans="1:8" x14ac:dyDescent="0.3">
      <c r="A34" s="8">
        <v>29</v>
      </c>
      <c r="B34" s="8" t="s">
        <v>62</v>
      </c>
      <c r="C34" s="8" t="s">
        <v>63</v>
      </c>
      <c r="D34" s="8" t="s">
        <v>13</v>
      </c>
      <c r="E34" s="8">
        <v>41</v>
      </c>
      <c r="F34" s="9">
        <v>3256</v>
      </c>
      <c r="G34" s="9">
        <f t="shared" si="0"/>
        <v>133496</v>
      </c>
      <c r="H34" s="20">
        <v>133496</v>
      </c>
    </row>
    <row r="35" spans="1:8" x14ac:dyDescent="0.3">
      <c r="A35" s="8">
        <v>30</v>
      </c>
      <c r="B35" s="8" t="s">
        <v>64</v>
      </c>
      <c r="C35" s="8" t="s">
        <v>65</v>
      </c>
      <c r="D35" s="8" t="s">
        <v>8</v>
      </c>
      <c r="E35" s="8">
        <v>28</v>
      </c>
      <c r="F35" s="9">
        <v>3264</v>
      </c>
      <c r="G35" s="9">
        <f t="shared" si="0"/>
        <v>91392</v>
      </c>
      <c r="H35" s="20">
        <v>91392</v>
      </c>
    </row>
    <row r="36" spans="1:8" x14ac:dyDescent="0.3">
      <c r="A36" s="8">
        <v>31</v>
      </c>
      <c r="B36" s="8" t="s">
        <v>66</v>
      </c>
      <c r="C36" s="8" t="s">
        <v>67</v>
      </c>
      <c r="D36" s="8" t="s">
        <v>8</v>
      </c>
      <c r="E36" s="8">
        <v>37</v>
      </c>
      <c r="F36" s="9">
        <v>4569</v>
      </c>
      <c r="G36" s="9">
        <f t="shared" si="0"/>
        <v>169053</v>
      </c>
      <c r="H36" s="20">
        <v>169053</v>
      </c>
    </row>
    <row r="37" spans="1:8" x14ac:dyDescent="0.3">
      <c r="A37" s="8">
        <v>32</v>
      </c>
      <c r="B37" s="8" t="s">
        <v>68</v>
      </c>
      <c r="C37" s="8" t="s">
        <v>69</v>
      </c>
      <c r="D37" s="8" t="s">
        <v>8</v>
      </c>
      <c r="E37" s="8">
        <v>34</v>
      </c>
      <c r="F37" s="9">
        <v>7521</v>
      </c>
      <c r="G37" s="9">
        <f t="shared" si="0"/>
        <v>255714</v>
      </c>
      <c r="H37" s="20">
        <v>255714</v>
      </c>
    </row>
    <row r="38" spans="1:8" x14ac:dyDescent="0.3">
      <c r="A38" s="8">
        <v>33</v>
      </c>
      <c r="B38" s="8" t="s">
        <v>70</v>
      </c>
      <c r="C38" s="8" t="s">
        <v>71</v>
      </c>
      <c r="D38" s="8" t="s">
        <v>8</v>
      </c>
      <c r="E38" s="8">
        <v>26</v>
      </c>
      <c r="F38" s="9">
        <v>6458</v>
      </c>
      <c r="G38" s="9">
        <f t="shared" si="0"/>
        <v>167908</v>
      </c>
      <c r="H38" s="20">
        <v>167908</v>
      </c>
    </row>
    <row r="39" spans="1:8" x14ac:dyDescent="0.3">
      <c r="A39" s="8">
        <v>34</v>
      </c>
      <c r="B39" s="8" t="s">
        <v>72</v>
      </c>
      <c r="C39" s="8" t="s">
        <v>73</v>
      </c>
      <c r="D39" s="8" t="s">
        <v>8</v>
      </c>
      <c r="E39" s="8">
        <v>35</v>
      </c>
      <c r="F39" s="9">
        <v>7569</v>
      </c>
      <c r="G39" s="9">
        <f t="shared" si="0"/>
        <v>264915</v>
      </c>
      <c r="H39" s="20">
        <v>264915</v>
      </c>
    </row>
    <row r="40" spans="1:8" x14ac:dyDescent="0.3">
      <c r="A40" s="8">
        <v>35</v>
      </c>
      <c r="B40" s="8" t="s">
        <v>74</v>
      </c>
      <c r="C40" s="8" t="s">
        <v>75</v>
      </c>
      <c r="D40" s="8" t="s">
        <v>13</v>
      </c>
      <c r="E40" s="8">
        <v>36</v>
      </c>
      <c r="F40" s="9">
        <v>8514</v>
      </c>
      <c r="G40" s="9">
        <f t="shared" si="0"/>
        <v>306504</v>
      </c>
      <c r="H40" s="20">
        <v>306504</v>
      </c>
    </row>
    <row r="41" spans="1:8" x14ac:dyDescent="0.3">
      <c r="A41" s="8">
        <v>36</v>
      </c>
      <c r="B41" s="8" t="s">
        <v>76</v>
      </c>
      <c r="C41" s="8" t="s">
        <v>77</v>
      </c>
      <c r="D41" s="8" t="s">
        <v>8</v>
      </c>
      <c r="E41" s="8">
        <v>29</v>
      </c>
      <c r="F41" s="9">
        <v>8563</v>
      </c>
      <c r="G41" s="9">
        <f t="shared" si="0"/>
        <v>248327</v>
      </c>
      <c r="H41" s="20">
        <v>248327</v>
      </c>
    </row>
    <row r="42" spans="1:8" x14ac:dyDescent="0.3">
      <c r="A42" s="8">
        <v>37</v>
      </c>
      <c r="B42" s="8" t="s">
        <v>78</v>
      </c>
      <c r="C42" s="8" t="s">
        <v>79</v>
      </c>
      <c r="D42" s="8" t="s">
        <v>8</v>
      </c>
      <c r="E42" s="8">
        <v>27</v>
      </c>
      <c r="F42" s="9">
        <v>8642</v>
      </c>
      <c r="G42" s="9">
        <f t="shared" si="0"/>
        <v>233334</v>
      </c>
      <c r="H42" s="20">
        <v>233334</v>
      </c>
    </row>
    <row r="43" spans="1:8" x14ac:dyDescent="0.3">
      <c r="A43" s="8">
        <v>38</v>
      </c>
      <c r="B43" s="8" t="s">
        <v>80</v>
      </c>
      <c r="C43" s="8" t="s">
        <v>81</v>
      </c>
      <c r="D43" s="8" t="s">
        <v>8</v>
      </c>
      <c r="E43" s="8">
        <v>25</v>
      </c>
      <c r="F43" s="9">
        <v>9536</v>
      </c>
      <c r="G43" s="9">
        <f t="shared" si="0"/>
        <v>238400</v>
      </c>
      <c r="H43" s="20">
        <v>238400</v>
      </c>
    </row>
    <row r="44" spans="1:8" x14ac:dyDescent="0.3">
      <c r="A44" s="8">
        <v>39</v>
      </c>
      <c r="B44" s="8" t="s">
        <v>82</v>
      </c>
      <c r="C44" s="8" t="s">
        <v>83</v>
      </c>
      <c r="D44" s="8" t="s">
        <v>8</v>
      </c>
      <c r="E44" s="8">
        <v>36</v>
      </c>
      <c r="F44" s="9">
        <v>2567</v>
      </c>
      <c r="G44" s="9">
        <f t="shared" si="0"/>
        <v>92412</v>
      </c>
      <c r="H44" s="20">
        <v>92412</v>
      </c>
    </row>
    <row r="45" spans="1:8" x14ac:dyDescent="0.3">
      <c r="A45" s="8">
        <v>40</v>
      </c>
      <c r="B45" s="8" t="s">
        <v>84</v>
      </c>
      <c r="C45" s="8" t="s">
        <v>85</v>
      </c>
      <c r="D45" s="8" t="s">
        <v>13</v>
      </c>
      <c r="E45" s="8">
        <v>37</v>
      </c>
      <c r="F45" s="9">
        <v>2154</v>
      </c>
      <c r="G45" s="9">
        <f t="shared" si="0"/>
        <v>79698</v>
      </c>
      <c r="H45" s="20">
        <v>79698</v>
      </c>
    </row>
    <row r="46" spans="1:8" x14ac:dyDescent="0.3">
      <c r="A46" s="8">
        <v>41</v>
      </c>
      <c r="B46" s="8" t="s">
        <v>86</v>
      </c>
      <c r="C46" s="8" t="s">
        <v>87</v>
      </c>
      <c r="D46" s="8" t="s">
        <v>13</v>
      </c>
      <c r="E46" s="8">
        <v>26</v>
      </c>
      <c r="F46" s="9">
        <v>3265</v>
      </c>
      <c r="G46" s="9">
        <f t="shared" si="0"/>
        <v>84890</v>
      </c>
      <c r="H46" s="20">
        <v>84890</v>
      </c>
    </row>
    <row r="47" spans="1:8" x14ac:dyDescent="0.3">
      <c r="A47" s="8">
        <v>42</v>
      </c>
      <c r="B47" s="8" t="s">
        <v>88</v>
      </c>
      <c r="C47" s="8" t="s">
        <v>89</v>
      </c>
      <c r="D47" s="8" t="s">
        <v>8</v>
      </c>
      <c r="E47" s="8">
        <v>37</v>
      </c>
      <c r="F47" s="9">
        <v>8765</v>
      </c>
      <c r="G47" s="9">
        <f t="shared" si="0"/>
        <v>324305</v>
      </c>
      <c r="H47" s="20">
        <v>324305</v>
      </c>
    </row>
    <row r="48" spans="1:8" x14ac:dyDescent="0.3">
      <c r="A48" s="8">
        <v>43</v>
      </c>
      <c r="B48" s="8" t="s">
        <v>90</v>
      </c>
      <c r="C48" s="8" t="s">
        <v>91</v>
      </c>
      <c r="D48" s="8" t="s">
        <v>13</v>
      </c>
      <c r="E48" s="8">
        <v>24</v>
      </c>
      <c r="F48" s="9">
        <v>3259</v>
      </c>
      <c r="G48" s="9">
        <f t="shared" si="0"/>
        <v>78216</v>
      </c>
      <c r="H48" s="20">
        <v>78216</v>
      </c>
    </row>
    <row r="49" spans="1:8" x14ac:dyDescent="0.3">
      <c r="A49" s="8">
        <v>44</v>
      </c>
      <c r="B49" s="8" t="s">
        <v>92</v>
      </c>
      <c r="C49" s="8"/>
      <c r="D49" s="8" t="s">
        <v>8</v>
      </c>
      <c r="E49" s="8">
        <v>39</v>
      </c>
      <c r="F49" s="9">
        <v>3567</v>
      </c>
      <c r="G49" s="9">
        <f t="shared" si="0"/>
        <v>139113</v>
      </c>
      <c r="H49" s="20">
        <v>139113</v>
      </c>
    </row>
    <row r="50" spans="1:8" x14ac:dyDescent="0.3">
      <c r="A50" s="8">
        <v>45</v>
      </c>
      <c r="B50" s="8" t="s">
        <v>93</v>
      </c>
      <c r="C50" s="8" t="s">
        <v>94</v>
      </c>
      <c r="D50" s="8" t="s">
        <v>13</v>
      </c>
      <c r="E50" s="8">
        <v>26</v>
      </c>
      <c r="F50" s="9">
        <v>6540</v>
      </c>
      <c r="G50" s="9">
        <f t="shared" si="0"/>
        <v>170040</v>
      </c>
      <c r="H50" s="20">
        <v>170040</v>
      </c>
    </row>
    <row r="51" spans="1:8" x14ac:dyDescent="0.3">
      <c r="A51" s="8">
        <v>46</v>
      </c>
      <c r="B51" s="8" t="s">
        <v>95</v>
      </c>
      <c r="C51" s="8" t="s">
        <v>96</v>
      </c>
      <c r="D51" s="8" t="s">
        <v>8</v>
      </c>
      <c r="E51" s="8">
        <v>34</v>
      </c>
      <c r="F51" s="9">
        <v>2654</v>
      </c>
      <c r="G51" s="9">
        <f t="shared" si="0"/>
        <v>90236</v>
      </c>
      <c r="H51" s="20">
        <v>90236</v>
      </c>
    </row>
    <row r="52" spans="1:8" x14ac:dyDescent="0.3">
      <c r="A52" s="8">
        <v>47</v>
      </c>
      <c r="B52" s="8" t="s">
        <v>97</v>
      </c>
      <c r="C52" s="8" t="s">
        <v>98</v>
      </c>
      <c r="D52" s="8" t="s">
        <v>8</v>
      </c>
      <c r="E52" s="8">
        <v>28</v>
      </c>
      <c r="F52" s="9">
        <v>6525</v>
      </c>
      <c r="G52" s="9">
        <f t="shared" si="0"/>
        <v>182700</v>
      </c>
      <c r="H52" s="20">
        <v>182700</v>
      </c>
    </row>
    <row r="53" spans="1:8" x14ac:dyDescent="0.3">
      <c r="A53" s="8">
        <v>48</v>
      </c>
      <c r="B53" s="8" t="s">
        <v>99</v>
      </c>
      <c r="C53" s="8" t="s">
        <v>100</v>
      </c>
      <c r="D53" s="8" t="s">
        <v>8</v>
      </c>
      <c r="E53" s="8">
        <v>32</v>
      </c>
      <c r="F53" s="9">
        <v>3265</v>
      </c>
      <c r="G53" s="9">
        <f t="shared" si="0"/>
        <v>104480</v>
      </c>
      <c r="H53" s="20">
        <v>104480</v>
      </c>
    </row>
    <row r="54" spans="1:8" x14ac:dyDescent="0.3">
      <c r="A54" s="8">
        <v>49</v>
      </c>
      <c r="B54" s="8" t="s">
        <v>101</v>
      </c>
      <c r="C54" s="8" t="s">
        <v>102</v>
      </c>
      <c r="D54" s="8" t="s">
        <v>13</v>
      </c>
      <c r="E54" s="8">
        <v>39</v>
      </c>
      <c r="F54" s="9">
        <v>3265</v>
      </c>
      <c r="G54" s="9">
        <f t="shared" si="0"/>
        <v>127335</v>
      </c>
      <c r="H54" s="20">
        <v>127335</v>
      </c>
    </row>
    <row r="55" spans="1:8" x14ac:dyDescent="0.3">
      <c r="A55" s="8">
        <v>50</v>
      </c>
      <c r="B55" s="8" t="s">
        <v>103</v>
      </c>
      <c r="C55" s="8" t="s">
        <v>104</v>
      </c>
      <c r="D55" s="8" t="s">
        <v>8</v>
      </c>
      <c r="E55" s="8">
        <v>29</v>
      </c>
      <c r="F55" s="9">
        <v>6125</v>
      </c>
      <c r="G55" s="9">
        <f t="shared" si="0"/>
        <v>177625</v>
      </c>
      <c r="H55" s="20">
        <v>177625</v>
      </c>
    </row>
    <row r="56" spans="1:8" x14ac:dyDescent="0.3">
      <c r="A56" s="8">
        <v>51</v>
      </c>
      <c r="B56" s="8" t="s">
        <v>6</v>
      </c>
      <c r="C56" s="8" t="s">
        <v>7</v>
      </c>
      <c r="D56" s="8" t="s">
        <v>8</v>
      </c>
      <c r="E56" s="8">
        <v>32</v>
      </c>
      <c r="F56" s="9">
        <v>1562</v>
      </c>
      <c r="G56" s="9">
        <f t="shared" si="0"/>
        <v>49984</v>
      </c>
      <c r="H56" s="20">
        <v>49984</v>
      </c>
    </row>
    <row r="57" spans="1:8" x14ac:dyDescent="0.3">
      <c r="A57" s="8">
        <v>52</v>
      </c>
      <c r="B57" s="8" t="s">
        <v>9</v>
      </c>
      <c r="C57" s="8" t="s">
        <v>10</v>
      </c>
      <c r="D57" s="8" t="s">
        <v>8</v>
      </c>
      <c r="E57" s="8">
        <v>25</v>
      </c>
      <c r="F57" s="9">
        <v>1582</v>
      </c>
      <c r="G57" s="9">
        <f t="shared" si="0"/>
        <v>39550</v>
      </c>
      <c r="H57" s="20">
        <v>39550</v>
      </c>
    </row>
    <row r="58" spans="1:8" x14ac:dyDescent="0.3">
      <c r="A58" s="8">
        <v>53</v>
      </c>
      <c r="B58" s="8" t="s">
        <v>11</v>
      </c>
      <c r="C58" s="8" t="s">
        <v>12</v>
      </c>
      <c r="D58" s="8" t="s">
        <v>13</v>
      </c>
      <c r="E58" s="8">
        <v>36</v>
      </c>
      <c r="F58" s="9">
        <v>2587</v>
      </c>
      <c r="G58" s="9">
        <f t="shared" si="0"/>
        <v>93132</v>
      </c>
      <c r="H58" s="20">
        <v>93132</v>
      </c>
    </row>
    <row r="59" spans="1:8" x14ac:dyDescent="0.3">
      <c r="A59" s="8">
        <v>54</v>
      </c>
      <c r="B59" s="8" t="s">
        <v>14</v>
      </c>
      <c r="C59" s="8" t="s">
        <v>15</v>
      </c>
      <c r="D59" s="8" t="s">
        <v>8</v>
      </c>
      <c r="E59" s="8">
        <v>25</v>
      </c>
      <c r="F59" s="9">
        <v>3549</v>
      </c>
      <c r="G59" s="9">
        <f t="shared" si="0"/>
        <v>88725</v>
      </c>
      <c r="H59" s="20">
        <v>88725</v>
      </c>
    </row>
    <row r="60" spans="1:8" x14ac:dyDescent="0.3">
      <c r="A60" s="8">
        <v>55</v>
      </c>
      <c r="B60" s="8" t="s">
        <v>16</v>
      </c>
      <c r="C60" s="8" t="s">
        <v>17</v>
      </c>
      <c r="D60" s="8" t="s">
        <v>8</v>
      </c>
      <c r="E60" s="8">
        <v>58</v>
      </c>
      <c r="F60" s="9">
        <v>2468</v>
      </c>
      <c r="G60" s="9">
        <f t="shared" si="0"/>
        <v>143144</v>
      </c>
      <c r="H60" s="20">
        <v>143144</v>
      </c>
    </row>
    <row r="61" spans="1:8" x14ac:dyDescent="0.3">
      <c r="A61" s="8">
        <v>56</v>
      </c>
      <c r="B61" s="8" t="s">
        <v>18</v>
      </c>
      <c r="C61" s="8" t="s">
        <v>19</v>
      </c>
      <c r="D61" s="8" t="s">
        <v>13</v>
      </c>
      <c r="E61" s="8">
        <v>24</v>
      </c>
      <c r="F61" s="9">
        <v>2554</v>
      </c>
      <c r="G61" s="9">
        <f t="shared" si="0"/>
        <v>61296</v>
      </c>
      <c r="H61" s="20">
        <v>61296</v>
      </c>
    </row>
    <row r="62" spans="1:8" x14ac:dyDescent="0.3">
      <c r="A62" s="8">
        <v>57</v>
      </c>
      <c r="B62" s="8" t="s">
        <v>20</v>
      </c>
      <c r="C62" s="8" t="s">
        <v>21</v>
      </c>
      <c r="D62" s="8" t="s">
        <v>8</v>
      </c>
      <c r="E62" s="8">
        <v>56</v>
      </c>
      <c r="F62" s="9">
        <v>3598</v>
      </c>
      <c r="G62" s="9">
        <f t="shared" si="0"/>
        <v>201488</v>
      </c>
      <c r="H62" s="20">
        <v>201488</v>
      </c>
    </row>
    <row r="63" spans="1:8" x14ac:dyDescent="0.3">
      <c r="A63" s="8">
        <v>58</v>
      </c>
      <c r="B63" s="8" t="s">
        <v>22</v>
      </c>
      <c r="C63" s="8" t="s">
        <v>23</v>
      </c>
      <c r="D63" s="8" t="s">
        <v>8</v>
      </c>
      <c r="E63" s="8">
        <v>27</v>
      </c>
      <c r="F63" s="9">
        <v>2456</v>
      </c>
      <c r="G63" s="9">
        <f t="shared" si="0"/>
        <v>66312</v>
      </c>
      <c r="H63" s="20">
        <v>66312</v>
      </c>
    </row>
    <row r="64" spans="1:8" x14ac:dyDescent="0.3">
      <c r="A64" s="8">
        <v>59</v>
      </c>
      <c r="B64" s="8" t="s">
        <v>24</v>
      </c>
      <c r="C64" s="8" t="s">
        <v>25</v>
      </c>
      <c r="D64" s="8" t="s">
        <v>8</v>
      </c>
      <c r="E64" s="8">
        <v>40</v>
      </c>
      <c r="F64" s="9">
        <v>6548</v>
      </c>
      <c r="G64" s="9">
        <f t="shared" si="0"/>
        <v>261920</v>
      </c>
      <c r="H64" s="20">
        <v>261920</v>
      </c>
    </row>
    <row r="65" spans="1:8" x14ac:dyDescent="0.3">
      <c r="A65" s="8">
        <v>60</v>
      </c>
      <c r="B65" s="8" t="s">
        <v>26</v>
      </c>
      <c r="C65" s="8" t="s">
        <v>27</v>
      </c>
      <c r="D65" s="8" t="s">
        <v>8</v>
      </c>
      <c r="E65" s="8">
        <v>28</v>
      </c>
      <c r="F65" s="9">
        <v>5486</v>
      </c>
      <c r="G65" s="9">
        <f t="shared" si="0"/>
        <v>153608</v>
      </c>
      <c r="H65" s="20">
        <v>153608</v>
      </c>
    </row>
    <row r="66" spans="1:8" x14ac:dyDescent="0.3">
      <c r="A66" s="8">
        <v>61</v>
      </c>
      <c r="B66" s="8" t="s">
        <v>28</v>
      </c>
      <c r="C66" s="8" t="s">
        <v>29</v>
      </c>
      <c r="D66" s="8" t="s">
        <v>8</v>
      </c>
      <c r="E66" s="8">
        <v>39</v>
      </c>
      <c r="F66" s="9">
        <v>1258</v>
      </c>
      <c r="G66" s="9">
        <f t="shared" si="0"/>
        <v>49062</v>
      </c>
      <c r="H66" s="20">
        <v>49062</v>
      </c>
    </row>
    <row r="67" spans="1:8" x14ac:dyDescent="0.3">
      <c r="A67" s="8">
        <v>62</v>
      </c>
      <c r="B67" s="8" t="s">
        <v>30</v>
      </c>
      <c r="C67" s="8" t="s">
        <v>31</v>
      </c>
      <c r="D67" s="8" t="s">
        <v>13</v>
      </c>
      <c r="E67" s="8">
        <v>38</v>
      </c>
      <c r="F67" s="9">
        <v>2579</v>
      </c>
      <c r="G67" s="9">
        <f t="shared" si="0"/>
        <v>98002</v>
      </c>
      <c r="H67" s="20">
        <v>98002</v>
      </c>
    </row>
    <row r="68" spans="1:8" x14ac:dyDescent="0.3">
      <c r="A68" s="8">
        <v>63</v>
      </c>
      <c r="B68" s="8" t="s">
        <v>32</v>
      </c>
      <c r="C68" s="8" t="s">
        <v>33</v>
      </c>
      <c r="D68" s="8"/>
      <c r="E68" s="8">
        <v>32</v>
      </c>
      <c r="F68" s="9">
        <v>3256</v>
      </c>
      <c r="G68" s="9">
        <f t="shared" si="0"/>
        <v>104192</v>
      </c>
      <c r="H68" s="20">
        <v>104192</v>
      </c>
    </row>
    <row r="69" spans="1:8" x14ac:dyDescent="0.3">
      <c r="A69" s="8">
        <v>64</v>
      </c>
      <c r="B69" s="8" t="s">
        <v>34</v>
      </c>
      <c r="C69" s="8" t="s">
        <v>35</v>
      </c>
      <c r="D69" s="8" t="s">
        <v>13</v>
      </c>
      <c r="E69" s="8">
        <v>26</v>
      </c>
      <c r="F69" s="9">
        <v>2587</v>
      </c>
      <c r="G69" s="9">
        <f t="shared" si="0"/>
        <v>67262</v>
      </c>
      <c r="H69" s="20">
        <v>67262</v>
      </c>
    </row>
    <row r="70" spans="1:8" x14ac:dyDescent="0.3">
      <c r="A70" s="8">
        <v>65</v>
      </c>
      <c r="B70" s="8" t="s">
        <v>36</v>
      </c>
      <c r="C70" s="8" t="s">
        <v>37</v>
      </c>
      <c r="D70" s="8" t="s">
        <v>8</v>
      </c>
      <c r="E70" s="8">
        <v>31</v>
      </c>
      <c r="F70" s="9">
        <v>3259</v>
      </c>
      <c r="G70" s="9">
        <f t="shared" ref="G70:G105" si="1">E70*F70</f>
        <v>101029</v>
      </c>
      <c r="H70" s="20">
        <v>101029</v>
      </c>
    </row>
    <row r="71" spans="1:8" x14ac:dyDescent="0.3">
      <c r="A71" s="8">
        <v>66</v>
      </c>
      <c r="B71" s="8" t="s">
        <v>38</v>
      </c>
      <c r="C71" s="8" t="s">
        <v>39</v>
      </c>
      <c r="D71" s="8" t="s">
        <v>8</v>
      </c>
      <c r="E71" s="8">
        <v>24</v>
      </c>
      <c r="F71" s="9">
        <v>1546</v>
      </c>
      <c r="G71" s="9">
        <f t="shared" si="1"/>
        <v>37104</v>
      </c>
      <c r="H71" s="20">
        <v>37104</v>
      </c>
    </row>
    <row r="72" spans="1:8" x14ac:dyDescent="0.3">
      <c r="A72" s="8">
        <v>67</v>
      </c>
      <c r="B72" s="8" t="s">
        <v>40</v>
      </c>
      <c r="C72" s="8" t="s">
        <v>41</v>
      </c>
      <c r="D72" s="8" t="s">
        <v>8</v>
      </c>
      <c r="E72" s="8">
        <v>39</v>
      </c>
      <c r="F72" s="9">
        <v>3579</v>
      </c>
      <c r="G72" s="9">
        <f t="shared" si="1"/>
        <v>139581</v>
      </c>
      <c r="H72" s="20">
        <v>139581</v>
      </c>
    </row>
    <row r="73" spans="1:8" x14ac:dyDescent="0.3">
      <c r="A73" s="8">
        <v>68</v>
      </c>
      <c r="B73" s="8" t="s">
        <v>42</v>
      </c>
      <c r="C73" s="8" t="s">
        <v>43</v>
      </c>
      <c r="D73" s="8" t="s">
        <v>8</v>
      </c>
      <c r="E73" s="8">
        <v>28</v>
      </c>
      <c r="F73" s="9">
        <v>6597</v>
      </c>
      <c r="G73" s="9">
        <f t="shared" si="1"/>
        <v>184716</v>
      </c>
      <c r="H73" s="20">
        <v>184716</v>
      </c>
    </row>
    <row r="74" spans="1:8" x14ac:dyDescent="0.3">
      <c r="A74" s="8">
        <v>69</v>
      </c>
      <c r="B74" s="8" t="s">
        <v>44</v>
      </c>
      <c r="C74" s="8" t="s">
        <v>105</v>
      </c>
      <c r="D74" s="8" t="s">
        <v>8</v>
      </c>
      <c r="E74" s="8">
        <v>26</v>
      </c>
      <c r="F74" s="9">
        <v>9654</v>
      </c>
      <c r="G74" s="9">
        <f t="shared" si="1"/>
        <v>251004</v>
      </c>
      <c r="H74" s="20">
        <v>251004</v>
      </c>
    </row>
    <row r="75" spans="1:8" x14ac:dyDescent="0.3">
      <c r="A75" s="8">
        <v>70</v>
      </c>
      <c r="B75" s="8" t="s">
        <v>45</v>
      </c>
      <c r="C75" s="8" t="s">
        <v>46</v>
      </c>
      <c r="D75" s="8" t="s">
        <v>8</v>
      </c>
      <c r="E75" s="8">
        <v>46</v>
      </c>
      <c r="F75" s="9">
        <v>3569</v>
      </c>
      <c r="G75" s="9">
        <f t="shared" si="1"/>
        <v>164174</v>
      </c>
      <c r="H75" s="20">
        <v>164174</v>
      </c>
    </row>
    <row r="76" spans="1:8" x14ac:dyDescent="0.3">
      <c r="A76" s="8">
        <v>71</v>
      </c>
      <c r="B76" s="8" t="s">
        <v>47</v>
      </c>
      <c r="C76" s="8" t="s">
        <v>48</v>
      </c>
      <c r="D76" s="8" t="s">
        <v>8</v>
      </c>
      <c r="E76" s="8">
        <v>37</v>
      </c>
      <c r="F76" s="9">
        <v>2564</v>
      </c>
      <c r="G76" s="9">
        <f t="shared" si="1"/>
        <v>94868</v>
      </c>
      <c r="H76" s="20">
        <v>94868</v>
      </c>
    </row>
    <row r="77" spans="1:8" x14ac:dyDescent="0.3">
      <c r="A77" s="8">
        <v>72</v>
      </c>
      <c r="B77" s="8" t="s">
        <v>49</v>
      </c>
      <c r="C77" s="8" t="s">
        <v>50</v>
      </c>
      <c r="D77" s="8" t="s">
        <v>8</v>
      </c>
      <c r="E77" s="8">
        <v>52</v>
      </c>
      <c r="F77" s="9">
        <v>8561</v>
      </c>
      <c r="G77" s="9">
        <f t="shared" si="1"/>
        <v>445172</v>
      </c>
      <c r="H77" s="20">
        <v>445172</v>
      </c>
    </row>
    <row r="78" spans="1:8" x14ac:dyDescent="0.3">
      <c r="A78" s="8">
        <v>73</v>
      </c>
      <c r="B78" s="8" t="s">
        <v>51</v>
      </c>
      <c r="C78" s="8" t="s">
        <v>52</v>
      </c>
      <c r="D78" s="8" t="s">
        <v>8</v>
      </c>
      <c r="E78" s="8">
        <v>46</v>
      </c>
      <c r="F78" s="9">
        <v>5489</v>
      </c>
      <c r="G78" s="9">
        <f t="shared" si="1"/>
        <v>252494</v>
      </c>
      <c r="H78" s="20">
        <v>252494</v>
      </c>
    </row>
    <row r="79" spans="1:8" x14ac:dyDescent="0.3">
      <c r="A79" s="8">
        <v>74</v>
      </c>
      <c r="B79" s="8" t="s">
        <v>53</v>
      </c>
      <c r="C79" s="8" t="s">
        <v>54</v>
      </c>
      <c r="D79" s="8" t="s">
        <v>8</v>
      </c>
      <c r="E79" s="8">
        <v>42</v>
      </c>
      <c r="F79" s="9">
        <v>5489</v>
      </c>
      <c r="G79" s="9">
        <f t="shared" si="1"/>
        <v>230538</v>
      </c>
      <c r="H79" s="20">
        <v>230538</v>
      </c>
    </row>
    <row r="80" spans="1:8" x14ac:dyDescent="0.3">
      <c r="A80" s="8">
        <v>75</v>
      </c>
      <c r="B80" s="8" t="s">
        <v>55</v>
      </c>
      <c r="C80" s="8" t="s">
        <v>56</v>
      </c>
      <c r="D80" s="8" t="s">
        <v>13</v>
      </c>
      <c r="E80" s="8">
        <v>21</v>
      </c>
      <c r="F80" s="9">
        <v>6574</v>
      </c>
      <c r="G80" s="9">
        <f t="shared" si="1"/>
        <v>138054</v>
      </c>
      <c r="H80" s="20">
        <v>138054</v>
      </c>
    </row>
    <row r="81" spans="1:8" x14ac:dyDescent="0.3">
      <c r="A81" s="8">
        <v>76</v>
      </c>
      <c r="B81" s="8"/>
      <c r="C81" s="8" t="s">
        <v>57</v>
      </c>
      <c r="D81" s="8" t="s">
        <v>8</v>
      </c>
      <c r="E81" s="8">
        <v>28</v>
      </c>
      <c r="F81" s="9">
        <v>5555</v>
      </c>
      <c r="G81" s="9">
        <f t="shared" si="1"/>
        <v>155540</v>
      </c>
      <c r="H81" s="20">
        <v>155540</v>
      </c>
    </row>
    <row r="82" spans="1:8" x14ac:dyDescent="0.3">
      <c r="A82" s="8">
        <v>77</v>
      </c>
      <c r="B82" s="8" t="s">
        <v>58</v>
      </c>
      <c r="C82" s="8" t="s">
        <v>59</v>
      </c>
      <c r="D82" s="8" t="s">
        <v>8</v>
      </c>
      <c r="E82" s="8">
        <v>29</v>
      </c>
      <c r="F82" s="9">
        <v>6125</v>
      </c>
      <c r="G82" s="9">
        <f t="shared" si="1"/>
        <v>177625</v>
      </c>
      <c r="H82" s="20">
        <v>177625</v>
      </c>
    </row>
    <row r="83" spans="1:8" x14ac:dyDescent="0.3">
      <c r="A83" s="8">
        <v>78</v>
      </c>
      <c r="B83" s="8" t="s">
        <v>60</v>
      </c>
      <c r="C83" s="8" t="s">
        <v>61</v>
      </c>
      <c r="D83" s="8" t="s">
        <v>8</v>
      </c>
      <c r="E83" s="8">
        <v>23</v>
      </c>
      <c r="F83" s="9">
        <v>5412</v>
      </c>
      <c r="G83" s="9">
        <f t="shared" si="1"/>
        <v>124476</v>
      </c>
      <c r="H83" s="20">
        <v>124476</v>
      </c>
    </row>
    <row r="84" spans="1:8" x14ac:dyDescent="0.3">
      <c r="A84" s="8">
        <v>79</v>
      </c>
      <c r="B84" s="8" t="s">
        <v>62</v>
      </c>
      <c r="C84" s="8" t="s">
        <v>63</v>
      </c>
      <c r="D84" s="8" t="s">
        <v>13</v>
      </c>
      <c r="E84" s="8">
        <v>41</v>
      </c>
      <c r="F84" s="9">
        <v>3256</v>
      </c>
      <c r="G84" s="9">
        <f t="shared" si="1"/>
        <v>133496</v>
      </c>
      <c r="H84" s="20">
        <v>133496</v>
      </c>
    </row>
    <row r="85" spans="1:8" x14ac:dyDescent="0.3">
      <c r="A85" s="8">
        <v>80</v>
      </c>
      <c r="B85" s="8" t="s">
        <v>64</v>
      </c>
      <c r="C85" s="8" t="s">
        <v>65</v>
      </c>
      <c r="D85" s="8" t="s">
        <v>8</v>
      </c>
      <c r="E85" s="8">
        <v>28</v>
      </c>
      <c r="F85" s="9">
        <v>3264</v>
      </c>
      <c r="G85" s="9">
        <f t="shared" si="1"/>
        <v>91392</v>
      </c>
      <c r="H85" s="20">
        <v>91392</v>
      </c>
    </row>
    <row r="86" spans="1:8" x14ac:dyDescent="0.3">
      <c r="A86" s="8">
        <v>81</v>
      </c>
      <c r="B86" s="8" t="s">
        <v>66</v>
      </c>
      <c r="C86" s="8" t="s">
        <v>67</v>
      </c>
      <c r="D86" s="8" t="s">
        <v>8</v>
      </c>
      <c r="E86" s="8">
        <v>37</v>
      </c>
      <c r="F86" s="9">
        <v>4569</v>
      </c>
      <c r="G86" s="9">
        <f t="shared" si="1"/>
        <v>169053</v>
      </c>
      <c r="H86" s="20">
        <v>169053</v>
      </c>
    </row>
    <row r="87" spans="1:8" x14ac:dyDescent="0.3">
      <c r="A87" s="8">
        <v>82</v>
      </c>
      <c r="B87" s="8" t="s">
        <v>68</v>
      </c>
      <c r="C87" s="8" t="s">
        <v>69</v>
      </c>
      <c r="D87" s="8" t="s">
        <v>8</v>
      </c>
      <c r="E87" s="8">
        <v>34</v>
      </c>
      <c r="F87" s="9">
        <v>7521</v>
      </c>
      <c r="G87" s="9">
        <f t="shared" si="1"/>
        <v>255714</v>
      </c>
      <c r="H87" s="20">
        <v>255714</v>
      </c>
    </row>
    <row r="88" spans="1:8" x14ac:dyDescent="0.3">
      <c r="A88" s="8">
        <v>83</v>
      </c>
      <c r="B88" s="8" t="s">
        <v>70</v>
      </c>
      <c r="C88" s="8" t="s">
        <v>71</v>
      </c>
      <c r="D88" s="8" t="s">
        <v>8</v>
      </c>
      <c r="E88" s="8">
        <v>26</v>
      </c>
      <c r="F88" s="9">
        <v>6458</v>
      </c>
      <c r="G88" s="9">
        <f t="shared" si="1"/>
        <v>167908</v>
      </c>
      <c r="H88" s="20">
        <v>167908</v>
      </c>
    </row>
    <row r="89" spans="1:8" x14ac:dyDescent="0.3">
      <c r="A89" s="8">
        <v>84</v>
      </c>
      <c r="B89" s="8" t="s">
        <v>72</v>
      </c>
      <c r="C89" s="8" t="s">
        <v>73</v>
      </c>
      <c r="D89" s="8" t="s">
        <v>8</v>
      </c>
      <c r="E89" s="8">
        <v>35</v>
      </c>
      <c r="F89" s="9">
        <v>7569</v>
      </c>
      <c r="G89" s="9">
        <f t="shared" si="1"/>
        <v>264915</v>
      </c>
      <c r="H89" s="20">
        <v>264915</v>
      </c>
    </row>
    <row r="90" spans="1:8" x14ac:dyDescent="0.3">
      <c r="A90" s="8">
        <v>85</v>
      </c>
      <c r="B90" s="8" t="s">
        <v>74</v>
      </c>
      <c r="C90" s="8" t="s">
        <v>75</v>
      </c>
      <c r="D90" s="8" t="s">
        <v>13</v>
      </c>
      <c r="E90" s="8">
        <v>36</v>
      </c>
      <c r="F90" s="9">
        <v>8514</v>
      </c>
      <c r="G90" s="9">
        <f t="shared" si="1"/>
        <v>306504</v>
      </c>
      <c r="H90" s="20">
        <v>306504</v>
      </c>
    </row>
    <row r="91" spans="1:8" x14ac:dyDescent="0.3">
      <c r="A91" s="8">
        <v>86</v>
      </c>
      <c r="B91" s="8" t="s">
        <v>76</v>
      </c>
      <c r="C91" s="8" t="s">
        <v>77</v>
      </c>
      <c r="D91" s="8" t="s">
        <v>8</v>
      </c>
      <c r="E91" s="8">
        <v>29</v>
      </c>
      <c r="F91" s="9">
        <v>8563</v>
      </c>
      <c r="G91" s="9">
        <f t="shared" si="1"/>
        <v>248327</v>
      </c>
      <c r="H91" s="20">
        <v>248327</v>
      </c>
    </row>
    <row r="92" spans="1:8" x14ac:dyDescent="0.3">
      <c r="A92" s="8">
        <v>87</v>
      </c>
      <c r="B92" s="8" t="s">
        <v>78</v>
      </c>
      <c r="C92" s="8" t="s">
        <v>79</v>
      </c>
      <c r="D92" s="8" t="s">
        <v>8</v>
      </c>
      <c r="E92" s="8">
        <v>27</v>
      </c>
      <c r="F92" s="9">
        <v>8642</v>
      </c>
      <c r="G92" s="9">
        <f t="shared" si="1"/>
        <v>233334</v>
      </c>
      <c r="H92" s="20">
        <v>233334</v>
      </c>
    </row>
    <row r="93" spans="1:8" x14ac:dyDescent="0.3">
      <c r="A93" s="8">
        <v>88</v>
      </c>
      <c r="B93" s="8" t="s">
        <v>80</v>
      </c>
      <c r="C93" s="8" t="s">
        <v>81</v>
      </c>
      <c r="D93" s="8" t="s">
        <v>8</v>
      </c>
      <c r="E93" s="8">
        <v>25</v>
      </c>
      <c r="F93" s="9">
        <v>9536</v>
      </c>
      <c r="G93" s="9">
        <f t="shared" si="1"/>
        <v>238400</v>
      </c>
      <c r="H93" s="20">
        <v>238400</v>
      </c>
    </row>
    <row r="94" spans="1:8" x14ac:dyDescent="0.3">
      <c r="A94" s="8">
        <v>89</v>
      </c>
      <c r="B94" s="8" t="s">
        <v>82</v>
      </c>
      <c r="C94" s="8" t="s">
        <v>83</v>
      </c>
      <c r="D94" s="8" t="s">
        <v>8</v>
      </c>
      <c r="E94" s="8">
        <v>36</v>
      </c>
      <c r="F94" s="9">
        <v>2567</v>
      </c>
      <c r="G94" s="9">
        <f t="shared" si="1"/>
        <v>92412</v>
      </c>
      <c r="H94" s="20">
        <v>92412</v>
      </c>
    </row>
    <row r="95" spans="1:8" x14ac:dyDescent="0.3">
      <c r="A95" s="8">
        <v>90</v>
      </c>
      <c r="B95" s="8" t="s">
        <v>84</v>
      </c>
      <c r="C95" s="8" t="s">
        <v>85</v>
      </c>
      <c r="D95" s="8" t="s">
        <v>13</v>
      </c>
      <c r="E95" s="8">
        <v>37</v>
      </c>
      <c r="F95" s="9">
        <v>2154</v>
      </c>
      <c r="G95" s="9">
        <f t="shared" si="1"/>
        <v>79698</v>
      </c>
      <c r="H95" s="20">
        <v>79698</v>
      </c>
    </row>
    <row r="96" spans="1:8" x14ac:dyDescent="0.3">
      <c r="A96" s="8">
        <v>91</v>
      </c>
      <c r="B96" s="8" t="s">
        <v>86</v>
      </c>
      <c r="C96" s="8" t="s">
        <v>87</v>
      </c>
      <c r="D96" s="8" t="s">
        <v>13</v>
      </c>
      <c r="E96" s="8">
        <v>26</v>
      </c>
      <c r="F96" s="9">
        <v>3265</v>
      </c>
      <c r="G96" s="9">
        <f t="shared" si="1"/>
        <v>84890</v>
      </c>
      <c r="H96" s="20">
        <v>84890</v>
      </c>
    </row>
    <row r="97" spans="1:8" x14ac:dyDescent="0.3">
      <c r="A97" s="8">
        <v>92</v>
      </c>
      <c r="B97" s="8" t="s">
        <v>88</v>
      </c>
      <c r="C97" s="8" t="s">
        <v>89</v>
      </c>
      <c r="D97" s="8" t="s">
        <v>8</v>
      </c>
      <c r="E97" s="8">
        <v>37</v>
      </c>
      <c r="F97" s="9">
        <v>8765</v>
      </c>
      <c r="G97" s="9">
        <f t="shared" si="1"/>
        <v>324305</v>
      </c>
      <c r="H97" s="20">
        <v>324305</v>
      </c>
    </row>
    <row r="98" spans="1:8" x14ac:dyDescent="0.3">
      <c r="A98" s="8">
        <v>93</v>
      </c>
      <c r="B98" s="8" t="s">
        <v>90</v>
      </c>
      <c r="C98" s="8" t="s">
        <v>91</v>
      </c>
      <c r="D98" s="8" t="s">
        <v>13</v>
      </c>
      <c r="E98" s="8">
        <v>24</v>
      </c>
      <c r="F98" s="9">
        <v>3259</v>
      </c>
      <c r="G98" s="9">
        <f t="shared" si="1"/>
        <v>78216</v>
      </c>
      <c r="H98" s="20">
        <v>78216</v>
      </c>
    </row>
    <row r="99" spans="1:8" x14ac:dyDescent="0.3">
      <c r="A99" s="8">
        <v>94</v>
      </c>
      <c r="B99" s="8" t="s">
        <v>92</v>
      </c>
      <c r="C99" s="8" t="s">
        <v>106</v>
      </c>
      <c r="D99" s="8" t="s">
        <v>8</v>
      </c>
      <c r="E99" s="8">
        <v>39</v>
      </c>
      <c r="F99" s="9">
        <v>3567</v>
      </c>
      <c r="G99" s="9">
        <f t="shared" si="1"/>
        <v>139113</v>
      </c>
      <c r="H99" s="20">
        <v>139113</v>
      </c>
    </row>
    <row r="100" spans="1:8" x14ac:dyDescent="0.3">
      <c r="A100" s="8">
        <v>95</v>
      </c>
      <c r="B100" s="8" t="s">
        <v>93</v>
      </c>
      <c r="C100" s="8" t="s">
        <v>94</v>
      </c>
      <c r="D100" s="8" t="s">
        <v>13</v>
      </c>
      <c r="E100" s="8">
        <v>26</v>
      </c>
      <c r="F100" s="9">
        <v>6540</v>
      </c>
      <c r="G100" s="9">
        <f t="shared" si="1"/>
        <v>170040</v>
      </c>
      <c r="H100" s="20">
        <v>170040</v>
      </c>
    </row>
    <row r="101" spans="1:8" x14ac:dyDescent="0.3">
      <c r="A101" s="8">
        <v>96</v>
      </c>
      <c r="B101" s="8" t="s">
        <v>95</v>
      </c>
      <c r="C101" s="8" t="s">
        <v>96</v>
      </c>
      <c r="D101" s="8" t="s">
        <v>8</v>
      </c>
      <c r="E101" s="8">
        <v>34</v>
      </c>
      <c r="F101" s="9">
        <v>2654</v>
      </c>
      <c r="G101" s="9">
        <f t="shared" si="1"/>
        <v>90236</v>
      </c>
      <c r="H101" s="20">
        <v>90236</v>
      </c>
    </row>
    <row r="102" spans="1:8" x14ac:dyDescent="0.3">
      <c r="A102" s="8">
        <v>97</v>
      </c>
      <c r="B102" s="8" t="s">
        <v>97</v>
      </c>
      <c r="C102" s="8" t="s">
        <v>98</v>
      </c>
      <c r="D102" s="8" t="s">
        <v>8</v>
      </c>
      <c r="E102" s="8">
        <v>28</v>
      </c>
      <c r="F102" s="9">
        <v>6525</v>
      </c>
      <c r="G102" s="9">
        <f t="shared" si="1"/>
        <v>182700</v>
      </c>
      <c r="H102" s="20">
        <v>182700</v>
      </c>
    </row>
    <row r="103" spans="1:8" x14ac:dyDescent="0.3">
      <c r="A103" s="8">
        <v>98</v>
      </c>
      <c r="B103" s="8" t="s">
        <v>99</v>
      </c>
      <c r="C103" s="8" t="s">
        <v>100</v>
      </c>
      <c r="D103" s="8" t="s">
        <v>8</v>
      </c>
      <c r="E103" s="8">
        <v>32</v>
      </c>
      <c r="F103" s="9">
        <v>3265</v>
      </c>
      <c r="G103" s="9">
        <f t="shared" si="1"/>
        <v>104480</v>
      </c>
      <c r="H103" s="20">
        <v>104480</v>
      </c>
    </row>
    <row r="104" spans="1:8" x14ac:dyDescent="0.3">
      <c r="A104" s="8">
        <v>99</v>
      </c>
      <c r="B104" s="8" t="s">
        <v>101</v>
      </c>
      <c r="C104" s="8" t="s">
        <v>102</v>
      </c>
      <c r="D104" s="8" t="s">
        <v>13</v>
      </c>
      <c r="E104" s="8">
        <v>39</v>
      </c>
      <c r="F104" s="9">
        <v>3265</v>
      </c>
      <c r="G104" s="9">
        <f t="shared" si="1"/>
        <v>127335</v>
      </c>
      <c r="H104" s="20">
        <v>127335</v>
      </c>
    </row>
    <row r="105" spans="1:8" x14ac:dyDescent="0.3">
      <c r="A105" s="8">
        <v>100</v>
      </c>
      <c r="B105" s="8" t="s">
        <v>103</v>
      </c>
      <c r="C105" s="8" t="s">
        <v>104</v>
      </c>
      <c r="D105" s="8" t="s">
        <v>8</v>
      </c>
      <c r="E105" s="8">
        <v>29</v>
      </c>
      <c r="F105" s="9">
        <v>6125</v>
      </c>
      <c r="G105" s="9">
        <f t="shared" si="1"/>
        <v>177625</v>
      </c>
      <c r="H105" s="20">
        <v>177625</v>
      </c>
    </row>
  </sheetData>
  <conditionalFormatting sqref="G6:G105">
    <cfRule type="expression" dxfId="34" priority="2">
      <formula>$G6&gt;77000</formula>
    </cfRule>
    <cfRule type="expression" dxfId="33" priority="1">
      <formula>$G6&lt;42500</formula>
    </cfRule>
  </conditionalFormatting>
  <conditionalFormatting sqref="A6:H105">
    <cfRule type="expression" dxfId="32" priority="4">
      <formula>ISBLANK(A6)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5"/>
  <sheetViews>
    <sheetView topLeftCell="A58" workbookViewId="0">
      <selection activeCell="E18" sqref="E18"/>
    </sheetView>
  </sheetViews>
  <sheetFormatPr defaultRowHeight="14.4" x14ac:dyDescent="0.3"/>
  <cols>
    <col min="1" max="1" width="7.5546875" bestFit="1" customWidth="1"/>
    <col min="2" max="2" width="12" bestFit="1" customWidth="1"/>
    <col min="3" max="3" width="16.109375" bestFit="1" customWidth="1"/>
    <col min="4" max="4" width="6.77734375" bestFit="1" customWidth="1"/>
    <col min="5" max="5" width="10.109375" bestFit="1" customWidth="1"/>
    <col min="6" max="6" width="8.44140625" bestFit="1" customWidth="1"/>
    <col min="7" max="7" width="10.44140625" bestFit="1" customWidth="1"/>
    <col min="9" max="9" width="7.88671875" bestFit="1" customWidth="1"/>
    <col min="10" max="10" width="76" customWidth="1"/>
  </cols>
  <sheetData>
    <row r="1" spans="1:10" ht="21" x14ac:dyDescent="0.4">
      <c r="A1" s="1" t="s">
        <v>107</v>
      </c>
      <c r="B1" s="2"/>
      <c r="C1" s="2"/>
      <c r="D1" s="2"/>
      <c r="E1" s="2"/>
      <c r="F1" s="2"/>
      <c r="G1" s="2"/>
      <c r="I1" s="3" t="s">
        <v>108</v>
      </c>
      <c r="J1" s="4" t="s">
        <v>109</v>
      </c>
    </row>
    <row r="2" spans="1:10" x14ac:dyDescent="0.3">
      <c r="I2" s="3"/>
      <c r="J2" s="5"/>
    </row>
    <row r="3" spans="1:10" ht="27" x14ac:dyDescent="0.3">
      <c r="I3" s="12">
        <v>1</v>
      </c>
      <c r="J3" s="10" t="s">
        <v>122</v>
      </c>
    </row>
    <row r="4" spans="1:10" x14ac:dyDescent="0.3">
      <c r="I4" s="12"/>
      <c r="J4" s="10"/>
    </row>
    <row r="5" spans="1:10" ht="27" x14ac:dyDescent="0.3">
      <c r="A5" s="7" t="s">
        <v>115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I5" s="12">
        <v>2</v>
      </c>
      <c r="J5" s="10" t="s">
        <v>123</v>
      </c>
    </row>
    <row r="6" spans="1:10" x14ac:dyDescent="0.3">
      <c r="A6" s="8">
        <v>1</v>
      </c>
      <c r="B6" s="8" t="s">
        <v>6</v>
      </c>
      <c r="C6" s="8" t="s">
        <v>7</v>
      </c>
      <c r="D6" s="8" t="s">
        <v>8</v>
      </c>
      <c r="E6" s="8">
        <v>32</v>
      </c>
      <c r="F6" s="9">
        <v>1562</v>
      </c>
      <c r="G6" s="9">
        <f t="shared" ref="G6:G69" si="0">E6*F6</f>
        <v>49984</v>
      </c>
    </row>
    <row r="7" spans="1:10" x14ac:dyDescent="0.3">
      <c r="A7" s="8">
        <v>2</v>
      </c>
      <c r="B7" s="8" t="s">
        <v>9</v>
      </c>
      <c r="C7" s="8" t="s">
        <v>10</v>
      </c>
      <c r="D7" s="8" t="s">
        <v>8</v>
      </c>
      <c r="E7" s="8">
        <v>25</v>
      </c>
      <c r="F7" s="9">
        <v>1582</v>
      </c>
      <c r="G7" s="9">
        <f t="shared" si="0"/>
        <v>39550</v>
      </c>
    </row>
    <row r="8" spans="1:10" x14ac:dyDescent="0.3">
      <c r="A8" s="8">
        <v>3</v>
      </c>
      <c r="B8" s="8" t="s">
        <v>11</v>
      </c>
      <c r="C8" s="8" t="s">
        <v>12</v>
      </c>
      <c r="D8" s="8" t="s">
        <v>13</v>
      </c>
      <c r="E8" s="8">
        <v>36</v>
      </c>
      <c r="F8" s="9">
        <v>2587</v>
      </c>
      <c r="G8" s="9">
        <f t="shared" si="0"/>
        <v>93132</v>
      </c>
    </row>
    <row r="9" spans="1:10" x14ac:dyDescent="0.3">
      <c r="A9" s="8">
        <v>4</v>
      </c>
      <c r="B9" s="8" t="s">
        <v>14</v>
      </c>
      <c r="C9" s="8" t="s">
        <v>15</v>
      </c>
      <c r="D9" s="8" t="s">
        <v>8</v>
      </c>
      <c r="E9" s="8">
        <v>25</v>
      </c>
      <c r="F9" s="9">
        <v>3549</v>
      </c>
      <c r="G9" s="9">
        <f t="shared" si="0"/>
        <v>88725</v>
      </c>
    </row>
    <row r="10" spans="1:10" x14ac:dyDescent="0.3">
      <c r="A10" s="8">
        <v>5</v>
      </c>
      <c r="B10" s="8" t="s">
        <v>16</v>
      </c>
      <c r="C10" s="8" t="s">
        <v>17</v>
      </c>
      <c r="D10" s="8" t="s">
        <v>8</v>
      </c>
      <c r="E10" s="8">
        <v>58</v>
      </c>
      <c r="F10" s="9">
        <v>2468</v>
      </c>
      <c r="G10" s="9">
        <f t="shared" si="0"/>
        <v>143144</v>
      </c>
    </row>
    <row r="11" spans="1:10" x14ac:dyDescent="0.3">
      <c r="A11" s="8">
        <v>6</v>
      </c>
      <c r="B11" s="8" t="s">
        <v>18</v>
      </c>
      <c r="C11" s="8" t="s">
        <v>19</v>
      </c>
      <c r="D11" s="8" t="s">
        <v>13</v>
      </c>
      <c r="E11" s="8">
        <v>24</v>
      </c>
      <c r="F11" s="9">
        <v>2554</v>
      </c>
      <c r="G11" s="9">
        <f t="shared" si="0"/>
        <v>61296</v>
      </c>
    </row>
    <row r="12" spans="1:10" x14ac:dyDescent="0.3">
      <c r="A12" s="8">
        <v>7</v>
      </c>
      <c r="B12" s="8" t="s">
        <v>20</v>
      </c>
      <c r="C12" s="8" t="s">
        <v>21</v>
      </c>
      <c r="D12" s="8" t="s">
        <v>8</v>
      </c>
      <c r="E12" s="8">
        <v>56</v>
      </c>
      <c r="F12" s="9">
        <v>3598</v>
      </c>
      <c r="G12" s="9">
        <f t="shared" si="0"/>
        <v>201488</v>
      </c>
    </row>
    <row r="13" spans="1:10" x14ac:dyDescent="0.3">
      <c r="A13" s="8">
        <v>8</v>
      </c>
      <c r="B13" s="8" t="s">
        <v>22</v>
      </c>
      <c r="C13" s="8" t="s">
        <v>23</v>
      </c>
      <c r="D13" s="8" t="s">
        <v>8</v>
      </c>
      <c r="E13" s="8">
        <v>27</v>
      </c>
      <c r="F13" s="9">
        <v>2456</v>
      </c>
      <c r="G13" s="9">
        <f t="shared" si="0"/>
        <v>66312</v>
      </c>
    </row>
    <row r="14" spans="1:10" x14ac:dyDescent="0.3">
      <c r="A14" s="8">
        <v>9</v>
      </c>
      <c r="B14" s="8" t="s">
        <v>24</v>
      </c>
      <c r="C14" s="8" t="s">
        <v>25</v>
      </c>
      <c r="D14" s="8" t="s">
        <v>8</v>
      </c>
      <c r="E14" s="8">
        <v>40</v>
      </c>
      <c r="F14" s="9">
        <v>6548</v>
      </c>
      <c r="G14" s="9">
        <f t="shared" si="0"/>
        <v>261920</v>
      </c>
    </row>
    <row r="15" spans="1:10" x14ac:dyDescent="0.3">
      <c r="A15" s="8">
        <v>10</v>
      </c>
      <c r="B15" s="8" t="s">
        <v>26</v>
      </c>
      <c r="C15" s="8" t="s">
        <v>27</v>
      </c>
      <c r="D15" s="8"/>
      <c r="E15" s="8">
        <v>35</v>
      </c>
      <c r="F15" s="9">
        <v>5486</v>
      </c>
      <c r="G15" s="9">
        <f t="shared" si="0"/>
        <v>192010</v>
      </c>
    </row>
    <row r="16" spans="1:10" x14ac:dyDescent="0.3">
      <c r="A16" s="8">
        <v>11</v>
      </c>
      <c r="B16" s="8" t="s">
        <v>28</v>
      </c>
      <c r="C16" s="8" t="s">
        <v>29</v>
      </c>
      <c r="D16" s="8" t="s">
        <v>8</v>
      </c>
      <c r="E16" s="8">
        <v>39</v>
      </c>
      <c r="F16" s="9">
        <v>1258</v>
      </c>
      <c r="G16" s="9">
        <f t="shared" si="0"/>
        <v>49062</v>
      </c>
    </row>
    <row r="17" spans="1:7" x14ac:dyDescent="0.3">
      <c r="A17" s="8">
        <v>12</v>
      </c>
      <c r="B17" s="8" t="s">
        <v>30</v>
      </c>
      <c r="C17" s="8" t="s">
        <v>31</v>
      </c>
      <c r="D17" s="8" t="s">
        <v>13</v>
      </c>
      <c r="E17" s="8">
        <v>38</v>
      </c>
      <c r="F17" s="9">
        <v>2579</v>
      </c>
      <c r="G17" s="9">
        <f t="shared" si="0"/>
        <v>98002</v>
      </c>
    </row>
    <row r="18" spans="1:7" x14ac:dyDescent="0.3">
      <c r="A18" s="8">
        <v>13</v>
      </c>
      <c r="B18" s="8" t="s">
        <v>32</v>
      </c>
      <c r="C18" s="8" t="s">
        <v>33</v>
      </c>
      <c r="D18" s="8" t="s">
        <v>8</v>
      </c>
      <c r="E18" s="8">
        <v>32</v>
      </c>
      <c r="F18" s="9">
        <v>3256</v>
      </c>
      <c r="G18" s="9">
        <f t="shared" si="0"/>
        <v>104192</v>
      </c>
    </row>
    <row r="19" spans="1:7" x14ac:dyDescent="0.3">
      <c r="A19" s="8">
        <v>14</v>
      </c>
      <c r="B19" s="8" t="s">
        <v>34</v>
      </c>
      <c r="C19" s="8" t="s">
        <v>35</v>
      </c>
      <c r="D19" s="8" t="s">
        <v>13</v>
      </c>
      <c r="E19" s="8">
        <v>26</v>
      </c>
      <c r="F19" s="9">
        <v>2587</v>
      </c>
      <c r="G19" s="9">
        <f t="shared" si="0"/>
        <v>67262</v>
      </c>
    </row>
    <row r="20" spans="1:7" x14ac:dyDescent="0.3">
      <c r="A20" s="8">
        <v>15</v>
      </c>
      <c r="B20" s="8" t="s">
        <v>36</v>
      </c>
      <c r="C20" s="8" t="s">
        <v>37</v>
      </c>
      <c r="D20" s="8" t="s">
        <v>8</v>
      </c>
      <c r="E20" s="8">
        <v>31</v>
      </c>
      <c r="F20" s="9">
        <v>3259</v>
      </c>
      <c r="G20" s="9">
        <f t="shared" si="0"/>
        <v>101029</v>
      </c>
    </row>
    <row r="21" spans="1:7" x14ac:dyDescent="0.3">
      <c r="A21" s="8">
        <v>16</v>
      </c>
      <c r="B21" s="8" t="s">
        <v>38</v>
      </c>
      <c r="C21" s="8" t="s">
        <v>39</v>
      </c>
      <c r="D21" s="8" t="s">
        <v>8</v>
      </c>
      <c r="E21" s="8">
        <v>24</v>
      </c>
      <c r="F21" s="9">
        <v>1546</v>
      </c>
      <c r="G21" s="9">
        <f t="shared" si="0"/>
        <v>37104</v>
      </c>
    </row>
    <row r="22" spans="1:7" x14ac:dyDescent="0.3">
      <c r="A22" s="8">
        <v>17</v>
      </c>
      <c r="B22" s="8" t="s">
        <v>40</v>
      </c>
      <c r="C22" s="8" t="s">
        <v>41</v>
      </c>
      <c r="D22" s="8" t="s">
        <v>8</v>
      </c>
      <c r="E22" s="8">
        <v>39</v>
      </c>
      <c r="F22" s="9">
        <v>3579</v>
      </c>
      <c r="G22" s="9">
        <f t="shared" si="0"/>
        <v>139581</v>
      </c>
    </row>
    <row r="23" spans="1:7" x14ac:dyDescent="0.3">
      <c r="A23" s="8">
        <v>18</v>
      </c>
      <c r="B23" s="8" t="s">
        <v>42</v>
      </c>
      <c r="C23" s="8" t="s">
        <v>43</v>
      </c>
      <c r="D23" s="8" t="s">
        <v>8</v>
      </c>
      <c r="E23" s="8">
        <v>28</v>
      </c>
      <c r="F23" s="9">
        <v>6597</v>
      </c>
      <c r="G23" s="9">
        <f t="shared" si="0"/>
        <v>184716</v>
      </c>
    </row>
    <row r="24" spans="1:7" x14ac:dyDescent="0.3">
      <c r="A24" s="8">
        <v>19</v>
      </c>
      <c r="B24" s="8" t="s">
        <v>44</v>
      </c>
      <c r="C24" s="8"/>
      <c r="D24" s="8" t="s">
        <v>8</v>
      </c>
      <c r="E24" s="8">
        <v>26</v>
      </c>
      <c r="F24" s="9">
        <v>9654</v>
      </c>
      <c r="G24" s="9">
        <f t="shared" si="0"/>
        <v>251004</v>
      </c>
    </row>
    <row r="25" spans="1:7" x14ac:dyDescent="0.3">
      <c r="A25" s="8">
        <v>20</v>
      </c>
      <c r="B25" s="8" t="s">
        <v>45</v>
      </c>
      <c r="C25" s="8" t="s">
        <v>46</v>
      </c>
      <c r="D25" s="8" t="s">
        <v>8</v>
      </c>
      <c r="E25" s="8">
        <v>46</v>
      </c>
      <c r="F25" s="9">
        <v>3569</v>
      </c>
      <c r="G25" s="9">
        <f t="shared" si="0"/>
        <v>164174</v>
      </c>
    </row>
    <row r="26" spans="1:7" x14ac:dyDescent="0.3">
      <c r="A26" s="8">
        <v>21</v>
      </c>
      <c r="B26" s="8" t="s">
        <v>47</v>
      </c>
      <c r="C26" s="8" t="s">
        <v>48</v>
      </c>
      <c r="D26" s="8" t="s">
        <v>8</v>
      </c>
      <c r="E26" s="8">
        <v>37</v>
      </c>
      <c r="F26" s="9">
        <v>2564</v>
      </c>
      <c r="G26" s="9">
        <f t="shared" si="0"/>
        <v>94868</v>
      </c>
    </row>
    <row r="27" spans="1:7" x14ac:dyDescent="0.3">
      <c r="A27" s="8">
        <v>22</v>
      </c>
      <c r="B27" s="8" t="s">
        <v>49</v>
      </c>
      <c r="C27" s="8" t="s">
        <v>50</v>
      </c>
      <c r="D27" s="8" t="s">
        <v>8</v>
      </c>
      <c r="E27" s="8">
        <v>52</v>
      </c>
      <c r="F27" s="9">
        <v>8561</v>
      </c>
      <c r="G27" s="9">
        <f t="shared" si="0"/>
        <v>445172</v>
      </c>
    </row>
    <row r="28" spans="1:7" x14ac:dyDescent="0.3">
      <c r="A28" s="8">
        <v>23</v>
      </c>
      <c r="B28" s="8" t="s">
        <v>51</v>
      </c>
      <c r="C28" s="8" t="s">
        <v>52</v>
      </c>
      <c r="D28" s="8" t="s">
        <v>8</v>
      </c>
      <c r="E28" s="8">
        <v>46</v>
      </c>
      <c r="F28" s="9">
        <v>5489</v>
      </c>
      <c r="G28" s="9">
        <f t="shared" si="0"/>
        <v>252494</v>
      </c>
    </row>
    <row r="29" spans="1:7" x14ac:dyDescent="0.3">
      <c r="A29" s="8">
        <v>24</v>
      </c>
      <c r="B29" s="8" t="s">
        <v>53</v>
      </c>
      <c r="C29" s="8" t="s">
        <v>54</v>
      </c>
      <c r="D29" s="8" t="s">
        <v>8</v>
      </c>
      <c r="E29" s="8">
        <v>42</v>
      </c>
      <c r="F29" s="9">
        <v>5489</v>
      </c>
      <c r="G29" s="9">
        <f t="shared" si="0"/>
        <v>230538</v>
      </c>
    </row>
    <row r="30" spans="1:7" x14ac:dyDescent="0.3">
      <c r="A30" s="8">
        <v>25</v>
      </c>
      <c r="B30" s="8" t="s">
        <v>55</v>
      </c>
      <c r="C30" s="8" t="s">
        <v>56</v>
      </c>
      <c r="D30" s="8" t="s">
        <v>13</v>
      </c>
      <c r="E30" s="8">
        <v>21</v>
      </c>
      <c r="F30" s="9">
        <v>6574</v>
      </c>
      <c r="G30" s="9">
        <f t="shared" si="0"/>
        <v>138054</v>
      </c>
    </row>
    <row r="31" spans="1:7" x14ac:dyDescent="0.3">
      <c r="A31" s="8">
        <v>26</v>
      </c>
      <c r="B31" s="8"/>
      <c r="C31" s="8" t="s">
        <v>57</v>
      </c>
      <c r="D31" s="8" t="s">
        <v>8</v>
      </c>
      <c r="E31" s="8">
        <v>28</v>
      </c>
      <c r="F31" s="9">
        <v>5555</v>
      </c>
      <c r="G31" s="9">
        <f t="shared" si="0"/>
        <v>155540</v>
      </c>
    </row>
    <row r="32" spans="1:7" x14ac:dyDescent="0.3">
      <c r="A32" s="8">
        <v>27</v>
      </c>
      <c r="B32" s="8" t="s">
        <v>58</v>
      </c>
      <c r="C32" s="8" t="s">
        <v>59</v>
      </c>
      <c r="D32" s="8" t="s">
        <v>8</v>
      </c>
      <c r="E32" s="8">
        <v>29</v>
      </c>
      <c r="F32" s="9">
        <v>6125</v>
      </c>
      <c r="G32" s="9">
        <f t="shared" si="0"/>
        <v>177625</v>
      </c>
    </row>
    <row r="33" spans="1:7" x14ac:dyDescent="0.3">
      <c r="A33" s="8">
        <v>28</v>
      </c>
      <c r="B33" s="8" t="s">
        <v>60</v>
      </c>
      <c r="C33" s="8" t="s">
        <v>61</v>
      </c>
      <c r="D33" s="8" t="s">
        <v>8</v>
      </c>
      <c r="E33" s="8">
        <v>23</v>
      </c>
      <c r="F33" s="9">
        <v>5412</v>
      </c>
      <c r="G33" s="9">
        <f t="shared" si="0"/>
        <v>124476</v>
      </c>
    </row>
    <row r="34" spans="1:7" x14ac:dyDescent="0.3">
      <c r="A34" s="8">
        <v>29</v>
      </c>
      <c r="B34" s="8" t="s">
        <v>62</v>
      </c>
      <c r="C34" s="8" t="s">
        <v>63</v>
      </c>
      <c r="D34" s="8" t="s">
        <v>13</v>
      </c>
      <c r="E34" s="8">
        <v>41</v>
      </c>
      <c r="F34" s="9">
        <v>3256</v>
      </c>
      <c r="G34" s="9">
        <f t="shared" si="0"/>
        <v>133496</v>
      </c>
    </row>
    <row r="35" spans="1:7" x14ac:dyDescent="0.3">
      <c r="A35" s="8">
        <v>30</v>
      </c>
      <c r="B35" s="8" t="s">
        <v>64</v>
      </c>
      <c r="C35" s="8" t="s">
        <v>65</v>
      </c>
      <c r="D35" s="8" t="s">
        <v>8</v>
      </c>
      <c r="E35" s="8">
        <v>28</v>
      </c>
      <c r="F35" s="9">
        <v>3264</v>
      </c>
      <c r="G35" s="9">
        <f t="shared" si="0"/>
        <v>91392</v>
      </c>
    </row>
    <row r="36" spans="1:7" x14ac:dyDescent="0.3">
      <c r="A36" s="8">
        <v>31</v>
      </c>
      <c r="B36" s="8" t="s">
        <v>66</v>
      </c>
      <c r="C36" s="8" t="s">
        <v>67</v>
      </c>
      <c r="D36" s="8" t="s">
        <v>8</v>
      </c>
      <c r="E36" s="8">
        <v>37</v>
      </c>
      <c r="F36" s="9">
        <v>4569</v>
      </c>
      <c r="G36" s="9">
        <f t="shared" si="0"/>
        <v>169053</v>
      </c>
    </row>
    <row r="37" spans="1:7" x14ac:dyDescent="0.3">
      <c r="A37" s="8">
        <v>32</v>
      </c>
      <c r="B37" s="8" t="s">
        <v>68</v>
      </c>
      <c r="C37" s="8" t="s">
        <v>69</v>
      </c>
      <c r="D37" s="8" t="s">
        <v>8</v>
      </c>
      <c r="E37" s="8">
        <v>34</v>
      </c>
      <c r="F37" s="9">
        <v>7521</v>
      </c>
      <c r="G37" s="9">
        <f t="shared" si="0"/>
        <v>255714</v>
      </c>
    </row>
    <row r="38" spans="1:7" x14ac:dyDescent="0.3">
      <c r="A38" s="8">
        <v>33</v>
      </c>
      <c r="B38" s="8" t="s">
        <v>70</v>
      </c>
      <c r="C38" s="8" t="s">
        <v>71</v>
      </c>
      <c r="D38" s="8" t="s">
        <v>8</v>
      </c>
      <c r="E38" s="8">
        <v>26</v>
      </c>
      <c r="F38" s="9">
        <v>6458</v>
      </c>
      <c r="G38" s="9">
        <f t="shared" si="0"/>
        <v>167908</v>
      </c>
    </row>
    <row r="39" spans="1:7" x14ac:dyDescent="0.3">
      <c r="A39" s="8">
        <v>34</v>
      </c>
      <c r="B39" s="8" t="s">
        <v>72</v>
      </c>
      <c r="C39" s="8" t="s">
        <v>73</v>
      </c>
      <c r="D39" s="8" t="s">
        <v>8</v>
      </c>
      <c r="E39" s="8">
        <v>35</v>
      </c>
      <c r="F39" s="9">
        <v>7569</v>
      </c>
      <c r="G39" s="9">
        <f t="shared" si="0"/>
        <v>264915</v>
      </c>
    </row>
    <row r="40" spans="1:7" x14ac:dyDescent="0.3">
      <c r="A40" s="8">
        <v>35</v>
      </c>
      <c r="B40" s="8" t="s">
        <v>74</v>
      </c>
      <c r="C40" s="8" t="s">
        <v>75</v>
      </c>
      <c r="D40" s="8" t="s">
        <v>13</v>
      </c>
      <c r="E40" s="8">
        <v>36</v>
      </c>
      <c r="F40" s="9">
        <v>8514</v>
      </c>
      <c r="G40" s="9">
        <f t="shared" si="0"/>
        <v>306504</v>
      </c>
    </row>
    <row r="41" spans="1:7" x14ac:dyDescent="0.3">
      <c r="A41" s="8">
        <v>36</v>
      </c>
      <c r="B41" s="8" t="s">
        <v>76</v>
      </c>
      <c r="C41" s="8" t="s">
        <v>77</v>
      </c>
      <c r="D41" s="8" t="s">
        <v>8</v>
      </c>
      <c r="E41" s="8">
        <v>29</v>
      </c>
      <c r="F41" s="9">
        <v>8563</v>
      </c>
      <c r="G41" s="9">
        <f t="shared" si="0"/>
        <v>248327</v>
      </c>
    </row>
    <row r="42" spans="1:7" x14ac:dyDescent="0.3">
      <c r="A42" s="8">
        <v>37</v>
      </c>
      <c r="B42" s="8" t="s">
        <v>78</v>
      </c>
      <c r="C42" s="8" t="s">
        <v>79</v>
      </c>
      <c r="D42" s="8" t="s">
        <v>8</v>
      </c>
      <c r="E42" s="8">
        <v>27</v>
      </c>
      <c r="F42" s="9">
        <v>8642</v>
      </c>
      <c r="G42" s="9">
        <f t="shared" si="0"/>
        <v>233334</v>
      </c>
    </row>
    <row r="43" spans="1:7" x14ac:dyDescent="0.3">
      <c r="A43" s="8">
        <v>38</v>
      </c>
      <c r="B43" s="8" t="s">
        <v>80</v>
      </c>
      <c r="C43" s="8" t="s">
        <v>81</v>
      </c>
      <c r="D43" s="8" t="s">
        <v>8</v>
      </c>
      <c r="E43" s="8">
        <v>25</v>
      </c>
      <c r="F43" s="9">
        <v>9536</v>
      </c>
      <c r="G43" s="9">
        <f t="shared" si="0"/>
        <v>238400</v>
      </c>
    </row>
    <row r="44" spans="1:7" x14ac:dyDescent="0.3">
      <c r="A44" s="8">
        <v>39</v>
      </c>
      <c r="B44" s="8" t="s">
        <v>82</v>
      </c>
      <c r="C44" s="8" t="s">
        <v>83</v>
      </c>
      <c r="D44" s="8" t="s">
        <v>8</v>
      </c>
      <c r="E44" s="8">
        <v>36</v>
      </c>
      <c r="F44" s="9">
        <v>2567</v>
      </c>
      <c r="G44" s="9">
        <f t="shared" si="0"/>
        <v>92412</v>
      </c>
    </row>
    <row r="45" spans="1:7" x14ac:dyDescent="0.3">
      <c r="A45" s="8">
        <v>40</v>
      </c>
      <c r="B45" s="8" t="s">
        <v>84</v>
      </c>
      <c r="C45" s="8" t="s">
        <v>85</v>
      </c>
      <c r="D45" s="8" t="s">
        <v>13</v>
      </c>
      <c r="E45" s="8">
        <v>37</v>
      </c>
      <c r="F45" s="9">
        <v>2154</v>
      </c>
      <c r="G45" s="9">
        <f t="shared" si="0"/>
        <v>79698</v>
      </c>
    </row>
    <row r="46" spans="1:7" x14ac:dyDescent="0.3">
      <c r="A46" s="8">
        <v>41</v>
      </c>
      <c r="B46" s="8" t="s">
        <v>86</v>
      </c>
      <c r="C46" s="8" t="s">
        <v>87</v>
      </c>
      <c r="D46" s="8" t="s">
        <v>13</v>
      </c>
      <c r="E46" s="8">
        <v>26</v>
      </c>
      <c r="F46" s="9">
        <v>3265</v>
      </c>
      <c r="G46" s="9">
        <f t="shared" si="0"/>
        <v>84890</v>
      </c>
    </row>
    <row r="47" spans="1:7" x14ac:dyDescent="0.3">
      <c r="A47" s="8">
        <v>42</v>
      </c>
      <c r="B47" s="8" t="s">
        <v>88</v>
      </c>
      <c r="C47" s="8" t="s">
        <v>89</v>
      </c>
      <c r="D47" s="8" t="s">
        <v>8</v>
      </c>
      <c r="E47" s="8">
        <v>37</v>
      </c>
      <c r="F47" s="9">
        <v>8765</v>
      </c>
      <c r="G47" s="9">
        <f t="shared" si="0"/>
        <v>324305</v>
      </c>
    </row>
    <row r="48" spans="1:7" x14ac:dyDescent="0.3">
      <c r="A48" s="8">
        <v>43</v>
      </c>
      <c r="B48" s="8" t="s">
        <v>90</v>
      </c>
      <c r="C48" s="8" t="s">
        <v>91</v>
      </c>
      <c r="D48" s="8" t="s">
        <v>13</v>
      </c>
      <c r="E48" s="8">
        <v>24</v>
      </c>
      <c r="F48" s="9">
        <v>3259</v>
      </c>
      <c r="G48" s="9">
        <f t="shared" si="0"/>
        <v>78216</v>
      </c>
    </row>
    <row r="49" spans="1:7" x14ac:dyDescent="0.3">
      <c r="A49" s="8">
        <v>44</v>
      </c>
      <c r="B49" s="8" t="s">
        <v>92</v>
      </c>
      <c r="C49" s="8"/>
      <c r="D49" s="8" t="s">
        <v>8</v>
      </c>
      <c r="E49" s="8">
        <v>39</v>
      </c>
      <c r="F49" s="9">
        <v>3567</v>
      </c>
      <c r="G49" s="9">
        <f t="shared" si="0"/>
        <v>139113</v>
      </c>
    </row>
    <row r="50" spans="1:7" x14ac:dyDescent="0.3">
      <c r="A50" s="8">
        <v>45</v>
      </c>
      <c r="B50" s="8" t="s">
        <v>93</v>
      </c>
      <c r="C50" s="8" t="s">
        <v>94</v>
      </c>
      <c r="D50" s="8" t="s">
        <v>13</v>
      </c>
      <c r="E50" s="8">
        <v>26</v>
      </c>
      <c r="F50" s="9">
        <v>6540</v>
      </c>
      <c r="G50" s="9">
        <f t="shared" si="0"/>
        <v>170040</v>
      </c>
    </row>
    <row r="51" spans="1:7" x14ac:dyDescent="0.3">
      <c r="A51" s="8">
        <v>46</v>
      </c>
      <c r="B51" s="8" t="s">
        <v>95</v>
      </c>
      <c r="C51" s="8" t="s">
        <v>96</v>
      </c>
      <c r="D51" s="8" t="s">
        <v>8</v>
      </c>
      <c r="E51" s="8">
        <v>34</v>
      </c>
      <c r="F51" s="9">
        <v>2654</v>
      </c>
      <c r="G51" s="9">
        <f t="shared" si="0"/>
        <v>90236</v>
      </c>
    </row>
    <row r="52" spans="1:7" x14ac:dyDescent="0.3">
      <c r="A52" s="8">
        <v>47</v>
      </c>
      <c r="B52" s="8" t="s">
        <v>97</v>
      </c>
      <c r="C52" s="8" t="s">
        <v>98</v>
      </c>
      <c r="D52" s="8" t="s">
        <v>8</v>
      </c>
      <c r="E52" s="8">
        <v>28</v>
      </c>
      <c r="F52" s="9">
        <v>6525</v>
      </c>
      <c r="G52" s="9">
        <f t="shared" si="0"/>
        <v>182700</v>
      </c>
    </row>
    <row r="53" spans="1:7" x14ac:dyDescent="0.3">
      <c r="A53" s="8">
        <v>48</v>
      </c>
      <c r="B53" s="8" t="s">
        <v>99</v>
      </c>
      <c r="C53" s="8" t="s">
        <v>100</v>
      </c>
      <c r="D53" s="8" t="s">
        <v>8</v>
      </c>
      <c r="E53" s="8">
        <v>32</v>
      </c>
      <c r="F53" s="9">
        <v>3265</v>
      </c>
      <c r="G53" s="9">
        <f t="shared" si="0"/>
        <v>104480</v>
      </c>
    </row>
    <row r="54" spans="1:7" x14ac:dyDescent="0.3">
      <c r="A54" s="8">
        <v>49</v>
      </c>
      <c r="B54" s="8" t="s">
        <v>101</v>
      </c>
      <c r="C54" s="8" t="s">
        <v>102</v>
      </c>
      <c r="D54" s="8" t="s">
        <v>13</v>
      </c>
      <c r="E54" s="8">
        <v>39</v>
      </c>
      <c r="F54" s="9">
        <v>3265</v>
      </c>
      <c r="G54" s="9">
        <f t="shared" si="0"/>
        <v>127335</v>
      </c>
    </row>
    <row r="55" spans="1:7" x14ac:dyDescent="0.3">
      <c r="A55" s="8">
        <v>50</v>
      </c>
      <c r="B55" s="8" t="s">
        <v>103</v>
      </c>
      <c r="C55" s="8" t="s">
        <v>104</v>
      </c>
      <c r="D55" s="8" t="s">
        <v>8</v>
      </c>
      <c r="E55" s="8">
        <v>29</v>
      </c>
      <c r="F55" s="9">
        <v>6125</v>
      </c>
      <c r="G55" s="9">
        <f t="shared" si="0"/>
        <v>177625</v>
      </c>
    </row>
    <row r="56" spans="1:7" x14ac:dyDescent="0.3">
      <c r="A56" s="8">
        <v>51</v>
      </c>
      <c r="B56" s="8" t="s">
        <v>6</v>
      </c>
      <c r="C56" s="8" t="s">
        <v>7</v>
      </c>
      <c r="D56" s="8" t="s">
        <v>8</v>
      </c>
      <c r="E56" s="8">
        <v>32</v>
      </c>
      <c r="F56" s="9">
        <v>1562</v>
      </c>
      <c r="G56" s="9">
        <f t="shared" si="0"/>
        <v>49984</v>
      </c>
    </row>
    <row r="57" spans="1:7" x14ac:dyDescent="0.3">
      <c r="A57" s="8">
        <v>52</v>
      </c>
      <c r="B57" s="8" t="s">
        <v>9</v>
      </c>
      <c r="C57" s="8" t="s">
        <v>10</v>
      </c>
      <c r="D57" s="8" t="s">
        <v>8</v>
      </c>
      <c r="E57" s="8">
        <v>25</v>
      </c>
      <c r="F57" s="9">
        <v>1582</v>
      </c>
      <c r="G57" s="9">
        <f t="shared" si="0"/>
        <v>39550</v>
      </c>
    </row>
    <row r="58" spans="1:7" x14ac:dyDescent="0.3">
      <c r="A58" s="8">
        <v>53</v>
      </c>
      <c r="B58" s="8" t="s">
        <v>11</v>
      </c>
      <c r="C58" s="8" t="s">
        <v>12</v>
      </c>
      <c r="D58" s="8" t="s">
        <v>13</v>
      </c>
      <c r="E58" s="8">
        <v>36</v>
      </c>
      <c r="F58" s="9">
        <v>2587</v>
      </c>
      <c r="G58" s="9">
        <f t="shared" si="0"/>
        <v>93132</v>
      </c>
    </row>
    <row r="59" spans="1:7" x14ac:dyDescent="0.3">
      <c r="A59" s="8">
        <v>54</v>
      </c>
      <c r="B59" s="8" t="s">
        <v>14</v>
      </c>
      <c r="C59" s="8" t="s">
        <v>15</v>
      </c>
      <c r="D59" s="8" t="s">
        <v>8</v>
      </c>
      <c r="E59" s="8">
        <v>25</v>
      </c>
      <c r="F59" s="9">
        <v>3549</v>
      </c>
      <c r="G59" s="9">
        <f t="shared" si="0"/>
        <v>88725</v>
      </c>
    </row>
    <row r="60" spans="1:7" x14ac:dyDescent="0.3">
      <c r="A60" s="8">
        <v>55</v>
      </c>
      <c r="B60" s="8" t="s">
        <v>16</v>
      </c>
      <c r="C60" s="8" t="s">
        <v>17</v>
      </c>
      <c r="D60" s="8" t="s">
        <v>8</v>
      </c>
      <c r="E60" s="8">
        <v>58</v>
      </c>
      <c r="F60" s="9">
        <v>2468</v>
      </c>
      <c r="G60" s="9">
        <f t="shared" si="0"/>
        <v>143144</v>
      </c>
    </row>
    <row r="61" spans="1:7" x14ac:dyDescent="0.3">
      <c r="A61" s="8">
        <v>56</v>
      </c>
      <c r="B61" s="8" t="s">
        <v>18</v>
      </c>
      <c r="C61" s="8" t="s">
        <v>19</v>
      </c>
      <c r="D61" s="8" t="s">
        <v>13</v>
      </c>
      <c r="E61" s="8">
        <v>24</v>
      </c>
      <c r="F61" s="9">
        <v>2554</v>
      </c>
      <c r="G61" s="9">
        <f t="shared" si="0"/>
        <v>61296</v>
      </c>
    </row>
    <row r="62" spans="1:7" x14ac:dyDescent="0.3">
      <c r="A62" s="8">
        <v>57</v>
      </c>
      <c r="B62" s="8" t="s">
        <v>20</v>
      </c>
      <c r="C62" s="8" t="s">
        <v>21</v>
      </c>
      <c r="D62" s="8" t="s">
        <v>8</v>
      </c>
      <c r="E62" s="8">
        <v>56</v>
      </c>
      <c r="F62" s="9">
        <v>3598</v>
      </c>
      <c r="G62" s="9">
        <f t="shared" si="0"/>
        <v>201488</v>
      </c>
    </row>
    <row r="63" spans="1:7" x14ac:dyDescent="0.3">
      <c r="A63" s="8">
        <v>58</v>
      </c>
      <c r="B63" s="8" t="s">
        <v>22</v>
      </c>
      <c r="C63" s="8" t="s">
        <v>23</v>
      </c>
      <c r="D63" s="8" t="s">
        <v>8</v>
      </c>
      <c r="E63" s="8">
        <v>27</v>
      </c>
      <c r="F63" s="9">
        <v>2456</v>
      </c>
      <c r="G63" s="9">
        <f t="shared" si="0"/>
        <v>66312</v>
      </c>
    </row>
    <row r="64" spans="1:7" x14ac:dyDescent="0.3">
      <c r="A64" s="8">
        <v>59</v>
      </c>
      <c r="B64" s="8" t="s">
        <v>24</v>
      </c>
      <c r="C64" s="8" t="s">
        <v>25</v>
      </c>
      <c r="D64" s="8" t="s">
        <v>8</v>
      </c>
      <c r="E64" s="8">
        <v>40</v>
      </c>
      <c r="F64" s="9">
        <v>6548</v>
      </c>
      <c r="G64" s="9">
        <f t="shared" si="0"/>
        <v>261920</v>
      </c>
    </row>
    <row r="65" spans="1:7" x14ac:dyDescent="0.3">
      <c r="A65" s="8">
        <v>60</v>
      </c>
      <c r="B65" s="8" t="s">
        <v>26</v>
      </c>
      <c r="C65" s="8" t="s">
        <v>27</v>
      </c>
      <c r="D65" s="8" t="s">
        <v>8</v>
      </c>
      <c r="E65" s="8">
        <v>28</v>
      </c>
      <c r="F65" s="9">
        <v>5486</v>
      </c>
      <c r="G65" s="9">
        <f t="shared" si="0"/>
        <v>153608</v>
      </c>
    </row>
    <row r="66" spans="1:7" x14ac:dyDescent="0.3">
      <c r="A66" s="8">
        <v>61</v>
      </c>
      <c r="B66" s="8" t="s">
        <v>28</v>
      </c>
      <c r="C66" s="8" t="s">
        <v>29</v>
      </c>
      <c r="D66" s="8" t="s">
        <v>8</v>
      </c>
      <c r="E66" s="8">
        <v>39</v>
      </c>
      <c r="F66" s="9">
        <v>1258</v>
      </c>
      <c r="G66" s="9">
        <f t="shared" si="0"/>
        <v>49062</v>
      </c>
    </row>
    <row r="67" spans="1:7" x14ac:dyDescent="0.3">
      <c r="A67" s="8">
        <v>62</v>
      </c>
      <c r="B67" s="8" t="s">
        <v>30</v>
      </c>
      <c r="C67" s="8" t="s">
        <v>31</v>
      </c>
      <c r="D67" s="8" t="s">
        <v>13</v>
      </c>
      <c r="E67" s="8">
        <v>38</v>
      </c>
      <c r="F67" s="9">
        <v>2579</v>
      </c>
      <c r="G67" s="9">
        <f t="shared" si="0"/>
        <v>98002</v>
      </c>
    </row>
    <row r="68" spans="1:7" x14ac:dyDescent="0.3">
      <c r="A68" s="8">
        <v>63</v>
      </c>
      <c r="B68" s="8" t="s">
        <v>32</v>
      </c>
      <c r="C68" s="8" t="s">
        <v>33</v>
      </c>
      <c r="D68" s="8"/>
      <c r="E68" s="8">
        <v>32</v>
      </c>
      <c r="F68" s="9">
        <v>3256</v>
      </c>
      <c r="G68" s="9">
        <f t="shared" si="0"/>
        <v>104192</v>
      </c>
    </row>
    <row r="69" spans="1:7" x14ac:dyDescent="0.3">
      <c r="A69" s="8">
        <v>64</v>
      </c>
      <c r="B69" s="8" t="s">
        <v>34</v>
      </c>
      <c r="C69" s="8" t="s">
        <v>35</v>
      </c>
      <c r="D69" s="8" t="s">
        <v>13</v>
      </c>
      <c r="E69" s="8">
        <v>26</v>
      </c>
      <c r="F69" s="9">
        <v>2587</v>
      </c>
      <c r="G69" s="9">
        <f t="shared" si="0"/>
        <v>67262</v>
      </c>
    </row>
    <row r="70" spans="1:7" x14ac:dyDescent="0.3">
      <c r="A70" s="8">
        <v>65</v>
      </c>
      <c r="B70" s="8" t="s">
        <v>36</v>
      </c>
      <c r="C70" s="8" t="s">
        <v>37</v>
      </c>
      <c r="D70" s="8" t="s">
        <v>8</v>
      </c>
      <c r="E70" s="8">
        <v>31</v>
      </c>
      <c r="F70" s="9">
        <v>3259</v>
      </c>
      <c r="G70" s="9">
        <f t="shared" ref="G70:G105" si="1">E70*F70</f>
        <v>101029</v>
      </c>
    </row>
    <row r="71" spans="1:7" x14ac:dyDescent="0.3">
      <c r="A71" s="8">
        <v>66</v>
      </c>
      <c r="B71" s="8" t="s">
        <v>38</v>
      </c>
      <c r="C71" s="8" t="s">
        <v>39</v>
      </c>
      <c r="D71" s="8" t="s">
        <v>8</v>
      </c>
      <c r="E71" s="8">
        <v>24</v>
      </c>
      <c r="F71" s="9">
        <v>1546</v>
      </c>
      <c r="G71" s="9">
        <f t="shared" si="1"/>
        <v>37104</v>
      </c>
    </row>
    <row r="72" spans="1:7" x14ac:dyDescent="0.3">
      <c r="A72" s="8">
        <v>67</v>
      </c>
      <c r="B72" s="8" t="s">
        <v>40</v>
      </c>
      <c r="C72" s="8" t="s">
        <v>41</v>
      </c>
      <c r="D72" s="8" t="s">
        <v>8</v>
      </c>
      <c r="E72" s="8">
        <v>39</v>
      </c>
      <c r="F72" s="9">
        <v>3579</v>
      </c>
      <c r="G72" s="9">
        <f t="shared" si="1"/>
        <v>139581</v>
      </c>
    </row>
    <row r="73" spans="1:7" x14ac:dyDescent="0.3">
      <c r="A73" s="8">
        <v>68</v>
      </c>
      <c r="B73" s="8" t="s">
        <v>42</v>
      </c>
      <c r="C73" s="8" t="s">
        <v>43</v>
      </c>
      <c r="D73" s="8" t="s">
        <v>8</v>
      </c>
      <c r="E73" s="8">
        <v>28</v>
      </c>
      <c r="F73" s="9">
        <v>6597</v>
      </c>
      <c r="G73" s="9">
        <f t="shared" si="1"/>
        <v>184716</v>
      </c>
    </row>
    <row r="74" spans="1:7" x14ac:dyDescent="0.3">
      <c r="A74" s="8">
        <v>69</v>
      </c>
      <c r="B74" s="8" t="s">
        <v>44</v>
      </c>
      <c r="C74" s="8" t="s">
        <v>105</v>
      </c>
      <c r="D74" s="8" t="s">
        <v>8</v>
      </c>
      <c r="E74" s="8">
        <v>26</v>
      </c>
      <c r="F74" s="9">
        <v>9654</v>
      </c>
      <c r="G74" s="9">
        <f t="shared" si="1"/>
        <v>251004</v>
      </c>
    </row>
    <row r="75" spans="1:7" x14ac:dyDescent="0.3">
      <c r="A75" s="8">
        <v>70</v>
      </c>
      <c r="B75" s="8" t="s">
        <v>45</v>
      </c>
      <c r="C75" s="8" t="s">
        <v>46</v>
      </c>
      <c r="D75" s="8" t="s">
        <v>8</v>
      </c>
      <c r="E75" s="8">
        <v>46</v>
      </c>
      <c r="F75" s="9">
        <v>3569</v>
      </c>
      <c r="G75" s="9">
        <f t="shared" si="1"/>
        <v>164174</v>
      </c>
    </row>
    <row r="76" spans="1:7" x14ac:dyDescent="0.3">
      <c r="A76" s="8">
        <v>71</v>
      </c>
      <c r="B76" s="8" t="s">
        <v>47</v>
      </c>
      <c r="C76" s="8" t="s">
        <v>48</v>
      </c>
      <c r="D76" s="8" t="s">
        <v>8</v>
      </c>
      <c r="E76" s="8">
        <v>37</v>
      </c>
      <c r="F76" s="9">
        <v>2564</v>
      </c>
      <c r="G76" s="9">
        <f t="shared" si="1"/>
        <v>94868</v>
      </c>
    </row>
    <row r="77" spans="1:7" x14ac:dyDescent="0.3">
      <c r="A77" s="8">
        <v>72</v>
      </c>
      <c r="B77" s="8" t="s">
        <v>49</v>
      </c>
      <c r="C77" s="8" t="s">
        <v>50</v>
      </c>
      <c r="D77" s="8" t="s">
        <v>8</v>
      </c>
      <c r="E77" s="8">
        <v>52</v>
      </c>
      <c r="F77" s="9">
        <v>8561</v>
      </c>
      <c r="G77" s="9">
        <f t="shared" si="1"/>
        <v>445172</v>
      </c>
    </row>
    <row r="78" spans="1:7" x14ac:dyDescent="0.3">
      <c r="A78" s="8">
        <v>73</v>
      </c>
      <c r="B78" s="8" t="s">
        <v>51</v>
      </c>
      <c r="C78" s="8" t="s">
        <v>52</v>
      </c>
      <c r="D78" s="8" t="s">
        <v>8</v>
      </c>
      <c r="E78" s="8">
        <v>46</v>
      </c>
      <c r="F78" s="9">
        <v>5489</v>
      </c>
      <c r="G78" s="9">
        <f t="shared" si="1"/>
        <v>252494</v>
      </c>
    </row>
    <row r="79" spans="1:7" x14ac:dyDescent="0.3">
      <c r="A79" s="8">
        <v>74</v>
      </c>
      <c r="B79" s="8" t="s">
        <v>53</v>
      </c>
      <c r="C79" s="8" t="s">
        <v>54</v>
      </c>
      <c r="D79" s="8" t="s">
        <v>8</v>
      </c>
      <c r="E79" s="8">
        <v>42</v>
      </c>
      <c r="F79" s="9">
        <v>5489</v>
      </c>
      <c r="G79" s="9">
        <f t="shared" si="1"/>
        <v>230538</v>
      </c>
    </row>
    <row r="80" spans="1:7" x14ac:dyDescent="0.3">
      <c r="A80" s="8">
        <v>75</v>
      </c>
      <c r="B80" s="8" t="s">
        <v>55</v>
      </c>
      <c r="C80" s="8" t="s">
        <v>56</v>
      </c>
      <c r="D80" s="8" t="s">
        <v>13</v>
      </c>
      <c r="E80" s="8">
        <v>21</v>
      </c>
      <c r="F80" s="9">
        <v>6574</v>
      </c>
      <c r="G80" s="9">
        <f t="shared" si="1"/>
        <v>138054</v>
      </c>
    </row>
    <row r="81" spans="1:7" x14ac:dyDescent="0.3">
      <c r="A81" s="8">
        <v>76</v>
      </c>
      <c r="B81" s="8"/>
      <c r="C81" s="8" t="s">
        <v>57</v>
      </c>
      <c r="D81" s="8" t="s">
        <v>8</v>
      </c>
      <c r="E81" s="8">
        <v>28</v>
      </c>
      <c r="F81" s="9">
        <v>5555</v>
      </c>
      <c r="G81" s="9">
        <f t="shared" si="1"/>
        <v>155540</v>
      </c>
    </row>
    <row r="82" spans="1:7" x14ac:dyDescent="0.3">
      <c r="A82" s="8">
        <v>77</v>
      </c>
      <c r="B82" s="8" t="s">
        <v>58</v>
      </c>
      <c r="C82" s="8" t="s">
        <v>59</v>
      </c>
      <c r="D82" s="8" t="s">
        <v>8</v>
      </c>
      <c r="E82" s="8">
        <v>29</v>
      </c>
      <c r="F82" s="9">
        <v>6125</v>
      </c>
      <c r="G82" s="9">
        <f t="shared" si="1"/>
        <v>177625</v>
      </c>
    </row>
    <row r="83" spans="1:7" x14ac:dyDescent="0.3">
      <c r="A83" s="8">
        <v>78</v>
      </c>
      <c r="B83" s="8" t="s">
        <v>60</v>
      </c>
      <c r="C83" s="8" t="s">
        <v>61</v>
      </c>
      <c r="D83" s="8" t="s">
        <v>8</v>
      </c>
      <c r="E83" s="8">
        <v>23</v>
      </c>
      <c r="F83" s="9">
        <v>5412</v>
      </c>
      <c r="G83" s="9">
        <f t="shared" si="1"/>
        <v>124476</v>
      </c>
    </row>
    <row r="84" spans="1:7" x14ac:dyDescent="0.3">
      <c r="A84" s="8">
        <v>79</v>
      </c>
      <c r="B84" s="8" t="s">
        <v>62</v>
      </c>
      <c r="C84" s="8" t="s">
        <v>63</v>
      </c>
      <c r="D84" s="8" t="s">
        <v>13</v>
      </c>
      <c r="E84" s="8">
        <v>41</v>
      </c>
      <c r="F84" s="9">
        <v>3256</v>
      </c>
      <c r="G84" s="9">
        <f t="shared" si="1"/>
        <v>133496</v>
      </c>
    </row>
    <row r="85" spans="1:7" x14ac:dyDescent="0.3">
      <c r="A85" s="8">
        <v>80</v>
      </c>
      <c r="B85" s="8" t="s">
        <v>64</v>
      </c>
      <c r="C85" s="8" t="s">
        <v>65</v>
      </c>
      <c r="D85" s="8" t="s">
        <v>8</v>
      </c>
      <c r="E85" s="8">
        <v>28</v>
      </c>
      <c r="F85" s="9">
        <v>3264</v>
      </c>
      <c r="G85" s="9">
        <f t="shared" si="1"/>
        <v>91392</v>
      </c>
    </row>
    <row r="86" spans="1:7" x14ac:dyDescent="0.3">
      <c r="A86" s="8">
        <v>81</v>
      </c>
      <c r="B86" s="8" t="s">
        <v>66</v>
      </c>
      <c r="C86" s="8" t="s">
        <v>67</v>
      </c>
      <c r="D86" s="8" t="s">
        <v>8</v>
      </c>
      <c r="E86" s="8">
        <v>37</v>
      </c>
      <c r="F86" s="9">
        <v>4569</v>
      </c>
      <c r="G86" s="9">
        <f t="shared" si="1"/>
        <v>169053</v>
      </c>
    </row>
    <row r="87" spans="1:7" x14ac:dyDescent="0.3">
      <c r="A87" s="8">
        <v>82</v>
      </c>
      <c r="B87" s="8" t="s">
        <v>68</v>
      </c>
      <c r="C87" s="8" t="s">
        <v>69</v>
      </c>
      <c r="D87" s="8" t="s">
        <v>8</v>
      </c>
      <c r="E87" s="8">
        <v>34</v>
      </c>
      <c r="F87" s="9">
        <v>7521</v>
      </c>
      <c r="G87" s="9">
        <f t="shared" si="1"/>
        <v>255714</v>
      </c>
    </row>
    <row r="88" spans="1:7" x14ac:dyDescent="0.3">
      <c r="A88" s="8">
        <v>83</v>
      </c>
      <c r="B88" s="8" t="s">
        <v>70</v>
      </c>
      <c r="C88" s="8" t="s">
        <v>71</v>
      </c>
      <c r="D88" s="8" t="s">
        <v>8</v>
      </c>
      <c r="E88" s="8">
        <v>26</v>
      </c>
      <c r="F88" s="9">
        <v>6458</v>
      </c>
      <c r="G88" s="9">
        <f t="shared" si="1"/>
        <v>167908</v>
      </c>
    </row>
    <row r="89" spans="1:7" x14ac:dyDescent="0.3">
      <c r="A89" s="8">
        <v>84</v>
      </c>
      <c r="B89" s="8" t="s">
        <v>72</v>
      </c>
      <c r="C89" s="8" t="s">
        <v>73</v>
      </c>
      <c r="D89" s="8" t="s">
        <v>8</v>
      </c>
      <c r="E89" s="8">
        <v>35</v>
      </c>
      <c r="F89" s="9">
        <v>7569</v>
      </c>
      <c r="G89" s="9">
        <f t="shared" si="1"/>
        <v>264915</v>
      </c>
    </row>
    <row r="90" spans="1:7" x14ac:dyDescent="0.3">
      <c r="A90" s="8">
        <v>85</v>
      </c>
      <c r="B90" s="8" t="s">
        <v>74</v>
      </c>
      <c r="C90" s="8" t="s">
        <v>75</v>
      </c>
      <c r="D90" s="8" t="s">
        <v>13</v>
      </c>
      <c r="E90" s="8">
        <v>36</v>
      </c>
      <c r="F90" s="9">
        <v>8514</v>
      </c>
      <c r="G90" s="9">
        <f t="shared" si="1"/>
        <v>306504</v>
      </c>
    </row>
    <row r="91" spans="1:7" x14ac:dyDescent="0.3">
      <c r="A91" s="8">
        <v>86</v>
      </c>
      <c r="B91" s="8" t="s">
        <v>76</v>
      </c>
      <c r="C91" s="8" t="s">
        <v>77</v>
      </c>
      <c r="D91" s="8" t="s">
        <v>8</v>
      </c>
      <c r="E91" s="8">
        <v>29</v>
      </c>
      <c r="F91" s="9">
        <v>8563</v>
      </c>
      <c r="G91" s="9">
        <f t="shared" si="1"/>
        <v>248327</v>
      </c>
    </row>
    <row r="92" spans="1:7" x14ac:dyDescent="0.3">
      <c r="A92" s="8">
        <v>87</v>
      </c>
      <c r="B92" s="8" t="s">
        <v>78</v>
      </c>
      <c r="C92" s="8" t="s">
        <v>79</v>
      </c>
      <c r="D92" s="8" t="s">
        <v>8</v>
      </c>
      <c r="E92" s="8">
        <v>27</v>
      </c>
      <c r="F92" s="9">
        <v>8642</v>
      </c>
      <c r="G92" s="9">
        <f t="shared" si="1"/>
        <v>233334</v>
      </c>
    </row>
    <row r="93" spans="1:7" x14ac:dyDescent="0.3">
      <c r="A93" s="8">
        <v>88</v>
      </c>
      <c r="B93" s="8" t="s">
        <v>80</v>
      </c>
      <c r="C93" s="8" t="s">
        <v>81</v>
      </c>
      <c r="D93" s="8" t="s">
        <v>8</v>
      </c>
      <c r="E93" s="8">
        <v>25</v>
      </c>
      <c r="F93" s="9">
        <v>9536</v>
      </c>
      <c r="G93" s="9">
        <f t="shared" si="1"/>
        <v>238400</v>
      </c>
    </row>
    <row r="94" spans="1:7" x14ac:dyDescent="0.3">
      <c r="A94" s="8">
        <v>89</v>
      </c>
      <c r="B94" s="8" t="s">
        <v>82</v>
      </c>
      <c r="C94" s="8" t="s">
        <v>83</v>
      </c>
      <c r="D94" s="8" t="s">
        <v>8</v>
      </c>
      <c r="E94" s="8">
        <v>36</v>
      </c>
      <c r="F94" s="9">
        <v>2567</v>
      </c>
      <c r="G94" s="9">
        <f t="shared" si="1"/>
        <v>92412</v>
      </c>
    </row>
    <row r="95" spans="1:7" x14ac:dyDescent="0.3">
      <c r="A95" s="8">
        <v>90</v>
      </c>
      <c r="B95" s="8" t="s">
        <v>84</v>
      </c>
      <c r="C95" s="8" t="s">
        <v>85</v>
      </c>
      <c r="D95" s="8" t="s">
        <v>13</v>
      </c>
      <c r="E95" s="8">
        <v>37</v>
      </c>
      <c r="F95" s="9">
        <v>2154</v>
      </c>
      <c r="G95" s="9">
        <f t="shared" si="1"/>
        <v>79698</v>
      </c>
    </row>
    <row r="96" spans="1:7" x14ac:dyDescent="0.3">
      <c r="A96" s="8">
        <v>91</v>
      </c>
      <c r="B96" s="8" t="s">
        <v>86</v>
      </c>
      <c r="C96" s="8" t="s">
        <v>87</v>
      </c>
      <c r="D96" s="8" t="s">
        <v>13</v>
      </c>
      <c r="E96" s="8">
        <v>26</v>
      </c>
      <c r="F96" s="9">
        <v>3265</v>
      </c>
      <c r="G96" s="9">
        <f t="shared" si="1"/>
        <v>84890</v>
      </c>
    </row>
    <row r="97" spans="1:7" x14ac:dyDescent="0.3">
      <c r="A97" s="8">
        <v>92</v>
      </c>
      <c r="B97" s="8" t="s">
        <v>88</v>
      </c>
      <c r="C97" s="8" t="s">
        <v>89</v>
      </c>
      <c r="D97" s="8" t="s">
        <v>8</v>
      </c>
      <c r="E97" s="8">
        <v>37</v>
      </c>
      <c r="F97" s="9">
        <v>8765</v>
      </c>
      <c r="G97" s="9">
        <f t="shared" si="1"/>
        <v>324305</v>
      </c>
    </row>
    <row r="98" spans="1:7" x14ac:dyDescent="0.3">
      <c r="A98" s="8">
        <v>93</v>
      </c>
      <c r="B98" s="8" t="s">
        <v>90</v>
      </c>
      <c r="C98" s="8" t="s">
        <v>91</v>
      </c>
      <c r="D98" s="8" t="s">
        <v>13</v>
      </c>
      <c r="E98" s="8">
        <v>24</v>
      </c>
      <c r="F98" s="9">
        <v>3259</v>
      </c>
      <c r="G98" s="9">
        <f t="shared" si="1"/>
        <v>78216</v>
      </c>
    </row>
    <row r="99" spans="1:7" x14ac:dyDescent="0.3">
      <c r="A99" s="8">
        <v>94</v>
      </c>
      <c r="B99" s="8" t="s">
        <v>92</v>
      </c>
      <c r="C99" s="8" t="s">
        <v>106</v>
      </c>
      <c r="D99" s="8" t="s">
        <v>8</v>
      </c>
      <c r="E99" s="8">
        <v>39</v>
      </c>
      <c r="F99" s="9">
        <v>3567</v>
      </c>
      <c r="G99" s="9">
        <f t="shared" si="1"/>
        <v>139113</v>
      </c>
    </row>
    <row r="100" spans="1:7" x14ac:dyDescent="0.3">
      <c r="A100" s="8">
        <v>95</v>
      </c>
      <c r="B100" s="8" t="s">
        <v>93</v>
      </c>
      <c r="C100" s="8" t="s">
        <v>94</v>
      </c>
      <c r="D100" s="8" t="s">
        <v>13</v>
      </c>
      <c r="E100" s="8">
        <v>26</v>
      </c>
      <c r="F100" s="9">
        <v>6540</v>
      </c>
      <c r="G100" s="9">
        <f t="shared" si="1"/>
        <v>170040</v>
      </c>
    </row>
    <row r="101" spans="1:7" x14ac:dyDescent="0.3">
      <c r="A101" s="8">
        <v>96</v>
      </c>
      <c r="B101" s="8" t="s">
        <v>95</v>
      </c>
      <c r="C101" s="8" t="s">
        <v>96</v>
      </c>
      <c r="D101" s="8" t="s">
        <v>8</v>
      </c>
      <c r="E101" s="8">
        <v>34</v>
      </c>
      <c r="F101" s="9">
        <v>2654</v>
      </c>
      <c r="G101" s="9">
        <f t="shared" si="1"/>
        <v>90236</v>
      </c>
    </row>
    <row r="102" spans="1:7" x14ac:dyDescent="0.3">
      <c r="A102" s="8">
        <v>97</v>
      </c>
      <c r="B102" s="8" t="s">
        <v>97</v>
      </c>
      <c r="C102" s="8" t="s">
        <v>98</v>
      </c>
      <c r="D102" s="8" t="s">
        <v>8</v>
      </c>
      <c r="E102" s="8">
        <v>28</v>
      </c>
      <c r="F102" s="9">
        <v>6525</v>
      </c>
      <c r="G102" s="9">
        <f t="shared" si="1"/>
        <v>182700</v>
      </c>
    </row>
    <row r="103" spans="1:7" x14ac:dyDescent="0.3">
      <c r="A103" s="8">
        <v>98</v>
      </c>
      <c r="B103" s="8" t="s">
        <v>99</v>
      </c>
      <c r="C103" s="8" t="s">
        <v>100</v>
      </c>
      <c r="D103" s="8" t="s">
        <v>8</v>
      </c>
      <c r="E103" s="8">
        <v>32</v>
      </c>
      <c r="F103" s="9">
        <v>3265</v>
      </c>
      <c r="G103" s="9">
        <f t="shared" si="1"/>
        <v>104480</v>
      </c>
    </row>
    <row r="104" spans="1:7" x14ac:dyDescent="0.3">
      <c r="A104" s="8">
        <v>99</v>
      </c>
      <c r="B104" s="8" t="s">
        <v>101</v>
      </c>
      <c r="C104" s="8" t="s">
        <v>102</v>
      </c>
      <c r="D104" s="8" t="s">
        <v>13</v>
      </c>
      <c r="E104" s="8">
        <v>39</v>
      </c>
      <c r="F104" s="9">
        <v>3265</v>
      </c>
      <c r="G104" s="9">
        <f t="shared" si="1"/>
        <v>127335</v>
      </c>
    </row>
    <row r="105" spans="1:7" x14ac:dyDescent="0.3">
      <c r="A105" s="8">
        <v>100</v>
      </c>
      <c r="B105" s="8" t="s">
        <v>103</v>
      </c>
      <c r="C105" s="8" t="s">
        <v>104</v>
      </c>
      <c r="D105" s="8" t="s">
        <v>8</v>
      </c>
      <c r="E105" s="8">
        <v>29</v>
      </c>
      <c r="F105" s="9">
        <v>6125</v>
      </c>
      <c r="G105" s="9">
        <f t="shared" si="1"/>
        <v>177625</v>
      </c>
    </row>
  </sheetData>
  <conditionalFormatting sqref="A6:G105">
    <cfRule type="expression" dxfId="17" priority="2">
      <formula>AND($D6="Žensko", E6&gt;30)</formula>
    </cfRule>
    <cfRule type="expression" dxfId="16" priority="1">
      <formula>OR($D6="Muško", $E6&lt;50)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5"/>
  <sheetViews>
    <sheetView topLeftCell="A18" workbookViewId="0">
      <selection activeCell="B24" sqref="B24"/>
    </sheetView>
  </sheetViews>
  <sheetFormatPr defaultRowHeight="14.4" x14ac:dyDescent="0.3"/>
  <cols>
    <col min="1" max="1" width="7.5546875" bestFit="1" customWidth="1"/>
    <col min="2" max="2" width="12" bestFit="1" customWidth="1"/>
    <col min="3" max="3" width="16.109375" bestFit="1" customWidth="1"/>
    <col min="4" max="4" width="6.77734375" bestFit="1" customWidth="1"/>
    <col min="5" max="5" width="10.109375" bestFit="1" customWidth="1"/>
    <col min="6" max="6" width="8.44140625" bestFit="1" customWidth="1"/>
    <col min="7" max="7" width="10.44140625" bestFit="1" customWidth="1"/>
    <col min="9" max="9" width="7.88671875" bestFit="1" customWidth="1"/>
    <col min="10" max="10" width="76" customWidth="1"/>
  </cols>
  <sheetData>
    <row r="1" spans="1:10" ht="21" x14ac:dyDescent="0.4">
      <c r="A1" s="1" t="s">
        <v>107</v>
      </c>
      <c r="B1" s="2"/>
      <c r="C1" s="2"/>
      <c r="D1" s="2"/>
      <c r="E1" s="2"/>
      <c r="F1" s="2"/>
      <c r="G1" s="2"/>
      <c r="I1" s="3" t="s">
        <v>108</v>
      </c>
      <c r="J1" s="4" t="s">
        <v>109</v>
      </c>
    </row>
    <row r="2" spans="1:10" x14ac:dyDescent="0.3">
      <c r="I2" s="3"/>
      <c r="J2" s="5"/>
    </row>
    <row r="3" spans="1:10" x14ac:dyDescent="0.3">
      <c r="I3" s="12">
        <v>1</v>
      </c>
      <c r="J3" s="5" t="s">
        <v>124</v>
      </c>
    </row>
    <row r="4" spans="1:10" x14ac:dyDescent="0.3">
      <c r="I4" s="12"/>
      <c r="J4" s="5"/>
    </row>
    <row r="5" spans="1:10" x14ac:dyDescent="0.3">
      <c r="A5" s="7" t="s">
        <v>115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I5" s="12">
        <v>2</v>
      </c>
      <c r="J5" s="5" t="s">
        <v>125</v>
      </c>
    </row>
    <row r="6" spans="1:10" x14ac:dyDescent="0.3">
      <c r="A6" s="8">
        <v>1</v>
      </c>
      <c r="B6" s="8" t="s">
        <v>6</v>
      </c>
      <c r="C6" s="8" t="s">
        <v>7</v>
      </c>
      <c r="D6" s="8" t="s">
        <v>8</v>
      </c>
      <c r="E6" s="8">
        <v>32</v>
      </c>
      <c r="F6" s="9">
        <v>1562</v>
      </c>
      <c r="G6" s="9">
        <f t="shared" ref="G6:G69" si="0">E6*F6</f>
        <v>49984</v>
      </c>
    </row>
    <row r="7" spans="1:10" x14ac:dyDescent="0.3">
      <c r="A7" s="8">
        <v>2</v>
      </c>
      <c r="B7" s="8" t="s">
        <v>9</v>
      </c>
      <c r="C7" s="8" t="s">
        <v>10</v>
      </c>
      <c r="D7" s="8" t="s">
        <v>8</v>
      </c>
      <c r="E7" s="8">
        <v>25</v>
      </c>
      <c r="F7" s="9">
        <v>1582</v>
      </c>
      <c r="G7" s="9">
        <f t="shared" si="0"/>
        <v>39550</v>
      </c>
    </row>
    <row r="8" spans="1:10" x14ac:dyDescent="0.3">
      <c r="A8" s="8">
        <v>3</v>
      </c>
      <c r="B8" s="8" t="s">
        <v>11</v>
      </c>
      <c r="C8" s="8" t="s">
        <v>12</v>
      </c>
      <c r="D8" s="8" t="s">
        <v>13</v>
      </c>
      <c r="E8" s="8">
        <v>36</v>
      </c>
      <c r="F8" s="9">
        <v>2587</v>
      </c>
      <c r="G8" s="9">
        <f t="shared" si="0"/>
        <v>93132</v>
      </c>
    </row>
    <row r="9" spans="1:10" x14ac:dyDescent="0.3">
      <c r="A9" s="8">
        <v>4</v>
      </c>
      <c r="B9" s="8" t="s">
        <v>14</v>
      </c>
      <c r="C9" s="8" t="s">
        <v>15</v>
      </c>
      <c r="D9" s="8" t="s">
        <v>8</v>
      </c>
      <c r="E9" s="8">
        <v>25</v>
      </c>
      <c r="F9" s="9">
        <v>3549</v>
      </c>
      <c r="G9" s="9">
        <f t="shared" si="0"/>
        <v>88725</v>
      </c>
    </row>
    <row r="10" spans="1:10" x14ac:dyDescent="0.3">
      <c r="A10" s="8">
        <v>5</v>
      </c>
      <c r="B10" s="8" t="s">
        <v>16</v>
      </c>
      <c r="C10" s="8" t="s">
        <v>17</v>
      </c>
      <c r="D10" s="8" t="s">
        <v>8</v>
      </c>
      <c r="E10" s="8">
        <v>58</v>
      </c>
      <c r="F10" s="9">
        <v>2468</v>
      </c>
      <c r="G10" s="9">
        <f t="shared" si="0"/>
        <v>143144</v>
      </c>
      <c r="J10" t="e">
        <f ca="1">AND(RIGHT($B6,1)="a",notblank($B6))</f>
        <v>#NAME?</v>
      </c>
    </row>
    <row r="11" spans="1:10" x14ac:dyDescent="0.3">
      <c r="A11" s="8">
        <v>6</v>
      </c>
      <c r="B11" s="8" t="s">
        <v>18</v>
      </c>
      <c r="C11" s="8" t="s">
        <v>19</v>
      </c>
      <c r="D11" s="8" t="s">
        <v>13</v>
      </c>
      <c r="E11" s="8">
        <v>24</v>
      </c>
      <c r="F11" s="9">
        <v>2554</v>
      </c>
      <c r="G11" s="9">
        <f t="shared" si="0"/>
        <v>61296</v>
      </c>
      <c r="J11" t="b">
        <f>AND((RIGHT($B6,1)="a"),ISBLANK($B6)&lt;&gt;TRUE)</f>
        <v>0</v>
      </c>
    </row>
    <row r="12" spans="1:10" x14ac:dyDescent="0.3">
      <c r="A12" s="8">
        <v>7</v>
      </c>
      <c r="B12" s="8" t="s">
        <v>20</v>
      </c>
      <c r="C12" s="8" t="s">
        <v>21</v>
      </c>
      <c r="D12" s="8" t="s">
        <v>8</v>
      </c>
      <c r="E12" s="8">
        <v>56</v>
      </c>
      <c r="F12" s="9">
        <v>3598</v>
      </c>
      <c r="G12" s="9">
        <f t="shared" si="0"/>
        <v>201488</v>
      </c>
    </row>
    <row r="13" spans="1:10" x14ac:dyDescent="0.3">
      <c r="A13" s="8">
        <v>8</v>
      </c>
      <c r="B13" s="8" t="s">
        <v>22</v>
      </c>
      <c r="C13" s="8" t="s">
        <v>23</v>
      </c>
      <c r="D13" s="8" t="s">
        <v>8</v>
      </c>
      <c r="E13" s="8">
        <v>27</v>
      </c>
      <c r="F13" s="9">
        <v>2456</v>
      </c>
      <c r="G13" s="9">
        <f t="shared" si="0"/>
        <v>66312</v>
      </c>
    </row>
    <row r="14" spans="1:10" x14ac:dyDescent="0.3">
      <c r="A14" s="8">
        <v>9</v>
      </c>
      <c r="B14" s="8" t="s">
        <v>24</v>
      </c>
      <c r="C14" s="8" t="s">
        <v>25</v>
      </c>
      <c r="D14" s="8" t="s">
        <v>8</v>
      </c>
      <c r="E14" s="8">
        <v>40</v>
      </c>
      <c r="F14" s="9">
        <v>6548</v>
      </c>
      <c r="G14" s="9">
        <f t="shared" si="0"/>
        <v>261920</v>
      </c>
    </row>
    <row r="15" spans="1:10" x14ac:dyDescent="0.3">
      <c r="A15" s="8">
        <v>10</v>
      </c>
      <c r="B15" s="8" t="s">
        <v>26</v>
      </c>
      <c r="C15" s="8" t="s">
        <v>27</v>
      </c>
      <c r="D15" s="8"/>
      <c r="E15" s="8">
        <v>35</v>
      </c>
      <c r="F15" s="9">
        <v>5486</v>
      </c>
      <c r="G15" s="9">
        <f t="shared" si="0"/>
        <v>192010</v>
      </c>
    </row>
    <row r="16" spans="1:10" x14ac:dyDescent="0.3">
      <c r="A16" s="8">
        <v>11</v>
      </c>
      <c r="B16" s="8" t="s">
        <v>28</v>
      </c>
      <c r="C16" s="8" t="s">
        <v>29</v>
      </c>
      <c r="D16" s="8" t="s">
        <v>8</v>
      </c>
      <c r="E16" s="8">
        <v>39</v>
      </c>
      <c r="F16" s="9">
        <v>1258</v>
      </c>
      <c r="G16" s="9">
        <f t="shared" si="0"/>
        <v>49062</v>
      </c>
    </row>
    <row r="17" spans="1:7" x14ac:dyDescent="0.3">
      <c r="A17" s="8">
        <v>12</v>
      </c>
      <c r="B17" s="8" t="s">
        <v>30</v>
      </c>
      <c r="C17" s="8" t="s">
        <v>31</v>
      </c>
      <c r="D17" s="8" t="s">
        <v>13</v>
      </c>
      <c r="E17" s="8">
        <v>38</v>
      </c>
      <c r="F17" s="9">
        <v>2579</v>
      </c>
      <c r="G17" s="9">
        <f t="shared" si="0"/>
        <v>98002</v>
      </c>
    </row>
    <row r="18" spans="1:7" x14ac:dyDescent="0.3">
      <c r="A18" s="8">
        <v>13</v>
      </c>
      <c r="B18" s="8" t="s">
        <v>32</v>
      </c>
      <c r="C18" s="8" t="s">
        <v>33</v>
      </c>
      <c r="D18" s="8" t="s">
        <v>8</v>
      </c>
      <c r="E18" s="8">
        <v>32</v>
      </c>
      <c r="F18" s="9">
        <v>3256</v>
      </c>
      <c r="G18" s="9">
        <f t="shared" si="0"/>
        <v>104192</v>
      </c>
    </row>
    <row r="19" spans="1:7" x14ac:dyDescent="0.3">
      <c r="A19" s="8">
        <v>14</v>
      </c>
      <c r="B19" s="8" t="s">
        <v>34</v>
      </c>
      <c r="C19" s="8" t="s">
        <v>35</v>
      </c>
      <c r="D19" s="8" t="s">
        <v>13</v>
      </c>
      <c r="E19" s="8">
        <v>26</v>
      </c>
      <c r="F19" s="9">
        <v>2587</v>
      </c>
      <c r="G19" s="9">
        <f t="shared" si="0"/>
        <v>67262</v>
      </c>
    </row>
    <row r="20" spans="1:7" x14ac:dyDescent="0.3">
      <c r="A20" s="8">
        <v>15</v>
      </c>
      <c r="B20" s="8" t="s">
        <v>36</v>
      </c>
      <c r="C20" s="8" t="s">
        <v>37</v>
      </c>
      <c r="D20" s="8" t="s">
        <v>8</v>
      </c>
      <c r="E20" s="8">
        <v>31</v>
      </c>
      <c r="F20" s="9">
        <v>3259</v>
      </c>
      <c r="G20" s="9">
        <f t="shared" si="0"/>
        <v>101029</v>
      </c>
    </row>
    <row r="21" spans="1:7" x14ac:dyDescent="0.3">
      <c r="A21" s="8">
        <v>16</v>
      </c>
      <c r="B21" s="8" t="s">
        <v>38</v>
      </c>
      <c r="C21" s="8" t="s">
        <v>39</v>
      </c>
      <c r="D21" s="8" t="s">
        <v>8</v>
      </c>
      <c r="E21" s="8">
        <v>24</v>
      </c>
      <c r="F21" s="9">
        <v>1546</v>
      </c>
      <c r="G21" s="9">
        <f t="shared" si="0"/>
        <v>37104</v>
      </c>
    </row>
    <row r="22" spans="1:7" x14ac:dyDescent="0.3">
      <c r="A22" s="8">
        <v>17</v>
      </c>
      <c r="B22" s="8" t="s">
        <v>40</v>
      </c>
      <c r="C22" s="8" t="s">
        <v>41</v>
      </c>
      <c r="D22" s="8" t="s">
        <v>8</v>
      </c>
      <c r="E22" s="8">
        <v>39</v>
      </c>
      <c r="F22" s="9">
        <v>3579</v>
      </c>
      <c r="G22" s="9">
        <f t="shared" si="0"/>
        <v>139581</v>
      </c>
    </row>
    <row r="23" spans="1:7" x14ac:dyDescent="0.3">
      <c r="A23" s="8">
        <v>18</v>
      </c>
      <c r="B23" s="8" t="s">
        <v>42</v>
      </c>
      <c r="C23" s="8" t="s">
        <v>43</v>
      </c>
      <c r="D23" s="8" t="s">
        <v>8</v>
      </c>
      <c r="E23" s="8">
        <v>28</v>
      </c>
      <c r="F23" s="9">
        <v>6597</v>
      </c>
      <c r="G23" s="9">
        <f t="shared" si="0"/>
        <v>184716</v>
      </c>
    </row>
    <row r="24" spans="1:7" x14ac:dyDescent="0.3">
      <c r="A24" s="8">
        <v>19</v>
      </c>
      <c r="B24" s="8" t="s">
        <v>44</v>
      </c>
      <c r="C24" s="8"/>
      <c r="D24" s="8" t="s">
        <v>8</v>
      </c>
      <c r="E24" s="8">
        <v>26</v>
      </c>
      <c r="F24" s="9">
        <v>9654</v>
      </c>
      <c r="G24" s="9">
        <f t="shared" si="0"/>
        <v>251004</v>
      </c>
    </row>
    <row r="25" spans="1:7" x14ac:dyDescent="0.3">
      <c r="A25" s="8">
        <v>20</v>
      </c>
      <c r="B25" s="8" t="s">
        <v>45</v>
      </c>
      <c r="C25" s="8" t="s">
        <v>46</v>
      </c>
      <c r="D25" s="8" t="s">
        <v>8</v>
      </c>
      <c r="E25" s="8">
        <v>46</v>
      </c>
      <c r="F25" s="9">
        <v>3569</v>
      </c>
      <c r="G25" s="9">
        <f t="shared" si="0"/>
        <v>164174</v>
      </c>
    </row>
    <row r="26" spans="1:7" x14ac:dyDescent="0.3">
      <c r="A26" s="8">
        <v>21</v>
      </c>
      <c r="B26" s="8" t="s">
        <v>47</v>
      </c>
      <c r="C26" s="8" t="s">
        <v>48</v>
      </c>
      <c r="D26" s="8" t="s">
        <v>8</v>
      </c>
      <c r="E26" s="8">
        <v>37</v>
      </c>
      <c r="F26" s="9">
        <v>2564</v>
      </c>
      <c r="G26" s="9">
        <f t="shared" si="0"/>
        <v>94868</v>
      </c>
    </row>
    <row r="27" spans="1:7" x14ac:dyDescent="0.3">
      <c r="A27" s="8">
        <v>22</v>
      </c>
      <c r="B27" s="8" t="s">
        <v>49</v>
      </c>
      <c r="C27" s="8" t="s">
        <v>50</v>
      </c>
      <c r="D27" s="8" t="s">
        <v>8</v>
      </c>
      <c r="E27" s="8">
        <v>52</v>
      </c>
      <c r="F27" s="9">
        <v>8561</v>
      </c>
      <c r="G27" s="9">
        <f t="shared" si="0"/>
        <v>445172</v>
      </c>
    </row>
    <row r="28" spans="1:7" x14ac:dyDescent="0.3">
      <c r="A28" s="8">
        <v>23</v>
      </c>
      <c r="B28" s="8" t="s">
        <v>51</v>
      </c>
      <c r="C28" s="8" t="s">
        <v>52</v>
      </c>
      <c r="D28" s="8" t="s">
        <v>8</v>
      </c>
      <c r="E28" s="8">
        <v>46</v>
      </c>
      <c r="F28" s="9">
        <v>5489</v>
      </c>
      <c r="G28" s="9">
        <f t="shared" si="0"/>
        <v>252494</v>
      </c>
    </row>
    <row r="29" spans="1:7" x14ac:dyDescent="0.3">
      <c r="A29" s="8">
        <v>24</v>
      </c>
      <c r="B29" s="8" t="s">
        <v>53</v>
      </c>
      <c r="C29" s="8" t="s">
        <v>54</v>
      </c>
      <c r="D29" s="8" t="s">
        <v>8</v>
      </c>
      <c r="E29" s="8">
        <v>42</v>
      </c>
      <c r="F29" s="9">
        <v>5489</v>
      </c>
      <c r="G29" s="9">
        <f t="shared" si="0"/>
        <v>230538</v>
      </c>
    </row>
    <row r="30" spans="1:7" x14ac:dyDescent="0.3">
      <c r="A30" s="8">
        <v>25</v>
      </c>
      <c r="B30" s="8" t="s">
        <v>55</v>
      </c>
      <c r="C30" s="8" t="s">
        <v>56</v>
      </c>
      <c r="D30" s="8" t="s">
        <v>13</v>
      </c>
      <c r="E30" s="8">
        <v>21</v>
      </c>
      <c r="F30" s="9">
        <v>6574</v>
      </c>
      <c r="G30" s="9">
        <f t="shared" si="0"/>
        <v>138054</v>
      </c>
    </row>
    <row r="31" spans="1:7" x14ac:dyDescent="0.3">
      <c r="A31" s="8">
        <v>26</v>
      </c>
      <c r="B31" s="8"/>
      <c r="C31" s="8" t="s">
        <v>57</v>
      </c>
      <c r="D31" s="8" t="s">
        <v>8</v>
      </c>
      <c r="E31" s="8">
        <v>28</v>
      </c>
      <c r="F31" s="9">
        <v>5555</v>
      </c>
      <c r="G31" s="9">
        <f t="shared" si="0"/>
        <v>155540</v>
      </c>
    </row>
    <row r="32" spans="1:7" x14ac:dyDescent="0.3">
      <c r="A32" s="8">
        <v>27</v>
      </c>
      <c r="B32" s="8" t="s">
        <v>58</v>
      </c>
      <c r="C32" s="8" t="s">
        <v>59</v>
      </c>
      <c r="D32" s="8" t="s">
        <v>8</v>
      </c>
      <c r="E32" s="8">
        <v>29</v>
      </c>
      <c r="F32" s="9">
        <v>6125</v>
      </c>
      <c r="G32" s="9">
        <f t="shared" si="0"/>
        <v>177625</v>
      </c>
    </row>
    <row r="33" spans="1:7" x14ac:dyDescent="0.3">
      <c r="A33" s="8">
        <v>28</v>
      </c>
      <c r="B33" s="8" t="s">
        <v>60</v>
      </c>
      <c r="C33" s="8" t="s">
        <v>61</v>
      </c>
      <c r="D33" s="8" t="s">
        <v>8</v>
      </c>
      <c r="E33" s="8">
        <v>23</v>
      </c>
      <c r="F33" s="9">
        <v>5412</v>
      </c>
      <c r="G33" s="9">
        <f t="shared" si="0"/>
        <v>124476</v>
      </c>
    </row>
    <row r="34" spans="1:7" x14ac:dyDescent="0.3">
      <c r="A34" s="8">
        <v>29</v>
      </c>
      <c r="B34" s="8" t="s">
        <v>62</v>
      </c>
      <c r="C34" s="8" t="s">
        <v>63</v>
      </c>
      <c r="D34" s="8" t="s">
        <v>13</v>
      </c>
      <c r="E34" s="8">
        <v>41</v>
      </c>
      <c r="F34" s="9">
        <v>3256</v>
      </c>
      <c r="G34" s="9">
        <f t="shared" si="0"/>
        <v>133496</v>
      </c>
    </row>
    <row r="35" spans="1:7" x14ac:dyDescent="0.3">
      <c r="A35" s="8">
        <v>30</v>
      </c>
      <c r="B35" s="8" t="s">
        <v>64</v>
      </c>
      <c r="C35" s="8" t="s">
        <v>65</v>
      </c>
      <c r="D35" s="8" t="s">
        <v>8</v>
      </c>
      <c r="E35" s="8">
        <v>28</v>
      </c>
      <c r="F35" s="9">
        <v>3264</v>
      </c>
      <c r="G35" s="9">
        <f t="shared" si="0"/>
        <v>91392</v>
      </c>
    </row>
    <row r="36" spans="1:7" x14ac:dyDescent="0.3">
      <c r="A36" s="8">
        <v>31</v>
      </c>
      <c r="B36" s="8" t="s">
        <v>66</v>
      </c>
      <c r="C36" s="8" t="s">
        <v>67</v>
      </c>
      <c r="D36" s="8" t="s">
        <v>8</v>
      </c>
      <c r="E36" s="8">
        <v>37</v>
      </c>
      <c r="F36" s="9">
        <v>4569</v>
      </c>
      <c r="G36" s="9">
        <f t="shared" si="0"/>
        <v>169053</v>
      </c>
    </row>
    <row r="37" spans="1:7" x14ac:dyDescent="0.3">
      <c r="A37" s="8">
        <v>32</v>
      </c>
      <c r="B37" s="8" t="s">
        <v>68</v>
      </c>
      <c r="C37" s="8" t="s">
        <v>69</v>
      </c>
      <c r="D37" s="8" t="s">
        <v>8</v>
      </c>
      <c r="E37" s="8">
        <v>34</v>
      </c>
      <c r="F37" s="9">
        <v>7521</v>
      </c>
      <c r="G37" s="9">
        <f t="shared" si="0"/>
        <v>255714</v>
      </c>
    </row>
    <row r="38" spans="1:7" x14ac:dyDescent="0.3">
      <c r="A38" s="8">
        <v>33</v>
      </c>
      <c r="B38" s="8" t="s">
        <v>70</v>
      </c>
      <c r="C38" s="8" t="s">
        <v>71</v>
      </c>
      <c r="D38" s="8" t="s">
        <v>8</v>
      </c>
      <c r="E38" s="8">
        <v>26</v>
      </c>
      <c r="F38" s="9">
        <v>6458</v>
      </c>
      <c r="G38" s="9">
        <f t="shared" si="0"/>
        <v>167908</v>
      </c>
    </row>
    <row r="39" spans="1:7" x14ac:dyDescent="0.3">
      <c r="A39" s="8">
        <v>34</v>
      </c>
      <c r="B39" s="8" t="s">
        <v>72</v>
      </c>
      <c r="C39" s="8" t="s">
        <v>73</v>
      </c>
      <c r="D39" s="8" t="s">
        <v>8</v>
      </c>
      <c r="E39" s="8">
        <v>35</v>
      </c>
      <c r="F39" s="9">
        <v>7569</v>
      </c>
      <c r="G39" s="9">
        <f t="shared" si="0"/>
        <v>264915</v>
      </c>
    </row>
    <row r="40" spans="1:7" x14ac:dyDescent="0.3">
      <c r="A40" s="8">
        <v>35</v>
      </c>
      <c r="B40" s="8" t="s">
        <v>74</v>
      </c>
      <c r="C40" s="8" t="s">
        <v>75</v>
      </c>
      <c r="D40" s="8" t="s">
        <v>13</v>
      </c>
      <c r="E40" s="8">
        <v>36</v>
      </c>
      <c r="F40" s="9">
        <v>8514</v>
      </c>
      <c r="G40" s="9">
        <f t="shared" si="0"/>
        <v>306504</v>
      </c>
    </row>
    <row r="41" spans="1:7" x14ac:dyDescent="0.3">
      <c r="A41" s="8">
        <v>36</v>
      </c>
      <c r="B41" s="8" t="s">
        <v>76</v>
      </c>
      <c r="C41" s="8" t="s">
        <v>77</v>
      </c>
      <c r="D41" s="8" t="s">
        <v>8</v>
      </c>
      <c r="E41" s="8">
        <v>29</v>
      </c>
      <c r="F41" s="9">
        <v>8563</v>
      </c>
      <c r="G41" s="9">
        <f t="shared" si="0"/>
        <v>248327</v>
      </c>
    </row>
    <row r="42" spans="1:7" x14ac:dyDescent="0.3">
      <c r="A42" s="8">
        <v>37</v>
      </c>
      <c r="B42" s="8" t="s">
        <v>78</v>
      </c>
      <c r="C42" s="8" t="s">
        <v>79</v>
      </c>
      <c r="D42" s="8" t="s">
        <v>8</v>
      </c>
      <c r="E42" s="8">
        <v>27</v>
      </c>
      <c r="F42" s="9">
        <v>8642</v>
      </c>
      <c r="G42" s="9">
        <f t="shared" si="0"/>
        <v>233334</v>
      </c>
    </row>
    <row r="43" spans="1:7" x14ac:dyDescent="0.3">
      <c r="A43" s="8">
        <v>38</v>
      </c>
      <c r="B43" s="8" t="s">
        <v>80</v>
      </c>
      <c r="C43" s="8" t="s">
        <v>81</v>
      </c>
      <c r="D43" s="8" t="s">
        <v>8</v>
      </c>
      <c r="E43" s="8">
        <v>25</v>
      </c>
      <c r="F43" s="9">
        <v>9536</v>
      </c>
      <c r="G43" s="9">
        <f t="shared" si="0"/>
        <v>238400</v>
      </c>
    </row>
    <row r="44" spans="1:7" x14ac:dyDescent="0.3">
      <c r="A44" s="8">
        <v>39</v>
      </c>
      <c r="B44" s="8" t="s">
        <v>82</v>
      </c>
      <c r="C44" s="8" t="s">
        <v>83</v>
      </c>
      <c r="D44" s="8" t="s">
        <v>8</v>
      </c>
      <c r="E44" s="8">
        <v>36</v>
      </c>
      <c r="F44" s="9">
        <v>2567</v>
      </c>
      <c r="G44" s="9">
        <f t="shared" si="0"/>
        <v>92412</v>
      </c>
    </row>
    <row r="45" spans="1:7" x14ac:dyDescent="0.3">
      <c r="A45" s="8">
        <v>40</v>
      </c>
      <c r="B45" s="8" t="s">
        <v>84</v>
      </c>
      <c r="C45" s="8" t="s">
        <v>85</v>
      </c>
      <c r="D45" s="8" t="s">
        <v>13</v>
      </c>
      <c r="E45" s="8">
        <v>37</v>
      </c>
      <c r="F45" s="9">
        <v>2154</v>
      </c>
      <c r="G45" s="9">
        <f t="shared" si="0"/>
        <v>79698</v>
      </c>
    </row>
    <row r="46" spans="1:7" x14ac:dyDescent="0.3">
      <c r="A46" s="8">
        <v>41</v>
      </c>
      <c r="B46" s="8" t="s">
        <v>86</v>
      </c>
      <c r="C46" s="8" t="s">
        <v>87</v>
      </c>
      <c r="D46" s="8" t="s">
        <v>13</v>
      </c>
      <c r="E46" s="8">
        <v>26</v>
      </c>
      <c r="F46" s="9">
        <v>3265</v>
      </c>
      <c r="G46" s="9">
        <f t="shared" si="0"/>
        <v>84890</v>
      </c>
    </row>
    <row r="47" spans="1:7" x14ac:dyDescent="0.3">
      <c r="A47" s="8">
        <v>42</v>
      </c>
      <c r="B47" s="8" t="s">
        <v>88</v>
      </c>
      <c r="C47" s="8" t="s">
        <v>89</v>
      </c>
      <c r="D47" s="8" t="s">
        <v>8</v>
      </c>
      <c r="E47" s="8">
        <v>37</v>
      </c>
      <c r="F47" s="9">
        <v>8765</v>
      </c>
      <c r="G47" s="9">
        <f t="shared" si="0"/>
        <v>324305</v>
      </c>
    </row>
    <row r="48" spans="1:7" x14ac:dyDescent="0.3">
      <c r="A48" s="8">
        <v>43</v>
      </c>
      <c r="B48" s="8" t="s">
        <v>90</v>
      </c>
      <c r="C48" s="8" t="s">
        <v>91</v>
      </c>
      <c r="D48" s="8" t="s">
        <v>13</v>
      </c>
      <c r="E48" s="8">
        <v>24</v>
      </c>
      <c r="F48" s="9">
        <v>3259</v>
      </c>
      <c r="G48" s="9">
        <f t="shared" si="0"/>
        <v>78216</v>
      </c>
    </row>
    <row r="49" spans="1:7" x14ac:dyDescent="0.3">
      <c r="A49" s="8">
        <v>44</v>
      </c>
      <c r="B49" s="8" t="s">
        <v>92</v>
      </c>
      <c r="C49" s="8"/>
      <c r="D49" s="8" t="s">
        <v>8</v>
      </c>
      <c r="E49" s="8">
        <v>39</v>
      </c>
      <c r="F49" s="9">
        <v>3567</v>
      </c>
      <c r="G49" s="9">
        <f t="shared" si="0"/>
        <v>139113</v>
      </c>
    </row>
    <row r="50" spans="1:7" x14ac:dyDescent="0.3">
      <c r="A50" s="8">
        <v>45</v>
      </c>
      <c r="B50" s="8" t="s">
        <v>93</v>
      </c>
      <c r="C50" s="8" t="s">
        <v>94</v>
      </c>
      <c r="D50" s="8" t="s">
        <v>13</v>
      </c>
      <c r="E50" s="8">
        <v>26</v>
      </c>
      <c r="F50" s="9">
        <v>6540</v>
      </c>
      <c r="G50" s="9">
        <f t="shared" si="0"/>
        <v>170040</v>
      </c>
    </row>
    <row r="51" spans="1:7" x14ac:dyDescent="0.3">
      <c r="A51" s="8">
        <v>46</v>
      </c>
      <c r="B51" s="8" t="s">
        <v>95</v>
      </c>
      <c r="C51" s="8" t="s">
        <v>96</v>
      </c>
      <c r="D51" s="8" t="s">
        <v>8</v>
      </c>
      <c r="E51" s="8">
        <v>34</v>
      </c>
      <c r="F51" s="9">
        <v>2654</v>
      </c>
      <c r="G51" s="9">
        <f t="shared" si="0"/>
        <v>90236</v>
      </c>
    </row>
    <row r="52" spans="1:7" x14ac:dyDescent="0.3">
      <c r="A52" s="8">
        <v>47</v>
      </c>
      <c r="B52" s="8" t="s">
        <v>97</v>
      </c>
      <c r="C52" s="8" t="s">
        <v>98</v>
      </c>
      <c r="D52" s="8" t="s">
        <v>8</v>
      </c>
      <c r="E52" s="8">
        <v>28</v>
      </c>
      <c r="F52" s="9">
        <v>6525</v>
      </c>
      <c r="G52" s="9">
        <f t="shared" si="0"/>
        <v>182700</v>
      </c>
    </row>
    <row r="53" spans="1:7" x14ac:dyDescent="0.3">
      <c r="A53" s="8">
        <v>48</v>
      </c>
      <c r="B53" s="8" t="s">
        <v>99</v>
      </c>
      <c r="C53" s="8" t="s">
        <v>100</v>
      </c>
      <c r="D53" s="8" t="s">
        <v>8</v>
      </c>
      <c r="E53" s="8">
        <v>32</v>
      </c>
      <c r="F53" s="9">
        <v>3265</v>
      </c>
      <c r="G53" s="9">
        <f t="shared" si="0"/>
        <v>104480</v>
      </c>
    </row>
    <row r="54" spans="1:7" x14ac:dyDescent="0.3">
      <c r="A54" s="8">
        <v>49</v>
      </c>
      <c r="B54" s="8" t="s">
        <v>101</v>
      </c>
      <c r="C54" s="8" t="s">
        <v>102</v>
      </c>
      <c r="D54" s="8" t="s">
        <v>13</v>
      </c>
      <c r="E54" s="8">
        <v>39</v>
      </c>
      <c r="F54" s="9">
        <v>3265</v>
      </c>
      <c r="G54" s="9">
        <f t="shared" si="0"/>
        <v>127335</v>
      </c>
    </row>
    <row r="55" spans="1:7" x14ac:dyDescent="0.3">
      <c r="A55" s="8">
        <v>50</v>
      </c>
      <c r="B55" s="8" t="s">
        <v>103</v>
      </c>
      <c r="C55" s="8" t="s">
        <v>104</v>
      </c>
      <c r="D55" s="8" t="s">
        <v>8</v>
      </c>
      <c r="E55" s="8">
        <v>29</v>
      </c>
      <c r="F55" s="9">
        <v>6125</v>
      </c>
      <c r="G55" s="9">
        <f t="shared" si="0"/>
        <v>177625</v>
      </c>
    </row>
    <row r="56" spans="1:7" x14ac:dyDescent="0.3">
      <c r="A56" s="8">
        <v>51</v>
      </c>
      <c r="B56" s="8" t="s">
        <v>6</v>
      </c>
      <c r="C56" s="8" t="s">
        <v>7</v>
      </c>
      <c r="D56" s="8" t="s">
        <v>8</v>
      </c>
      <c r="E56" s="8">
        <v>32</v>
      </c>
      <c r="F56" s="9">
        <v>1562</v>
      </c>
      <c r="G56" s="9">
        <f t="shared" si="0"/>
        <v>49984</v>
      </c>
    </row>
    <row r="57" spans="1:7" x14ac:dyDescent="0.3">
      <c r="A57" s="8">
        <v>52</v>
      </c>
      <c r="B57" s="8" t="s">
        <v>9</v>
      </c>
      <c r="C57" s="8" t="s">
        <v>10</v>
      </c>
      <c r="D57" s="8" t="s">
        <v>8</v>
      </c>
      <c r="E57" s="8">
        <v>25</v>
      </c>
      <c r="F57" s="9">
        <v>1582</v>
      </c>
      <c r="G57" s="9">
        <f t="shared" si="0"/>
        <v>39550</v>
      </c>
    </row>
    <row r="58" spans="1:7" x14ac:dyDescent="0.3">
      <c r="A58" s="8">
        <v>53</v>
      </c>
      <c r="B58" s="8" t="s">
        <v>11</v>
      </c>
      <c r="C58" s="8" t="s">
        <v>12</v>
      </c>
      <c r="D58" s="8" t="s">
        <v>13</v>
      </c>
      <c r="E58" s="8">
        <v>36</v>
      </c>
      <c r="F58" s="9">
        <v>2587</v>
      </c>
      <c r="G58" s="9">
        <f t="shared" si="0"/>
        <v>93132</v>
      </c>
    </row>
    <row r="59" spans="1:7" x14ac:dyDescent="0.3">
      <c r="A59" s="8">
        <v>54</v>
      </c>
      <c r="B59" s="8" t="s">
        <v>14</v>
      </c>
      <c r="C59" s="8" t="s">
        <v>15</v>
      </c>
      <c r="D59" s="8" t="s">
        <v>8</v>
      </c>
      <c r="E59" s="8">
        <v>25</v>
      </c>
      <c r="F59" s="9">
        <v>3549</v>
      </c>
      <c r="G59" s="9">
        <f t="shared" si="0"/>
        <v>88725</v>
      </c>
    </row>
    <row r="60" spans="1:7" x14ac:dyDescent="0.3">
      <c r="A60" s="8">
        <v>55</v>
      </c>
      <c r="B60" s="8" t="s">
        <v>16</v>
      </c>
      <c r="C60" s="8" t="s">
        <v>17</v>
      </c>
      <c r="D60" s="8" t="s">
        <v>8</v>
      </c>
      <c r="E60" s="8">
        <v>58</v>
      </c>
      <c r="F60" s="9">
        <v>2468</v>
      </c>
      <c r="G60" s="9">
        <f t="shared" si="0"/>
        <v>143144</v>
      </c>
    </row>
    <row r="61" spans="1:7" x14ac:dyDescent="0.3">
      <c r="A61" s="8">
        <v>56</v>
      </c>
      <c r="B61" s="8" t="s">
        <v>18</v>
      </c>
      <c r="C61" s="8" t="s">
        <v>19</v>
      </c>
      <c r="D61" s="8" t="s">
        <v>13</v>
      </c>
      <c r="E61" s="8">
        <v>24</v>
      </c>
      <c r="F61" s="9">
        <v>2554</v>
      </c>
      <c r="G61" s="9">
        <f t="shared" si="0"/>
        <v>61296</v>
      </c>
    </row>
    <row r="62" spans="1:7" x14ac:dyDescent="0.3">
      <c r="A62" s="8">
        <v>57</v>
      </c>
      <c r="B62" s="8" t="s">
        <v>20</v>
      </c>
      <c r="C62" s="8" t="s">
        <v>21</v>
      </c>
      <c r="D62" s="8" t="s">
        <v>8</v>
      </c>
      <c r="E62" s="8">
        <v>56</v>
      </c>
      <c r="F62" s="9">
        <v>3598</v>
      </c>
      <c r="G62" s="9">
        <f t="shared" si="0"/>
        <v>201488</v>
      </c>
    </row>
    <row r="63" spans="1:7" x14ac:dyDescent="0.3">
      <c r="A63" s="8">
        <v>58</v>
      </c>
      <c r="B63" s="8" t="s">
        <v>22</v>
      </c>
      <c r="C63" s="8" t="s">
        <v>23</v>
      </c>
      <c r="D63" s="8" t="s">
        <v>8</v>
      </c>
      <c r="E63" s="8">
        <v>27</v>
      </c>
      <c r="F63" s="9">
        <v>2456</v>
      </c>
      <c r="G63" s="9">
        <f t="shared" si="0"/>
        <v>66312</v>
      </c>
    </row>
    <row r="64" spans="1:7" x14ac:dyDescent="0.3">
      <c r="A64" s="8">
        <v>59</v>
      </c>
      <c r="B64" s="8" t="s">
        <v>24</v>
      </c>
      <c r="C64" s="8" t="s">
        <v>25</v>
      </c>
      <c r="D64" s="8" t="s">
        <v>8</v>
      </c>
      <c r="E64" s="8">
        <v>40</v>
      </c>
      <c r="F64" s="9">
        <v>6548</v>
      </c>
      <c r="G64" s="9">
        <f t="shared" si="0"/>
        <v>261920</v>
      </c>
    </row>
    <row r="65" spans="1:7" x14ac:dyDescent="0.3">
      <c r="A65" s="8">
        <v>60</v>
      </c>
      <c r="B65" s="8" t="s">
        <v>26</v>
      </c>
      <c r="C65" s="8" t="s">
        <v>27</v>
      </c>
      <c r="D65" s="8" t="s">
        <v>8</v>
      </c>
      <c r="E65" s="8">
        <v>28</v>
      </c>
      <c r="F65" s="9">
        <v>5486</v>
      </c>
      <c r="G65" s="9">
        <f t="shared" si="0"/>
        <v>153608</v>
      </c>
    </row>
    <row r="66" spans="1:7" x14ac:dyDescent="0.3">
      <c r="A66" s="8">
        <v>61</v>
      </c>
      <c r="B66" s="8" t="s">
        <v>28</v>
      </c>
      <c r="C66" s="8" t="s">
        <v>29</v>
      </c>
      <c r="D66" s="8" t="s">
        <v>8</v>
      </c>
      <c r="E66" s="8">
        <v>39</v>
      </c>
      <c r="F66" s="9">
        <v>1258</v>
      </c>
      <c r="G66" s="9">
        <f t="shared" si="0"/>
        <v>49062</v>
      </c>
    </row>
    <row r="67" spans="1:7" x14ac:dyDescent="0.3">
      <c r="A67" s="8">
        <v>62</v>
      </c>
      <c r="B67" s="8" t="s">
        <v>30</v>
      </c>
      <c r="C67" s="8" t="s">
        <v>31</v>
      </c>
      <c r="D67" s="8" t="s">
        <v>13</v>
      </c>
      <c r="E67" s="8">
        <v>38</v>
      </c>
      <c r="F67" s="9">
        <v>2579</v>
      </c>
      <c r="G67" s="9">
        <f t="shared" si="0"/>
        <v>98002</v>
      </c>
    </row>
    <row r="68" spans="1:7" x14ac:dyDescent="0.3">
      <c r="A68" s="8">
        <v>63</v>
      </c>
      <c r="B68" s="8" t="s">
        <v>32</v>
      </c>
      <c r="C68" s="8" t="s">
        <v>33</v>
      </c>
      <c r="D68" s="8"/>
      <c r="E68" s="8">
        <v>32</v>
      </c>
      <c r="F68" s="9">
        <v>3256</v>
      </c>
      <c r="G68" s="9">
        <f t="shared" si="0"/>
        <v>104192</v>
      </c>
    </row>
    <row r="69" spans="1:7" x14ac:dyDescent="0.3">
      <c r="A69" s="8">
        <v>64</v>
      </c>
      <c r="B69" s="8" t="s">
        <v>34</v>
      </c>
      <c r="C69" s="8" t="s">
        <v>35</v>
      </c>
      <c r="D69" s="8" t="s">
        <v>13</v>
      </c>
      <c r="E69" s="8">
        <v>26</v>
      </c>
      <c r="F69" s="9">
        <v>2587</v>
      </c>
      <c r="G69" s="9">
        <f t="shared" si="0"/>
        <v>67262</v>
      </c>
    </row>
    <row r="70" spans="1:7" x14ac:dyDescent="0.3">
      <c r="A70" s="8">
        <v>65</v>
      </c>
      <c r="B70" s="8" t="s">
        <v>36</v>
      </c>
      <c r="C70" s="8" t="s">
        <v>37</v>
      </c>
      <c r="D70" s="8" t="s">
        <v>8</v>
      </c>
      <c r="E70" s="8">
        <v>31</v>
      </c>
      <c r="F70" s="9">
        <v>3259</v>
      </c>
      <c r="G70" s="9">
        <f t="shared" ref="G70:G105" si="1">E70*F70</f>
        <v>101029</v>
      </c>
    </row>
    <row r="71" spans="1:7" x14ac:dyDescent="0.3">
      <c r="A71" s="8">
        <v>66</v>
      </c>
      <c r="B71" s="8" t="s">
        <v>38</v>
      </c>
      <c r="C71" s="8" t="s">
        <v>39</v>
      </c>
      <c r="D71" s="8" t="s">
        <v>8</v>
      </c>
      <c r="E71" s="8">
        <v>24</v>
      </c>
      <c r="F71" s="9">
        <v>1546</v>
      </c>
      <c r="G71" s="9">
        <f t="shared" si="1"/>
        <v>37104</v>
      </c>
    </row>
    <row r="72" spans="1:7" x14ac:dyDescent="0.3">
      <c r="A72" s="8">
        <v>67</v>
      </c>
      <c r="B72" s="8" t="s">
        <v>40</v>
      </c>
      <c r="C72" s="8" t="s">
        <v>41</v>
      </c>
      <c r="D72" s="8" t="s">
        <v>8</v>
      </c>
      <c r="E72" s="8">
        <v>39</v>
      </c>
      <c r="F72" s="9">
        <v>3579</v>
      </c>
      <c r="G72" s="9">
        <f t="shared" si="1"/>
        <v>139581</v>
      </c>
    </row>
    <row r="73" spans="1:7" x14ac:dyDescent="0.3">
      <c r="A73" s="8">
        <v>68</v>
      </c>
      <c r="B73" s="8" t="s">
        <v>42</v>
      </c>
      <c r="C73" s="8" t="s">
        <v>43</v>
      </c>
      <c r="D73" s="8" t="s">
        <v>8</v>
      </c>
      <c r="E73" s="8">
        <v>28</v>
      </c>
      <c r="F73" s="9">
        <v>6597</v>
      </c>
      <c r="G73" s="9">
        <f t="shared" si="1"/>
        <v>184716</v>
      </c>
    </row>
    <row r="74" spans="1:7" x14ac:dyDescent="0.3">
      <c r="A74" s="8">
        <v>69</v>
      </c>
      <c r="B74" s="8" t="s">
        <v>44</v>
      </c>
      <c r="C74" s="8" t="s">
        <v>105</v>
      </c>
      <c r="D74" s="8" t="s">
        <v>8</v>
      </c>
      <c r="E74" s="8">
        <v>26</v>
      </c>
      <c r="F74" s="9">
        <v>9654</v>
      </c>
      <c r="G74" s="9">
        <f t="shared" si="1"/>
        <v>251004</v>
      </c>
    </row>
    <row r="75" spans="1:7" x14ac:dyDescent="0.3">
      <c r="A75" s="8">
        <v>70</v>
      </c>
      <c r="B75" s="8" t="s">
        <v>45</v>
      </c>
      <c r="C75" s="8" t="s">
        <v>46</v>
      </c>
      <c r="D75" s="8" t="s">
        <v>8</v>
      </c>
      <c r="E75" s="8">
        <v>46</v>
      </c>
      <c r="F75" s="9">
        <v>3569</v>
      </c>
      <c r="G75" s="9">
        <f t="shared" si="1"/>
        <v>164174</v>
      </c>
    </row>
    <row r="76" spans="1:7" x14ac:dyDescent="0.3">
      <c r="A76" s="8">
        <v>71</v>
      </c>
      <c r="B76" s="8" t="s">
        <v>47</v>
      </c>
      <c r="C76" s="8" t="s">
        <v>48</v>
      </c>
      <c r="D76" s="8" t="s">
        <v>8</v>
      </c>
      <c r="E76" s="8">
        <v>37</v>
      </c>
      <c r="F76" s="9">
        <v>2564</v>
      </c>
      <c r="G76" s="9">
        <f t="shared" si="1"/>
        <v>94868</v>
      </c>
    </row>
    <row r="77" spans="1:7" x14ac:dyDescent="0.3">
      <c r="A77" s="8">
        <v>72</v>
      </c>
      <c r="B77" s="8" t="s">
        <v>49</v>
      </c>
      <c r="C77" s="8" t="s">
        <v>50</v>
      </c>
      <c r="D77" s="8" t="s">
        <v>8</v>
      </c>
      <c r="E77" s="8">
        <v>52</v>
      </c>
      <c r="F77" s="9">
        <v>8561</v>
      </c>
      <c r="G77" s="9">
        <f t="shared" si="1"/>
        <v>445172</v>
      </c>
    </row>
    <row r="78" spans="1:7" x14ac:dyDescent="0.3">
      <c r="A78" s="8">
        <v>73</v>
      </c>
      <c r="B78" s="8" t="s">
        <v>51</v>
      </c>
      <c r="C78" s="8" t="s">
        <v>52</v>
      </c>
      <c r="D78" s="8" t="s">
        <v>8</v>
      </c>
      <c r="E78" s="8">
        <v>46</v>
      </c>
      <c r="F78" s="9">
        <v>5489</v>
      </c>
      <c r="G78" s="9">
        <f t="shared" si="1"/>
        <v>252494</v>
      </c>
    </row>
    <row r="79" spans="1:7" x14ac:dyDescent="0.3">
      <c r="A79" s="8">
        <v>74</v>
      </c>
      <c r="B79" s="8" t="s">
        <v>53</v>
      </c>
      <c r="C79" s="8" t="s">
        <v>54</v>
      </c>
      <c r="D79" s="8" t="s">
        <v>8</v>
      </c>
      <c r="E79" s="8">
        <v>42</v>
      </c>
      <c r="F79" s="9">
        <v>5489</v>
      </c>
      <c r="G79" s="9">
        <f t="shared" si="1"/>
        <v>230538</v>
      </c>
    </row>
    <row r="80" spans="1:7" x14ac:dyDescent="0.3">
      <c r="A80" s="8">
        <v>75</v>
      </c>
      <c r="B80" s="8" t="s">
        <v>55</v>
      </c>
      <c r="C80" s="8" t="s">
        <v>56</v>
      </c>
      <c r="D80" s="8" t="s">
        <v>13</v>
      </c>
      <c r="E80" s="8">
        <v>21</v>
      </c>
      <c r="F80" s="9">
        <v>6574</v>
      </c>
      <c r="G80" s="9">
        <f t="shared" si="1"/>
        <v>138054</v>
      </c>
    </row>
    <row r="81" spans="1:7" x14ac:dyDescent="0.3">
      <c r="A81" s="8">
        <v>76</v>
      </c>
      <c r="B81" s="8"/>
      <c r="C81" s="8" t="s">
        <v>57</v>
      </c>
      <c r="D81" s="8" t="s">
        <v>8</v>
      </c>
      <c r="E81" s="8">
        <v>28</v>
      </c>
      <c r="F81" s="9">
        <v>5555</v>
      </c>
      <c r="G81" s="9">
        <f t="shared" si="1"/>
        <v>155540</v>
      </c>
    </row>
    <row r="82" spans="1:7" x14ac:dyDescent="0.3">
      <c r="A82" s="8">
        <v>77</v>
      </c>
      <c r="B82" s="8" t="s">
        <v>58</v>
      </c>
      <c r="C82" s="8" t="s">
        <v>59</v>
      </c>
      <c r="D82" s="8" t="s">
        <v>8</v>
      </c>
      <c r="E82" s="8">
        <v>29</v>
      </c>
      <c r="F82" s="9">
        <v>6125</v>
      </c>
      <c r="G82" s="9">
        <f t="shared" si="1"/>
        <v>177625</v>
      </c>
    </row>
    <row r="83" spans="1:7" x14ac:dyDescent="0.3">
      <c r="A83" s="8">
        <v>78</v>
      </c>
      <c r="B83" s="8" t="s">
        <v>60</v>
      </c>
      <c r="C83" s="8" t="s">
        <v>61</v>
      </c>
      <c r="D83" s="8" t="s">
        <v>8</v>
      </c>
      <c r="E83" s="8">
        <v>23</v>
      </c>
      <c r="F83" s="9">
        <v>5412</v>
      </c>
      <c r="G83" s="9">
        <f t="shared" si="1"/>
        <v>124476</v>
      </c>
    </row>
    <row r="84" spans="1:7" x14ac:dyDescent="0.3">
      <c r="A84" s="8">
        <v>79</v>
      </c>
      <c r="B84" s="8" t="s">
        <v>62</v>
      </c>
      <c r="C84" s="8" t="s">
        <v>63</v>
      </c>
      <c r="D84" s="8" t="s">
        <v>13</v>
      </c>
      <c r="E84" s="8">
        <v>41</v>
      </c>
      <c r="F84" s="9">
        <v>3256</v>
      </c>
      <c r="G84" s="9">
        <f t="shared" si="1"/>
        <v>133496</v>
      </c>
    </row>
    <row r="85" spans="1:7" x14ac:dyDescent="0.3">
      <c r="A85" s="8">
        <v>80</v>
      </c>
      <c r="B85" s="8" t="s">
        <v>64</v>
      </c>
      <c r="C85" s="8" t="s">
        <v>65</v>
      </c>
      <c r="D85" s="8" t="s">
        <v>8</v>
      </c>
      <c r="E85" s="8">
        <v>28</v>
      </c>
      <c r="F85" s="9">
        <v>3264</v>
      </c>
      <c r="G85" s="9">
        <f t="shared" si="1"/>
        <v>91392</v>
      </c>
    </row>
    <row r="86" spans="1:7" x14ac:dyDescent="0.3">
      <c r="A86" s="8">
        <v>81</v>
      </c>
      <c r="B86" s="8" t="s">
        <v>66</v>
      </c>
      <c r="C86" s="8" t="s">
        <v>67</v>
      </c>
      <c r="D86" s="8" t="s">
        <v>8</v>
      </c>
      <c r="E86" s="8">
        <v>37</v>
      </c>
      <c r="F86" s="9">
        <v>4569</v>
      </c>
      <c r="G86" s="9">
        <f t="shared" si="1"/>
        <v>169053</v>
      </c>
    </row>
    <row r="87" spans="1:7" x14ac:dyDescent="0.3">
      <c r="A87" s="8">
        <v>82</v>
      </c>
      <c r="B87" s="8" t="s">
        <v>68</v>
      </c>
      <c r="C87" s="8" t="s">
        <v>69</v>
      </c>
      <c r="D87" s="8" t="s">
        <v>8</v>
      </c>
      <c r="E87" s="8">
        <v>34</v>
      </c>
      <c r="F87" s="9">
        <v>7521</v>
      </c>
      <c r="G87" s="9">
        <f t="shared" si="1"/>
        <v>255714</v>
      </c>
    </row>
    <row r="88" spans="1:7" x14ac:dyDescent="0.3">
      <c r="A88" s="8">
        <v>83</v>
      </c>
      <c r="B88" s="8" t="s">
        <v>70</v>
      </c>
      <c r="C88" s="8" t="s">
        <v>71</v>
      </c>
      <c r="D88" s="8" t="s">
        <v>8</v>
      </c>
      <c r="E88" s="8">
        <v>26</v>
      </c>
      <c r="F88" s="9">
        <v>6458</v>
      </c>
      <c r="G88" s="9">
        <f t="shared" si="1"/>
        <v>167908</v>
      </c>
    </row>
    <row r="89" spans="1:7" x14ac:dyDescent="0.3">
      <c r="A89" s="8">
        <v>84</v>
      </c>
      <c r="B89" s="8" t="s">
        <v>72</v>
      </c>
      <c r="C89" s="8" t="s">
        <v>73</v>
      </c>
      <c r="D89" s="8" t="s">
        <v>8</v>
      </c>
      <c r="E89" s="8">
        <v>35</v>
      </c>
      <c r="F89" s="9">
        <v>7569</v>
      </c>
      <c r="G89" s="9">
        <f t="shared" si="1"/>
        <v>264915</v>
      </c>
    </row>
    <row r="90" spans="1:7" x14ac:dyDescent="0.3">
      <c r="A90" s="8">
        <v>85</v>
      </c>
      <c r="B90" s="8" t="s">
        <v>74</v>
      </c>
      <c r="C90" s="8" t="s">
        <v>75</v>
      </c>
      <c r="D90" s="8" t="s">
        <v>13</v>
      </c>
      <c r="E90" s="8">
        <v>36</v>
      </c>
      <c r="F90" s="9">
        <v>8514</v>
      </c>
      <c r="G90" s="9">
        <f t="shared" si="1"/>
        <v>306504</v>
      </c>
    </row>
    <row r="91" spans="1:7" x14ac:dyDescent="0.3">
      <c r="A91" s="8">
        <v>86</v>
      </c>
      <c r="B91" s="8" t="s">
        <v>76</v>
      </c>
      <c r="C91" s="8" t="s">
        <v>77</v>
      </c>
      <c r="D91" s="8" t="s">
        <v>8</v>
      </c>
      <c r="E91" s="8">
        <v>29</v>
      </c>
      <c r="F91" s="9">
        <v>8563</v>
      </c>
      <c r="G91" s="9">
        <f t="shared" si="1"/>
        <v>248327</v>
      </c>
    </row>
    <row r="92" spans="1:7" x14ac:dyDescent="0.3">
      <c r="A92" s="8">
        <v>87</v>
      </c>
      <c r="B92" s="8" t="s">
        <v>78</v>
      </c>
      <c r="C92" s="8" t="s">
        <v>79</v>
      </c>
      <c r="D92" s="8" t="s">
        <v>8</v>
      </c>
      <c r="E92" s="8">
        <v>27</v>
      </c>
      <c r="F92" s="9">
        <v>8642</v>
      </c>
      <c r="G92" s="9">
        <f t="shared" si="1"/>
        <v>233334</v>
      </c>
    </row>
    <row r="93" spans="1:7" x14ac:dyDescent="0.3">
      <c r="A93" s="8">
        <v>88</v>
      </c>
      <c r="B93" s="8" t="s">
        <v>80</v>
      </c>
      <c r="C93" s="8" t="s">
        <v>81</v>
      </c>
      <c r="D93" s="8" t="s">
        <v>8</v>
      </c>
      <c r="E93" s="8">
        <v>25</v>
      </c>
      <c r="F93" s="9">
        <v>9536</v>
      </c>
      <c r="G93" s="9">
        <f t="shared" si="1"/>
        <v>238400</v>
      </c>
    </row>
    <row r="94" spans="1:7" x14ac:dyDescent="0.3">
      <c r="A94" s="8">
        <v>89</v>
      </c>
      <c r="B94" s="8" t="s">
        <v>82</v>
      </c>
      <c r="C94" s="8" t="s">
        <v>83</v>
      </c>
      <c r="D94" s="8" t="s">
        <v>8</v>
      </c>
      <c r="E94" s="8">
        <v>36</v>
      </c>
      <c r="F94" s="9">
        <v>2567</v>
      </c>
      <c r="G94" s="9">
        <f t="shared" si="1"/>
        <v>92412</v>
      </c>
    </row>
    <row r="95" spans="1:7" x14ac:dyDescent="0.3">
      <c r="A95" s="8">
        <v>90</v>
      </c>
      <c r="B95" s="8" t="s">
        <v>84</v>
      </c>
      <c r="C95" s="8" t="s">
        <v>85</v>
      </c>
      <c r="D95" s="8" t="s">
        <v>13</v>
      </c>
      <c r="E95" s="8">
        <v>37</v>
      </c>
      <c r="F95" s="9">
        <v>2154</v>
      </c>
      <c r="G95" s="9">
        <f t="shared" si="1"/>
        <v>79698</v>
      </c>
    </row>
    <row r="96" spans="1:7" x14ac:dyDescent="0.3">
      <c r="A96" s="8">
        <v>91</v>
      </c>
      <c r="B96" s="8" t="s">
        <v>86</v>
      </c>
      <c r="C96" s="8" t="s">
        <v>87</v>
      </c>
      <c r="D96" s="8" t="s">
        <v>13</v>
      </c>
      <c r="E96" s="8">
        <v>26</v>
      </c>
      <c r="F96" s="9">
        <v>3265</v>
      </c>
      <c r="G96" s="9">
        <f t="shared" si="1"/>
        <v>84890</v>
      </c>
    </row>
    <row r="97" spans="1:7" x14ac:dyDescent="0.3">
      <c r="A97" s="8">
        <v>92</v>
      </c>
      <c r="B97" s="8" t="s">
        <v>88</v>
      </c>
      <c r="C97" s="8" t="s">
        <v>89</v>
      </c>
      <c r="D97" s="8" t="s">
        <v>8</v>
      </c>
      <c r="E97" s="8">
        <v>37</v>
      </c>
      <c r="F97" s="9">
        <v>8765</v>
      </c>
      <c r="G97" s="9">
        <f t="shared" si="1"/>
        <v>324305</v>
      </c>
    </row>
    <row r="98" spans="1:7" x14ac:dyDescent="0.3">
      <c r="A98" s="8">
        <v>93</v>
      </c>
      <c r="B98" s="8" t="s">
        <v>90</v>
      </c>
      <c r="C98" s="8" t="s">
        <v>91</v>
      </c>
      <c r="D98" s="8" t="s">
        <v>13</v>
      </c>
      <c r="E98" s="8">
        <v>24</v>
      </c>
      <c r="F98" s="9">
        <v>3259</v>
      </c>
      <c r="G98" s="9">
        <f t="shared" si="1"/>
        <v>78216</v>
      </c>
    </row>
    <row r="99" spans="1:7" x14ac:dyDescent="0.3">
      <c r="A99" s="8">
        <v>94</v>
      </c>
      <c r="B99" s="8" t="s">
        <v>92</v>
      </c>
      <c r="C99" s="8" t="s">
        <v>106</v>
      </c>
      <c r="D99" s="8" t="s">
        <v>8</v>
      </c>
      <c r="E99" s="8">
        <v>39</v>
      </c>
      <c r="F99" s="9">
        <v>3567</v>
      </c>
      <c r="G99" s="9">
        <f t="shared" si="1"/>
        <v>139113</v>
      </c>
    </row>
    <row r="100" spans="1:7" x14ac:dyDescent="0.3">
      <c r="A100" s="8">
        <v>95</v>
      </c>
      <c r="B100" s="8" t="s">
        <v>93</v>
      </c>
      <c r="C100" s="8" t="s">
        <v>94</v>
      </c>
      <c r="D100" s="8" t="s">
        <v>13</v>
      </c>
      <c r="E100" s="8">
        <v>26</v>
      </c>
      <c r="F100" s="9">
        <v>6540</v>
      </c>
      <c r="G100" s="9">
        <f t="shared" si="1"/>
        <v>170040</v>
      </c>
    </row>
    <row r="101" spans="1:7" x14ac:dyDescent="0.3">
      <c r="A101" s="8">
        <v>96</v>
      </c>
      <c r="B101" s="8" t="s">
        <v>95</v>
      </c>
      <c r="C101" s="8" t="s">
        <v>96</v>
      </c>
      <c r="D101" s="8" t="s">
        <v>8</v>
      </c>
      <c r="E101" s="8">
        <v>34</v>
      </c>
      <c r="F101" s="9">
        <v>2654</v>
      </c>
      <c r="G101" s="9">
        <f t="shared" si="1"/>
        <v>90236</v>
      </c>
    </row>
    <row r="102" spans="1:7" x14ac:dyDescent="0.3">
      <c r="A102" s="8">
        <v>97</v>
      </c>
      <c r="B102" s="8" t="s">
        <v>97</v>
      </c>
      <c r="C102" s="8" t="s">
        <v>98</v>
      </c>
      <c r="D102" s="8" t="s">
        <v>8</v>
      </c>
      <c r="E102" s="8">
        <v>28</v>
      </c>
      <c r="F102" s="9">
        <v>6525</v>
      </c>
      <c r="G102" s="9">
        <f t="shared" si="1"/>
        <v>182700</v>
      </c>
    </row>
    <row r="103" spans="1:7" x14ac:dyDescent="0.3">
      <c r="A103" s="8">
        <v>98</v>
      </c>
      <c r="B103" s="8" t="s">
        <v>99</v>
      </c>
      <c r="C103" s="8" t="s">
        <v>100</v>
      </c>
      <c r="D103" s="8" t="s">
        <v>8</v>
      </c>
      <c r="E103" s="8">
        <v>32</v>
      </c>
      <c r="F103" s="9">
        <v>3265</v>
      </c>
      <c r="G103" s="9">
        <f t="shared" si="1"/>
        <v>104480</v>
      </c>
    </row>
    <row r="104" spans="1:7" x14ac:dyDescent="0.3">
      <c r="A104" s="8">
        <v>99</v>
      </c>
      <c r="B104" s="8" t="s">
        <v>101</v>
      </c>
      <c r="C104" s="8" t="s">
        <v>102</v>
      </c>
      <c r="D104" s="8" t="s">
        <v>13</v>
      </c>
      <c r="E104" s="8">
        <v>39</v>
      </c>
      <c r="F104" s="9">
        <v>3265</v>
      </c>
      <c r="G104" s="9">
        <f t="shared" si="1"/>
        <v>127335</v>
      </c>
    </row>
    <row r="105" spans="1:7" x14ac:dyDescent="0.3">
      <c r="A105" s="8">
        <v>100</v>
      </c>
      <c r="B105" s="8" t="s">
        <v>103</v>
      </c>
      <c r="C105" s="8" t="s">
        <v>104</v>
      </c>
      <c r="D105" s="8" t="s">
        <v>8</v>
      </c>
      <c r="E105" s="8">
        <v>29</v>
      </c>
      <c r="F105" s="9">
        <v>6125</v>
      </c>
      <c r="G105" s="9">
        <f t="shared" si="1"/>
        <v>177625</v>
      </c>
    </row>
  </sheetData>
  <conditionalFormatting sqref="A6:G105">
    <cfRule type="expression" dxfId="25" priority="6">
      <formula>RIGHT($C6,2)="to"</formula>
    </cfRule>
    <cfRule type="expression" dxfId="24" priority="1">
      <formula>AND((RIGHT($B6,1)&lt;&gt;"a"),ISBLANK($B6)&lt;&gt;TRUE)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3"/>
  <sheetViews>
    <sheetView topLeftCell="A77" workbookViewId="0">
      <selection activeCell="I5" sqref="I5"/>
    </sheetView>
  </sheetViews>
  <sheetFormatPr defaultRowHeight="14.4" x14ac:dyDescent="0.3"/>
  <cols>
    <col min="1" max="1" width="7.5546875" bestFit="1" customWidth="1"/>
    <col min="2" max="2" width="12" bestFit="1" customWidth="1"/>
    <col min="3" max="3" width="16.109375" bestFit="1" customWidth="1"/>
    <col min="4" max="4" width="6.77734375" bestFit="1" customWidth="1"/>
    <col min="5" max="5" width="10.109375" bestFit="1" customWidth="1"/>
    <col min="6" max="6" width="8.44140625" bestFit="1" customWidth="1"/>
    <col min="7" max="7" width="10.44140625" bestFit="1" customWidth="1"/>
    <col min="8" max="8" width="9.109375" bestFit="1" customWidth="1"/>
    <col min="11" max="11" width="7.88671875" bestFit="1" customWidth="1"/>
    <col min="12" max="12" width="76" customWidth="1"/>
  </cols>
  <sheetData>
    <row r="1" spans="1:12" ht="21" x14ac:dyDescent="0.4">
      <c r="A1" s="1" t="s">
        <v>107</v>
      </c>
      <c r="B1" s="2"/>
      <c r="C1" s="2"/>
      <c r="D1" s="2"/>
      <c r="E1" s="2"/>
      <c r="F1" s="2"/>
      <c r="G1" s="2"/>
      <c r="K1" s="3" t="s">
        <v>108</v>
      </c>
      <c r="L1" s="4" t="s">
        <v>109</v>
      </c>
    </row>
    <row r="2" spans="1:12" x14ac:dyDescent="0.3">
      <c r="K2" s="3"/>
      <c r="L2" s="5"/>
    </row>
    <row r="3" spans="1:12" x14ac:dyDescent="0.3">
      <c r="A3" s="7" t="s">
        <v>115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18" t="s">
        <v>132</v>
      </c>
      <c r="I3" s="18" t="s">
        <v>131</v>
      </c>
      <c r="K3" s="12">
        <v>1</v>
      </c>
      <c r="L3" s="10" t="s">
        <v>126</v>
      </c>
    </row>
    <row r="4" spans="1:12" x14ac:dyDescent="0.3">
      <c r="A4" s="8">
        <v>1</v>
      </c>
      <c r="B4" s="8" t="s">
        <v>6</v>
      </c>
      <c r="C4" s="8" t="s">
        <v>7</v>
      </c>
      <c r="D4" s="8" t="s">
        <v>8</v>
      </c>
      <c r="E4" s="8">
        <v>32</v>
      </c>
      <c r="F4" s="9">
        <v>1562</v>
      </c>
      <c r="G4" s="9">
        <f t="shared" ref="G4:G67" si="0">E4*F4</f>
        <v>49984</v>
      </c>
      <c r="H4" s="21">
        <v>41640</v>
      </c>
      <c r="I4" s="22" t="str">
        <f>IF(MONTH(Table25456[[#This Row],[Datum]])=1, "Januar", "")</f>
        <v>Januar</v>
      </c>
      <c r="K4" s="12"/>
      <c r="L4" s="10" t="s">
        <v>127</v>
      </c>
    </row>
    <row r="5" spans="1:12" x14ac:dyDescent="0.3">
      <c r="A5" s="8">
        <v>2</v>
      </c>
      <c r="B5" s="8" t="s">
        <v>9</v>
      </c>
      <c r="C5" s="8" t="s">
        <v>10</v>
      </c>
      <c r="D5" s="8" t="s">
        <v>8</v>
      </c>
      <c r="E5" s="8">
        <v>25</v>
      </c>
      <c r="F5" s="9">
        <v>1582</v>
      </c>
      <c r="G5" s="9">
        <f t="shared" si="0"/>
        <v>39550</v>
      </c>
      <c r="H5" s="21">
        <v>41640</v>
      </c>
      <c r="I5" s="22" t="str">
        <f>IF(MONTH(Table25456[[#This Row],[Datum]])=1, "Januar", "")</f>
        <v>Januar</v>
      </c>
      <c r="L5" s="10"/>
    </row>
    <row r="6" spans="1:12" x14ac:dyDescent="0.3">
      <c r="A6" s="8">
        <v>3</v>
      </c>
      <c r="B6" s="8" t="s">
        <v>11</v>
      </c>
      <c r="C6" s="8" t="s">
        <v>12</v>
      </c>
      <c r="D6" s="8" t="s">
        <v>13</v>
      </c>
      <c r="E6" s="8">
        <v>36</v>
      </c>
      <c r="F6" s="9">
        <v>2587</v>
      </c>
      <c r="G6" s="9">
        <f t="shared" si="0"/>
        <v>93132</v>
      </c>
      <c r="H6" s="21">
        <v>41791</v>
      </c>
      <c r="I6" s="22" t="str">
        <f>IF(MONTH(Table25456[[#This Row],[Datum]])=1, "Januar", "")</f>
        <v/>
      </c>
      <c r="K6" s="12">
        <v>2</v>
      </c>
      <c r="L6" s="10" t="s">
        <v>128</v>
      </c>
    </row>
    <row r="7" spans="1:12" x14ac:dyDescent="0.3">
      <c r="A7" s="8">
        <v>4</v>
      </c>
      <c r="B7" s="8" t="s">
        <v>14</v>
      </c>
      <c r="C7" s="8" t="s">
        <v>15</v>
      </c>
      <c r="D7" s="8" t="s">
        <v>8</v>
      </c>
      <c r="E7" s="8">
        <v>25</v>
      </c>
      <c r="F7" s="9">
        <v>3549</v>
      </c>
      <c r="G7" s="9">
        <f t="shared" si="0"/>
        <v>88725</v>
      </c>
      <c r="H7" s="21">
        <v>41791</v>
      </c>
      <c r="I7" s="22" t="str">
        <f>IF(MONTH(Table25456[[#This Row],[Datum]])=1, "Januar", "")</f>
        <v/>
      </c>
      <c r="L7" s="10"/>
    </row>
    <row r="8" spans="1:12" ht="27" x14ac:dyDescent="0.3">
      <c r="A8" s="8">
        <v>5</v>
      </c>
      <c r="B8" s="8" t="s">
        <v>16</v>
      </c>
      <c r="C8" s="8" t="s">
        <v>17</v>
      </c>
      <c r="D8" s="8" t="s">
        <v>8</v>
      </c>
      <c r="E8" s="8">
        <v>58</v>
      </c>
      <c r="F8" s="9">
        <v>2468</v>
      </c>
      <c r="G8" s="9">
        <f t="shared" si="0"/>
        <v>143144</v>
      </c>
      <c r="H8" s="21">
        <v>41791</v>
      </c>
      <c r="I8" s="22" t="str">
        <f>IF(MONTH(Table25456[[#This Row],[Datum]])=1, "Januar", "")</f>
        <v/>
      </c>
      <c r="K8" s="12">
        <v>3</v>
      </c>
      <c r="L8" s="10" t="s">
        <v>129</v>
      </c>
    </row>
    <row r="9" spans="1:12" x14ac:dyDescent="0.3">
      <c r="A9" s="8">
        <v>6</v>
      </c>
      <c r="B9" s="8" t="s">
        <v>18</v>
      </c>
      <c r="C9" s="8" t="s">
        <v>19</v>
      </c>
      <c r="D9" s="8" t="s">
        <v>13</v>
      </c>
      <c r="E9" s="8">
        <v>24</v>
      </c>
      <c r="F9" s="9">
        <v>2554</v>
      </c>
      <c r="G9" s="9">
        <f t="shared" si="0"/>
        <v>61296</v>
      </c>
      <c r="H9" s="21">
        <v>41974</v>
      </c>
      <c r="I9" s="22" t="str">
        <f>IF(MONTH(Table25456[[#This Row],[Datum]])=1, "Januar", "")</f>
        <v/>
      </c>
    </row>
    <row r="10" spans="1:12" x14ac:dyDescent="0.3">
      <c r="A10" s="8">
        <v>7</v>
      </c>
      <c r="B10" s="8" t="s">
        <v>20</v>
      </c>
      <c r="C10" s="8" t="s">
        <v>21</v>
      </c>
      <c r="D10" s="8" t="s">
        <v>8</v>
      </c>
      <c r="E10" s="8">
        <v>56</v>
      </c>
      <c r="F10" s="9">
        <v>3598</v>
      </c>
      <c r="G10" s="9">
        <f t="shared" si="0"/>
        <v>201488</v>
      </c>
      <c r="H10" s="21">
        <v>41699</v>
      </c>
      <c r="I10" s="22" t="str">
        <f>IF(MONTH(Table25456[[#This Row],[Datum]])=1, "Januar", "")</f>
        <v/>
      </c>
    </row>
    <row r="11" spans="1:12" x14ac:dyDescent="0.3">
      <c r="A11" s="8">
        <v>8</v>
      </c>
      <c r="B11" s="8" t="s">
        <v>22</v>
      </c>
      <c r="C11" s="8" t="s">
        <v>23</v>
      </c>
      <c r="D11" s="8" t="s">
        <v>8</v>
      </c>
      <c r="E11" s="8">
        <v>27</v>
      </c>
      <c r="F11" s="9">
        <v>2456</v>
      </c>
      <c r="G11" s="9">
        <f t="shared" si="0"/>
        <v>66312</v>
      </c>
      <c r="H11" s="21">
        <v>41791</v>
      </c>
      <c r="I11" s="22" t="str">
        <f>IF(MONTH(Table25456[[#This Row],[Datum]])=1, "Januar", "")</f>
        <v/>
      </c>
    </row>
    <row r="12" spans="1:12" x14ac:dyDescent="0.3">
      <c r="A12" s="8">
        <v>9</v>
      </c>
      <c r="B12" s="8" t="s">
        <v>24</v>
      </c>
      <c r="C12" s="8" t="s">
        <v>25</v>
      </c>
      <c r="D12" s="8" t="s">
        <v>8</v>
      </c>
      <c r="E12" s="8">
        <v>40</v>
      </c>
      <c r="F12" s="9">
        <v>6548</v>
      </c>
      <c r="G12" s="9">
        <f t="shared" si="0"/>
        <v>261920</v>
      </c>
      <c r="H12" s="21">
        <v>41791</v>
      </c>
      <c r="I12" s="22" t="str">
        <f>IF(MONTH(Table25456[[#This Row],[Datum]])=1, "Januar", "")</f>
        <v/>
      </c>
    </row>
    <row r="13" spans="1:12" x14ac:dyDescent="0.3">
      <c r="A13" s="8">
        <v>10</v>
      </c>
      <c r="B13" s="8" t="s">
        <v>26</v>
      </c>
      <c r="C13" s="8" t="s">
        <v>27</v>
      </c>
      <c r="D13" s="8"/>
      <c r="E13" s="8">
        <v>35</v>
      </c>
      <c r="F13" s="9">
        <v>5486</v>
      </c>
      <c r="G13" s="9">
        <f t="shared" si="0"/>
        <v>192010</v>
      </c>
      <c r="H13" s="21">
        <v>41791</v>
      </c>
      <c r="I13" s="22" t="str">
        <f>IF(MONTH(Table25456[[#This Row],[Datum]])=1, "Januar", "")</f>
        <v/>
      </c>
    </row>
    <row r="14" spans="1:12" x14ac:dyDescent="0.3">
      <c r="A14" s="8">
        <v>11</v>
      </c>
      <c r="B14" s="8" t="s">
        <v>28</v>
      </c>
      <c r="C14" s="8" t="s">
        <v>29</v>
      </c>
      <c r="D14" s="8" t="s">
        <v>8</v>
      </c>
      <c r="E14" s="8">
        <v>39</v>
      </c>
      <c r="F14" s="9">
        <v>1258</v>
      </c>
      <c r="G14" s="9">
        <f t="shared" si="0"/>
        <v>49062</v>
      </c>
      <c r="H14" s="21">
        <v>41791</v>
      </c>
      <c r="I14" s="22" t="str">
        <f>IF(MONTH(Table25456[[#This Row],[Datum]])=1, "Januar", "")</f>
        <v/>
      </c>
    </row>
    <row r="15" spans="1:12" x14ac:dyDescent="0.3">
      <c r="A15" s="8">
        <v>12</v>
      </c>
      <c r="B15" s="8" t="s">
        <v>30</v>
      </c>
      <c r="C15" s="8" t="s">
        <v>31</v>
      </c>
      <c r="D15" s="8" t="s">
        <v>13</v>
      </c>
      <c r="E15" s="8">
        <v>38</v>
      </c>
      <c r="F15" s="9">
        <v>2579</v>
      </c>
      <c r="G15" s="9">
        <f t="shared" si="0"/>
        <v>98002</v>
      </c>
      <c r="H15" s="21">
        <v>41821</v>
      </c>
      <c r="I15" s="22" t="str">
        <f>IF(MONTH(Table25456[[#This Row],[Datum]])=1, "Januar", "")</f>
        <v/>
      </c>
    </row>
    <row r="16" spans="1:12" x14ac:dyDescent="0.3">
      <c r="A16" s="8">
        <v>13</v>
      </c>
      <c r="B16" s="8" t="s">
        <v>32</v>
      </c>
      <c r="C16" s="8" t="s">
        <v>33</v>
      </c>
      <c r="D16" s="8" t="s">
        <v>8</v>
      </c>
      <c r="E16" s="8">
        <v>32</v>
      </c>
      <c r="F16" s="9">
        <v>3256</v>
      </c>
      <c r="G16" s="9">
        <f t="shared" si="0"/>
        <v>104192</v>
      </c>
      <c r="H16" s="21">
        <v>41852</v>
      </c>
      <c r="I16" s="22" t="str">
        <f>IF(MONTH(Table25456[[#This Row],[Datum]])=1, "Januar", "")</f>
        <v/>
      </c>
    </row>
    <row r="17" spans="1:9" x14ac:dyDescent="0.3">
      <c r="A17" s="8">
        <v>14</v>
      </c>
      <c r="B17" s="8" t="s">
        <v>34</v>
      </c>
      <c r="C17" s="8" t="s">
        <v>35</v>
      </c>
      <c r="D17" s="8" t="s">
        <v>13</v>
      </c>
      <c r="E17" s="8">
        <v>26</v>
      </c>
      <c r="F17" s="9">
        <v>2587</v>
      </c>
      <c r="G17" s="9">
        <f t="shared" si="0"/>
        <v>67262</v>
      </c>
      <c r="H17" s="21">
        <v>41883</v>
      </c>
      <c r="I17" s="22" t="str">
        <f>IF(MONTH(Table25456[[#This Row],[Datum]])=1, "Januar", "")</f>
        <v/>
      </c>
    </row>
    <row r="18" spans="1:9" x14ac:dyDescent="0.3">
      <c r="A18" s="8">
        <v>15</v>
      </c>
      <c r="B18" s="8" t="s">
        <v>36</v>
      </c>
      <c r="C18" s="8" t="s">
        <v>37</v>
      </c>
      <c r="D18" s="8" t="s">
        <v>8</v>
      </c>
      <c r="E18" s="8">
        <v>31</v>
      </c>
      <c r="F18" s="9">
        <v>3259</v>
      </c>
      <c r="G18" s="9">
        <f t="shared" si="0"/>
        <v>101029</v>
      </c>
      <c r="H18" s="21">
        <v>41548</v>
      </c>
      <c r="I18" s="22" t="str">
        <f>IF(MONTH(Table25456[[#This Row],[Datum]])=1, "Januar", "")</f>
        <v/>
      </c>
    </row>
    <row r="19" spans="1:9" x14ac:dyDescent="0.3">
      <c r="A19" s="8">
        <v>16</v>
      </c>
      <c r="B19" s="8" t="s">
        <v>38</v>
      </c>
      <c r="C19" s="8" t="s">
        <v>39</v>
      </c>
      <c r="D19" s="8" t="s">
        <v>8</v>
      </c>
      <c r="E19" s="8">
        <v>24</v>
      </c>
      <c r="F19" s="9">
        <v>1546</v>
      </c>
      <c r="G19" s="9">
        <f t="shared" si="0"/>
        <v>37104</v>
      </c>
      <c r="H19" s="21">
        <v>41974</v>
      </c>
      <c r="I19" s="22" t="str">
        <f>IF(MONTH(Table25456[[#This Row],[Datum]])=1, "Januar", "")</f>
        <v/>
      </c>
    </row>
    <row r="20" spans="1:9" x14ac:dyDescent="0.3">
      <c r="A20" s="8">
        <v>17</v>
      </c>
      <c r="B20" s="8" t="s">
        <v>40</v>
      </c>
      <c r="C20" s="8" t="s">
        <v>41</v>
      </c>
      <c r="D20" s="8" t="s">
        <v>8</v>
      </c>
      <c r="E20" s="8">
        <v>39</v>
      </c>
      <c r="F20" s="9">
        <v>3579</v>
      </c>
      <c r="G20" s="9">
        <f t="shared" si="0"/>
        <v>139581</v>
      </c>
      <c r="H20" s="21">
        <v>41671</v>
      </c>
      <c r="I20" s="22" t="str">
        <f>IF(MONTH(Table25456[[#This Row],[Datum]])=1, "Januar", "")</f>
        <v/>
      </c>
    </row>
    <row r="21" spans="1:9" x14ac:dyDescent="0.3">
      <c r="A21" s="8">
        <v>18</v>
      </c>
      <c r="B21" s="8" t="s">
        <v>42</v>
      </c>
      <c r="C21" s="8" t="s">
        <v>43</v>
      </c>
      <c r="D21" s="8" t="s">
        <v>8</v>
      </c>
      <c r="E21" s="8">
        <v>28</v>
      </c>
      <c r="F21" s="9">
        <v>6597</v>
      </c>
      <c r="G21" s="9">
        <f t="shared" si="0"/>
        <v>184716</v>
      </c>
      <c r="H21" s="21">
        <v>41671</v>
      </c>
      <c r="I21" s="22" t="str">
        <f>IF(MONTH(Table25456[[#This Row],[Datum]])=1, "Januar", "")</f>
        <v/>
      </c>
    </row>
    <row r="22" spans="1:9" x14ac:dyDescent="0.3">
      <c r="A22" s="8">
        <v>19</v>
      </c>
      <c r="B22" s="8" t="s">
        <v>44</v>
      </c>
      <c r="C22" s="8"/>
      <c r="D22" s="8" t="s">
        <v>8</v>
      </c>
      <c r="E22" s="8">
        <v>26</v>
      </c>
      <c r="F22" s="9">
        <v>9654</v>
      </c>
      <c r="G22" s="9">
        <f t="shared" si="0"/>
        <v>251004</v>
      </c>
      <c r="H22" s="21">
        <v>41791</v>
      </c>
      <c r="I22" s="22" t="str">
        <f>IF(MONTH(Table25456[[#This Row],[Datum]])=1, "Januar", "")</f>
        <v/>
      </c>
    </row>
    <row r="23" spans="1:9" x14ac:dyDescent="0.3">
      <c r="A23" s="8">
        <v>20</v>
      </c>
      <c r="B23" s="8" t="s">
        <v>45</v>
      </c>
      <c r="C23" s="8" t="s">
        <v>46</v>
      </c>
      <c r="D23" s="8" t="s">
        <v>8</v>
      </c>
      <c r="E23" s="8">
        <v>46</v>
      </c>
      <c r="F23" s="9">
        <v>3569</v>
      </c>
      <c r="G23" s="9">
        <f t="shared" si="0"/>
        <v>164174</v>
      </c>
      <c r="H23" s="21">
        <v>41791</v>
      </c>
      <c r="I23" s="22" t="str">
        <f>IF(MONTH(Table25456[[#This Row],[Datum]])=1, "Januar", "")</f>
        <v/>
      </c>
    </row>
    <row r="24" spans="1:9" x14ac:dyDescent="0.3">
      <c r="A24" s="8">
        <v>21</v>
      </c>
      <c r="B24" s="8" t="s">
        <v>47</v>
      </c>
      <c r="C24" s="8" t="s">
        <v>48</v>
      </c>
      <c r="D24" s="8" t="s">
        <v>8</v>
      </c>
      <c r="E24" s="8">
        <v>37</v>
      </c>
      <c r="F24" s="9">
        <v>2564</v>
      </c>
      <c r="G24" s="9">
        <f t="shared" si="0"/>
        <v>94868</v>
      </c>
      <c r="H24" s="21">
        <v>41821</v>
      </c>
      <c r="I24" s="22" t="str">
        <f>IF(MONTH(Table25456[[#This Row],[Datum]])=1, "Januar", "")</f>
        <v/>
      </c>
    </row>
    <row r="25" spans="1:9" x14ac:dyDescent="0.3">
      <c r="A25" s="8">
        <v>22</v>
      </c>
      <c r="B25" s="8" t="s">
        <v>49</v>
      </c>
      <c r="C25" s="8" t="s">
        <v>50</v>
      </c>
      <c r="D25" s="8" t="s">
        <v>8</v>
      </c>
      <c r="E25" s="8">
        <v>52</v>
      </c>
      <c r="F25" s="9">
        <v>8561</v>
      </c>
      <c r="G25" s="9">
        <f t="shared" si="0"/>
        <v>445172</v>
      </c>
      <c r="H25" s="21">
        <v>41852</v>
      </c>
      <c r="I25" s="22" t="str">
        <f>IF(MONTH(Table25456[[#This Row],[Datum]])=1, "Januar", "")</f>
        <v/>
      </c>
    </row>
    <row r="26" spans="1:9" x14ac:dyDescent="0.3">
      <c r="A26" s="8">
        <v>23</v>
      </c>
      <c r="B26" s="8" t="s">
        <v>51</v>
      </c>
      <c r="C26" s="8" t="s">
        <v>52</v>
      </c>
      <c r="D26" s="8" t="s">
        <v>8</v>
      </c>
      <c r="E26" s="8">
        <v>46</v>
      </c>
      <c r="F26" s="9">
        <v>5489</v>
      </c>
      <c r="G26" s="9">
        <f t="shared" si="0"/>
        <v>252494</v>
      </c>
      <c r="H26" s="21">
        <v>41518</v>
      </c>
      <c r="I26" s="22" t="str">
        <f>IF(MONTH(Table25456[[#This Row],[Datum]])=1, "Januar", "")</f>
        <v/>
      </c>
    </row>
    <row r="27" spans="1:9" x14ac:dyDescent="0.3">
      <c r="A27" s="8">
        <v>24</v>
      </c>
      <c r="B27" s="8" t="s">
        <v>53</v>
      </c>
      <c r="C27" s="8" t="s">
        <v>54</v>
      </c>
      <c r="D27" s="8" t="s">
        <v>8</v>
      </c>
      <c r="E27" s="8">
        <v>42</v>
      </c>
      <c r="F27" s="9">
        <v>5489</v>
      </c>
      <c r="G27" s="9">
        <f t="shared" si="0"/>
        <v>230538</v>
      </c>
      <c r="H27" s="21">
        <v>41518</v>
      </c>
      <c r="I27" s="22" t="str">
        <f>IF(MONTH(Table25456[[#This Row],[Datum]])=1, "Januar", "")</f>
        <v/>
      </c>
    </row>
    <row r="28" spans="1:9" x14ac:dyDescent="0.3">
      <c r="A28" s="8">
        <v>25</v>
      </c>
      <c r="B28" s="8" t="s">
        <v>55</v>
      </c>
      <c r="C28" s="8" t="s">
        <v>56</v>
      </c>
      <c r="D28" s="8" t="s">
        <v>13</v>
      </c>
      <c r="E28" s="8">
        <v>21</v>
      </c>
      <c r="F28" s="9">
        <v>6574</v>
      </c>
      <c r="G28" s="9">
        <f t="shared" si="0"/>
        <v>138054</v>
      </c>
      <c r="H28" s="21">
        <v>41883</v>
      </c>
      <c r="I28" s="22" t="str">
        <f>IF(MONTH(Table25456[[#This Row],[Datum]])=1, "Januar", "")</f>
        <v/>
      </c>
    </row>
    <row r="29" spans="1:9" x14ac:dyDescent="0.3">
      <c r="A29" s="8">
        <v>26</v>
      </c>
      <c r="B29" s="8"/>
      <c r="C29" s="8" t="s">
        <v>57</v>
      </c>
      <c r="D29" s="8" t="s">
        <v>8</v>
      </c>
      <c r="E29" s="8">
        <v>28</v>
      </c>
      <c r="F29" s="9">
        <v>5555</v>
      </c>
      <c r="G29" s="9">
        <f t="shared" si="0"/>
        <v>155540</v>
      </c>
      <c r="H29" s="21">
        <v>41913</v>
      </c>
      <c r="I29" s="22" t="str">
        <f>IF(MONTH(Table25456[[#This Row],[Datum]])=1, "Januar", "")</f>
        <v/>
      </c>
    </row>
    <row r="30" spans="1:9" x14ac:dyDescent="0.3">
      <c r="A30" s="8">
        <v>27</v>
      </c>
      <c r="B30" s="8" t="s">
        <v>58</v>
      </c>
      <c r="C30" s="8" t="s">
        <v>59</v>
      </c>
      <c r="D30" s="8" t="s">
        <v>8</v>
      </c>
      <c r="E30" s="8">
        <v>29</v>
      </c>
      <c r="F30" s="9">
        <v>6125</v>
      </c>
      <c r="G30" s="9">
        <f t="shared" si="0"/>
        <v>177625</v>
      </c>
      <c r="H30" s="21">
        <v>41579</v>
      </c>
      <c r="I30" s="22" t="str">
        <f>IF(MONTH(Table25456[[#This Row],[Datum]])=1, "Januar", "")</f>
        <v/>
      </c>
    </row>
    <row r="31" spans="1:9" x14ac:dyDescent="0.3">
      <c r="A31" s="8">
        <v>28</v>
      </c>
      <c r="B31" s="8" t="s">
        <v>60</v>
      </c>
      <c r="C31" s="8" t="s">
        <v>61</v>
      </c>
      <c r="D31" s="8" t="s">
        <v>8</v>
      </c>
      <c r="E31" s="8">
        <v>23</v>
      </c>
      <c r="F31" s="9">
        <v>5412</v>
      </c>
      <c r="G31" s="9">
        <f t="shared" si="0"/>
        <v>124476</v>
      </c>
      <c r="H31" s="21">
        <v>41579</v>
      </c>
      <c r="I31" s="22" t="str">
        <f>IF(MONTH(Table25456[[#This Row],[Datum]])=1, "Januar", "")</f>
        <v/>
      </c>
    </row>
    <row r="32" spans="1:9" x14ac:dyDescent="0.3">
      <c r="A32" s="8">
        <v>29</v>
      </c>
      <c r="B32" s="8" t="s">
        <v>62</v>
      </c>
      <c r="C32" s="8" t="s">
        <v>63</v>
      </c>
      <c r="D32" s="8" t="s">
        <v>13</v>
      </c>
      <c r="E32" s="8">
        <v>41</v>
      </c>
      <c r="F32" s="9">
        <v>3256</v>
      </c>
      <c r="G32" s="9">
        <f t="shared" si="0"/>
        <v>133496</v>
      </c>
      <c r="H32" s="21">
        <v>41609</v>
      </c>
      <c r="I32" s="22" t="str">
        <f>IF(MONTH(Table25456[[#This Row],[Datum]])=1, "Januar", "")</f>
        <v/>
      </c>
    </row>
    <row r="33" spans="1:9" x14ac:dyDescent="0.3">
      <c r="A33" s="8">
        <v>30</v>
      </c>
      <c r="B33" s="8" t="s">
        <v>64</v>
      </c>
      <c r="C33" s="8" t="s">
        <v>65</v>
      </c>
      <c r="D33" s="8" t="s">
        <v>8</v>
      </c>
      <c r="E33" s="8">
        <v>28</v>
      </c>
      <c r="F33" s="9">
        <v>3264</v>
      </c>
      <c r="G33" s="9">
        <f t="shared" si="0"/>
        <v>91392</v>
      </c>
      <c r="H33" s="21">
        <v>41974</v>
      </c>
      <c r="I33" s="22" t="str">
        <f>IF(MONTH(Table25456[[#This Row],[Datum]])=1, "Januar", "")</f>
        <v/>
      </c>
    </row>
    <row r="34" spans="1:9" x14ac:dyDescent="0.3">
      <c r="A34" s="8">
        <v>31</v>
      </c>
      <c r="B34" s="8" t="s">
        <v>66</v>
      </c>
      <c r="C34" s="8" t="s">
        <v>67</v>
      </c>
      <c r="D34" s="8" t="s">
        <v>8</v>
      </c>
      <c r="E34" s="8">
        <v>37</v>
      </c>
      <c r="F34" s="9">
        <v>4569</v>
      </c>
      <c r="G34" s="9">
        <f t="shared" si="0"/>
        <v>169053</v>
      </c>
      <c r="H34" s="21">
        <v>41974</v>
      </c>
      <c r="I34" s="22" t="str">
        <f>IF(MONTH(Table25456[[#This Row],[Datum]])=1, "Januar", "")</f>
        <v/>
      </c>
    </row>
    <row r="35" spans="1:9" x14ac:dyDescent="0.3">
      <c r="A35" s="8">
        <v>32</v>
      </c>
      <c r="B35" s="8" t="s">
        <v>68</v>
      </c>
      <c r="C35" s="8" t="s">
        <v>69</v>
      </c>
      <c r="D35" s="8" t="s">
        <v>8</v>
      </c>
      <c r="E35" s="8">
        <v>34</v>
      </c>
      <c r="F35" s="9">
        <v>7521</v>
      </c>
      <c r="G35" s="9">
        <f t="shared" si="0"/>
        <v>255714</v>
      </c>
      <c r="H35" s="21">
        <v>41640</v>
      </c>
      <c r="I35" s="22" t="str">
        <f>IF(MONTH(Table25456[[#This Row],[Datum]])=1, "Januar", "")</f>
        <v>Januar</v>
      </c>
    </row>
    <row r="36" spans="1:9" x14ac:dyDescent="0.3">
      <c r="A36" s="8">
        <v>33</v>
      </c>
      <c r="B36" s="8" t="s">
        <v>70</v>
      </c>
      <c r="C36" s="8" t="s">
        <v>71</v>
      </c>
      <c r="D36" s="8" t="s">
        <v>8</v>
      </c>
      <c r="E36" s="8">
        <v>26</v>
      </c>
      <c r="F36" s="9">
        <v>6458</v>
      </c>
      <c r="G36" s="9">
        <f t="shared" si="0"/>
        <v>167908</v>
      </c>
      <c r="H36" s="21">
        <v>41671</v>
      </c>
      <c r="I36" s="22" t="str">
        <f>IF(MONTH(Table25456[[#This Row],[Datum]])=1, "Januar", "")</f>
        <v/>
      </c>
    </row>
    <row r="37" spans="1:9" x14ac:dyDescent="0.3">
      <c r="A37" s="8">
        <v>34</v>
      </c>
      <c r="B37" s="8" t="s">
        <v>72</v>
      </c>
      <c r="C37" s="8" t="s">
        <v>73</v>
      </c>
      <c r="D37" s="8" t="s">
        <v>8</v>
      </c>
      <c r="E37" s="8">
        <v>35</v>
      </c>
      <c r="F37" s="9">
        <v>7569</v>
      </c>
      <c r="G37" s="9">
        <f t="shared" si="0"/>
        <v>264915</v>
      </c>
      <c r="H37" s="21">
        <v>41699</v>
      </c>
      <c r="I37" s="22" t="str">
        <f>IF(MONTH(Table25456[[#This Row],[Datum]])=1, "Januar", "")</f>
        <v/>
      </c>
    </row>
    <row r="38" spans="1:9" x14ac:dyDescent="0.3">
      <c r="A38" s="8">
        <v>35</v>
      </c>
      <c r="B38" s="8" t="s">
        <v>74</v>
      </c>
      <c r="C38" s="8" t="s">
        <v>75</v>
      </c>
      <c r="D38" s="8" t="s">
        <v>13</v>
      </c>
      <c r="E38" s="8">
        <v>36</v>
      </c>
      <c r="F38" s="9">
        <v>8514</v>
      </c>
      <c r="G38" s="9">
        <f t="shared" si="0"/>
        <v>306504</v>
      </c>
      <c r="H38" s="21">
        <v>41791</v>
      </c>
      <c r="I38" s="22" t="str">
        <f>IF(MONTH(Table25456[[#This Row],[Datum]])=1, "Januar", "")</f>
        <v/>
      </c>
    </row>
    <row r="39" spans="1:9" x14ac:dyDescent="0.3">
      <c r="A39" s="8">
        <v>36</v>
      </c>
      <c r="B39" s="8" t="s">
        <v>76</v>
      </c>
      <c r="C39" s="8" t="s">
        <v>77</v>
      </c>
      <c r="D39" s="8" t="s">
        <v>8</v>
      </c>
      <c r="E39" s="8">
        <v>29</v>
      </c>
      <c r="F39" s="9">
        <v>8563</v>
      </c>
      <c r="G39" s="9">
        <f t="shared" si="0"/>
        <v>248327</v>
      </c>
      <c r="H39" s="21">
        <v>41791</v>
      </c>
      <c r="I39" s="22" t="str">
        <f>IF(MONTH(Table25456[[#This Row],[Datum]])=1, "Januar", "")</f>
        <v/>
      </c>
    </row>
    <row r="40" spans="1:9" x14ac:dyDescent="0.3">
      <c r="A40" s="8">
        <v>37</v>
      </c>
      <c r="B40" s="8" t="s">
        <v>78</v>
      </c>
      <c r="C40" s="8" t="s">
        <v>79</v>
      </c>
      <c r="D40" s="8" t="s">
        <v>8</v>
      </c>
      <c r="E40" s="8">
        <v>27</v>
      </c>
      <c r="F40" s="9">
        <v>8642</v>
      </c>
      <c r="G40" s="9">
        <f t="shared" si="0"/>
        <v>233334</v>
      </c>
      <c r="H40" s="21">
        <v>41852</v>
      </c>
      <c r="I40" s="22" t="str">
        <f>IF(MONTH(Table25456[[#This Row],[Datum]])=1, "Januar", "")</f>
        <v/>
      </c>
    </row>
    <row r="41" spans="1:9" x14ac:dyDescent="0.3">
      <c r="A41" s="8">
        <v>38</v>
      </c>
      <c r="B41" s="8" t="s">
        <v>80</v>
      </c>
      <c r="C41" s="8" t="s">
        <v>81</v>
      </c>
      <c r="D41" s="8" t="s">
        <v>8</v>
      </c>
      <c r="E41" s="8">
        <v>25</v>
      </c>
      <c r="F41" s="9">
        <v>9536</v>
      </c>
      <c r="G41" s="9">
        <f t="shared" si="0"/>
        <v>238400</v>
      </c>
      <c r="H41" s="21">
        <v>41548</v>
      </c>
      <c r="I41" s="22" t="str">
        <f>IF(MONTH(Table25456[[#This Row],[Datum]])=1, "Januar", "")</f>
        <v/>
      </c>
    </row>
    <row r="42" spans="1:9" x14ac:dyDescent="0.3">
      <c r="A42" s="8">
        <v>39</v>
      </c>
      <c r="B42" s="8" t="s">
        <v>82</v>
      </c>
      <c r="C42" s="8" t="s">
        <v>83</v>
      </c>
      <c r="D42" s="8" t="s">
        <v>8</v>
      </c>
      <c r="E42" s="8">
        <v>36</v>
      </c>
      <c r="F42" s="9">
        <v>2567</v>
      </c>
      <c r="G42" s="9">
        <f t="shared" si="0"/>
        <v>92412</v>
      </c>
      <c r="H42" s="21">
        <v>41671</v>
      </c>
      <c r="I42" s="22" t="str">
        <f>IF(MONTH(Table25456[[#This Row],[Datum]])=1, "Januar", "")</f>
        <v/>
      </c>
    </row>
    <row r="43" spans="1:9" x14ac:dyDescent="0.3">
      <c r="A43" s="8">
        <v>40</v>
      </c>
      <c r="B43" s="8" t="s">
        <v>84</v>
      </c>
      <c r="C43" s="8" t="s">
        <v>85</v>
      </c>
      <c r="D43" s="8" t="s">
        <v>13</v>
      </c>
      <c r="E43" s="8">
        <v>37</v>
      </c>
      <c r="F43" s="9">
        <v>2154</v>
      </c>
      <c r="G43" s="9">
        <f t="shared" si="0"/>
        <v>79698</v>
      </c>
      <c r="H43" s="21">
        <v>41730</v>
      </c>
      <c r="I43" s="22" t="str">
        <f>IF(MONTH(Table25456[[#This Row],[Datum]])=1, "Januar", "")</f>
        <v/>
      </c>
    </row>
    <row r="44" spans="1:9" x14ac:dyDescent="0.3">
      <c r="A44" s="8">
        <v>41</v>
      </c>
      <c r="B44" s="8" t="s">
        <v>86</v>
      </c>
      <c r="C44" s="8" t="s">
        <v>87</v>
      </c>
      <c r="D44" s="8" t="s">
        <v>13</v>
      </c>
      <c r="E44" s="8">
        <v>26</v>
      </c>
      <c r="F44" s="9">
        <v>3265</v>
      </c>
      <c r="G44" s="9">
        <f t="shared" si="0"/>
        <v>84890</v>
      </c>
      <c r="H44" s="21">
        <v>41791</v>
      </c>
      <c r="I44" s="22" t="str">
        <f>IF(MONTH(Table25456[[#This Row],[Datum]])=1, "Januar", "")</f>
        <v/>
      </c>
    </row>
    <row r="45" spans="1:9" x14ac:dyDescent="0.3">
      <c r="A45" s="8">
        <v>42</v>
      </c>
      <c r="B45" s="8" t="s">
        <v>88</v>
      </c>
      <c r="C45" s="8" t="s">
        <v>89</v>
      </c>
      <c r="D45" s="8" t="s">
        <v>8</v>
      </c>
      <c r="E45" s="8">
        <v>37</v>
      </c>
      <c r="F45" s="9">
        <v>8765</v>
      </c>
      <c r="G45" s="9">
        <f t="shared" si="0"/>
        <v>324305</v>
      </c>
      <c r="H45" s="21">
        <v>41791</v>
      </c>
      <c r="I45" s="22" t="str">
        <f>IF(MONTH(Table25456[[#This Row],[Datum]])=1, "Januar", "")</f>
        <v/>
      </c>
    </row>
    <row r="46" spans="1:9" x14ac:dyDescent="0.3">
      <c r="A46" s="8">
        <v>43</v>
      </c>
      <c r="B46" s="8" t="s">
        <v>90</v>
      </c>
      <c r="C46" s="8" t="s">
        <v>91</v>
      </c>
      <c r="D46" s="8" t="s">
        <v>13</v>
      </c>
      <c r="E46" s="8">
        <v>24</v>
      </c>
      <c r="F46" s="9">
        <v>3259</v>
      </c>
      <c r="G46" s="9">
        <f t="shared" si="0"/>
        <v>78216</v>
      </c>
      <c r="H46" s="21">
        <v>41518</v>
      </c>
      <c r="I46" s="22" t="str">
        <f>IF(MONTH(Table25456[[#This Row],[Datum]])=1, "Januar", "")</f>
        <v/>
      </c>
    </row>
    <row r="47" spans="1:9" x14ac:dyDescent="0.3">
      <c r="A47" s="8">
        <v>44</v>
      </c>
      <c r="B47" s="8" t="s">
        <v>92</v>
      </c>
      <c r="C47" s="8"/>
      <c r="D47" s="8" t="s">
        <v>8</v>
      </c>
      <c r="E47" s="8">
        <v>39</v>
      </c>
      <c r="F47" s="9">
        <v>3567</v>
      </c>
      <c r="G47" s="9">
        <f t="shared" si="0"/>
        <v>139113</v>
      </c>
      <c r="H47" s="21">
        <v>41883</v>
      </c>
      <c r="I47" s="22" t="str">
        <f>IF(MONTH(Table25456[[#This Row],[Datum]])=1, "Januar", "")</f>
        <v/>
      </c>
    </row>
    <row r="48" spans="1:9" x14ac:dyDescent="0.3">
      <c r="A48" s="8">
        <v>45</v>
      </c>
      <c r="B48" s="8" t="s">
        <v>93</v>
      </c>
      <c r="C48" s="8" t="s">
        <v>94</v>
      </c>
      <c r="D48" s="8" t="s">
        <v>13</v>
      </c>
      <c r="E48" s="8">
        <v>26</v>
      </c>
      <c r="F48" s="9">
        <v>6540</v>
      </c>
      <c r="G48" s="9">
        <f t="shared" si="0"/>
        <v>170040</v>
      </c>
      <c r="H48" s="21">
        <v>41974</v>
      </c>
      <c r="I48" s="22" t="str">
        <f>IF(MONTH(Table25456[[#This Row],[Datum]])=1, "Januar", "")</f>
        <v/>
      </c>
    </row>
    <row r="49" spans="1:9" x14ac:dyDescent="0.3">
      <c r="A49" s="8">
        <v>46</v>
      </c>
      <c r="B49" s="8" t="s">
        <v>95</v>
      </c>
      <c r="C49" s="8" t="s">
        <v>96</v>
      </c>
      <c r="D49" s="8" t="s">
        <v>8</v>
      </c>
      <c r="E49" s="8">
        <v>34</v>
      </c>
      <c r="F49" s="9">
        <v>2654</v>
      </c>
      <c r="G49" s="9">
        <f t="shared" si="0"/>
        <v>90236</v>
      </c>
      <c r="H49" s="21">
        <v>41671</v>
      </c>
      <c r="I49" s="22" t="str">
        <f>IF(MONTH(Table25456[[#This Row],[Datum]])=1, "Januar", "")</f>
        <v/>
      </c>
    </row>
    <row r="50" spans="1:9" x14ac:dyDescent="0.3">
      <c r="A50" s="8">
        <v>47</v>
      </c>
      <c r="B50" s="8" t="s">
        <v>97</v>
      </c>
      <c r="C50" s="8" t="s">
        <v>98</v>
      </c>
      <c r="D50" s="8" t="s">
        <v>8</v>
      </c>
      <c r="E50" s="8">
        <v>28</v>
      </c>
      <c r="F50" s="9">
        <v>6525</v>
      </c>
      <c r="G50" s="9">
        <f t="shared" si="0"/>
        <v>182700</v>
      </c>
      <c r="H50" s="21">
        <v>41730</v>
      </c>
      <c r="I50" s="22" t="str">
        <f>IF(MONTH(Table25456[[#This Row],[Datum]])=1, "Januar", "")</f>
        <v/>
      </c>
    </row>
    <row r="51" spans="1:9" x14ac:dyDescent="0.3">
      <c r="A51" s="8">
        <v>48</v>
      </c>
      <c r="B51" s="8" t="s">
        <v>99</v>
      </c>
      <c r="C51" s="8" t="s">
        <v>100</v>
      </c>
      <c r="D51" s="8" t="s">
        <v>8</v>
      </c>
      <c r="E51" s="8">
        <v>32</v>
      </c>
      <c r="F51" s="9">
        <v>3265</v>
      </c>
      <c r="G51" s="9">
        <f t="shared" si="0"/>
        <v>104480</v>
      </c>
      <c r="H51" s="21">
        <v>41730</v>
      </c>
      <c r="I51" s="22" t="str">
        <f>IF(MONTH(Table25456[[#This Row],[Datum]])=1, "Januar", "")</f>
        <v/>
      </c>
    </row>
    <row r="52" spans="1:9" x14ac:dyDescent="0.3">
      <c r="A52" s="8">
        <v>49</v>
      </c>
      <c r="B52" s="8" t="s">
        <v>101</v>
      </c>
      <c r="C52" s="8" t="s">
        <v>102</v>
      </c>
      <c r="D52" s="8" t="s">
        <v>13</v>
      </c>
      <c r="E52" s="8">
        <v>39</v>
      </c>
      <c r="F52" s="9">
        <v>3265</v>
      </c>
      <c r="G52" s="9">
        <f t="shared" si="0"/>
        <v>127335</v>
      </c>
      <c r="H52" s="21">
        <v>41791</v>
      </c>
      <c r="I52" s="22" t="str">
        <f>IF(MONTH(Table25456[[#This Row],[Datum]])=1, "Januar", "")</f>
        <v/>
      </c>
    </row>
    <row r="53" spans="1:9" x14ac:dyDescent="0.3">
      <c r="A53" s="8">
        <v>50</v>
      </c>
      <c r="B53" s="8" t="s">
        <v>103</v>
      </c>
      <c r="C53" s="8" t="s">
        <v>104</v>
      </c>
      <c r="D53" s="8" t="s">
        <v>8</v>
      </c>
      <c r="E53" s="8">
        <v>29</v>
      </c>
      <c r="F53" s="9">
        <v>6125</v>
      </c>
      <c r="G53" s="9">
        <f t="shared" si="0"/>
        <v>177625</v>
      </c>
      <c r="H53" s="21">
        <v>41821</v>
      </c>
      <c r="I53" s="22" t="str">
        <f>IF(MONTH(Table25456[[#This Row],[Datum]])=1, "Januar", "")</f>
        <v/>
      </c>
    </row>
    <row r="54" spans="1:9" x14ac:dyDescent="0.3">
      <c r="A54" s="8">
        <v>51</v>
      </c>
      <c r="B54" s="8" t="s">
        <v>6</v>
      </c>
      <c r="C54" s="8" t="s">
        <v>7</v>
      </c>
      <c r="D54" s="8" t="s">
        <v>8</v>
      </c>
      <c r="E54" s="8">
        <v>32</v>
      </c>
      <c r="F54" s="9">
        <v>1562</v>
      </c>
      <c r="G54" s="9">
        <f t="shared" si="0"/>
        <v>49984</v>
      </c>
      <c r="H54" s="21">
        <v>41852</v>
      </c>
      <c r="I54" s="22" t="str">
        <f>IF(MONTH(Table25456[[#This Row],[Datum]])=1, "Januar", "")</f>
        <v/>
      </c>
    </row>
    <row r="55" spans="1:9" x14ac:dyDescent="0.3">
      <c r="A55" s="8">
        <v>52</v>
      </c>
      <c r="B55" s="8" t="s">
        <v>9</v>
      </c>
      <c r="C55" s="8" t="s">
        <v>10</v>
      </c>
      <c r="D55" s="8" t="s">
        <v>8</v>
      </c>
      <c r="E55" s="8">
        <v>25</v>
      </c>
      <c r="F55" s="9">
        <v>1582</v>
      </c>
      <c r="G55" s="9">
        <f t="shared" si="0"/>
        <v>39550</v>
      </c>
      <c r="H55" s="21">
        <v>41913</v>
      </c>
      <c r="I55" s="22" t="str">
        <f>IF(MONTH(Table25456[[#This Row],[Datum]])=1, "Januar", "")</f>
        <v/>
      </c>
    </row>
    <row r="56" spans="1:9" x14ac:dyDescent="0.3">
      <c r="A56" s="8">
        <v>53</v>
      </c>
      <c r="B56" s="8" t="s">
        <v>11</v>
      </c>
      <c r="C56" s="8" t="s">
        <v>12</v>
      </c>
      <c r="D56" s="8" t="s">
        <v>13</v>
      </c>
      <c r="E56" s="8">
        <v>36</v>
      </c>
      <c r="F56" s="9">
        <v>2587</v>
      </c>
      <c r="G56" s="9">
        <f t="shared" si="0"/>
        <v>93132</v>
      </c>
      <c r="H56" s="21">
        <v>41974</v>
      </c>
      <c r="I56" s="22" t="str">
        <f>IF(MONTH(Table25456[[#This Row],[Datum]])=1, "Januar", "")</f>
        <v/>
      </c>
    </row>
    <row r="57" spans="1:9" x14ac:dyDescent="0.3">
      <c r="A57" s="8">
        <v>54</v>
      </c>
      <c r="B57" s="8" t="s">
        <v>14</v>
      </c>
      <c r="C57" s="8" t="s">
        <v>15</v>
      </c>
      <c r="D57" s="8" t="s">
        <v>8</v>
      </c>
      <c r="E57" s="8">
        <v>25</v>
      </c>
      <c r="F57" s="9">
        <v>3549</v>
      </c>
      <c r="G57" s="9">
        <f t="shared" si="0"/>
        <v>88725</v>
      </c>
      <c r="H57" s="21">
        <v>41640</v>
      </c>
      <c r="I57" s="22" t="str">
        <f>IF(MONTH(Table25456[[#This Row],[Datum]])=1, "Januar", "")</f>
        <v>Januar</v>
      </c>
    </row>
    <row r="58" spans="1:9" x14ac:dyDescent="0.3">
      <c r="A58" s="8">
        <v>55</v>
      </c>
      <c r="B58" s="8" t="s">
        <v>16</v>
      </c>
      <c r="C58" s="8" t="s">
        <v>17</v>
      </c>
      <c r="D58" s="8" t="s">
        <v>8</v>
      </c>
      <c r="E58" s="8">
        <v>58</v>
      </c>
      <c r="F58" s="9">
        <v>2468</v>
      </c>
      <c r="G58" s="9">
        <f t="shared" si="0"/>
        <v>143144</v>
      </c>
      <c r="H58" s="21">
        <v>41671</v>
      </c>
      <c r="I58" s="22" t="str">
        <f>IF(MONTH(Table25456[[#This Row],[Datum]])=1, "Januar", "")</f>
        <v/>
      </c>
    </row>
    <row r="59" spans="1:9" x14ac:dyDescent="0.3">
      <c r="A59" s="8">
        <v>56</v>
      </c>
      <c r="B59" s="8" t="s">
        <v>18</v>
      </c>
      <c r="C59" s="8" t="s">
        <v>19</v>
      </c>
      <c r="D59" s="8" t="s">
        <v>13</v>
      </c>
      <c r="E59" s="8">
        <v>24</v>
      </c>
      <c r="F59" s="9">
        <v>2554</v>
      </c>
      <c r="G59" s="9">
        <f t="shared" si="0"/>
        <v>61296</v>
      </c>
      <c r="H59" s="21">
        <v>41760</v>
      </c>
      <c r="I59" s="22" t="str">
        <f>IF(MONTH(Table25456[[#This Row],[Datum]])=1, "Januar", "")</f>
        <v/>
      </c>
    </row>
    <row r="60" spans="1:9" x14ac:dyDescent="0.3">
      <c r="A60" s="8">
        <v>57</v>
      </c>
      <c r="B60" s="8" t="s">
        <v>20</v>
      </c>
      <c r="C60" s="8" t="s">
        <v>21</v>
      </c>
      <c r="D60" s="8" t="s">
        <v>8</v>
      </c>
      <c r="E60" s="8">
        <v>56</v>
      </c>
      <c r="F60" s="9">
        <v>3598</v>
      </c>
      <c r="G60" s="9">
        <f t="shared" si="0"/>
        <v>201488</v>
      </c>
      <c r="H60" s="21">
        <v>41944</v>
      </c>
      <c r="I60" s="22" t="str">
        <f>IF(MONTH(Table25456[[#This Row],[Datum]])=1, "Januar", "")</f>
        <v/>
      </c>
    </row>
    <row r="61" spans="1:9" x14ac:dyDescent="0.3">
      <c r="A61" s="8">
        <v>58</v>
      </c>
      <c r="B61" s="8" t="s">
        <v>22</v>
      </c>
      <c r="C61" s="8" t="s">
        <v>23</v>
      </c>
      <c r="D61" s="8" t="s">
        <v>8</v>
      </c>
      <c r="E61" s="8">
        <v>27</v>
      </c>
      <c r="F61" s="9">
        <v>2456</v>
      </c>
      <c r="G61" s="9">
        <f t="shared" si="0"/>
        <v>66312</v>
      </c>
      <c r="H61" s="21">
        <v>41699</v>
      </c>
      <c r="I61" s="22" t="str">
        <f>IF(MONTH(Table25456[[#This Row],[Datum]])=1, "Januar", "")</f>
        <v/>
      </c>
    </row>
    <row r="62" spans="1:9" x14ac:dyDescent="0.3">
      <c r="A62" s="8">
        <v>59</v>
      </c>
      <c r="B62" s="8" t="s">
        <v>24</v>
      </c>
      <c r="C62" s="8" t="s">
        <v>25</v>
      </c>
      <c r="D62" s="8" t="s">
        <v>8</v>
      </c>
      <c r="E62" s="8">
        <v>40</v>
      </c>
      <c r="F62" s="9">
        <v>6548</v>
      </c>
      <c r="G62" s="9">
        <f t="shared" si="0"/>
        <v>261920</v>
      </c>
      <c r="H62" s="21">
        <v>41671</v>
      </c>
      <c r="I62" s="22" t="str">
        <f>IF(MONTH(Table25456[[#This Row],[Datum]])=1, "Januar", "")</f>
        <v/>
      </c>
    </row>
    <row r="63" spans="1:9" x14ac:dyDescent="0.3">
      <c r="A63" s="8">
        <v>60</v>
      </c>
      <c r="B63" s="8" t="s">
        <v>26</v>
      </c>
      <c r="C63" s="8" t="s">
        <v>27</v>
      </c>
      <c r="D63" s="8" t="s">
        <v>8</v>
      </c>
      <c r="E63" s="8">
        <v>28</v>
      </c>
      <c r="F63" s="9">
        <v>5486</v>
      </c>
      <c r="G63" s="9">
        <f t="shared" si="0"/>
        <v>153608</v>
      </c>
      <c r="H63" s="21">
        <v>41699</v>
      </c>
      <c r="I63" s="22" t="str">
        <f>IF(MONTH(Table25456[[#This Row],[Datum]])=1, "Januar", "")</f>
        <v/>
      </c>
    </row>
    <row r="64" spans="1:9" x14ac:dyDescent="0.3">
      <c r="A64" s="8">
        <v>61</v>
      </c>
      <c r="B64" s="8" t="s">
        <v>28</v>
      </c>
      <c r="C64" s="8" t="s">
        <v>29</v>
      </c>
      <c r="D64" s="8" t="s">
        <v>8</v>
      </c>
      <c r="E64" s="8">
        <v>39</v>
      </c>
      <c r="F64" s="9">
        <v>1258</v>
      </c>
      <c r="G64" s="9">
        <f t="shared" si="0"/>
        <v>49062</v>
      </c>
      <c r="H64" s="21">
        <v>41821</v>
      </c>
      <c r="I64" s="22" t="str">
        <f>IF(MONTH(Table25456[[#This Row],[Datum]])=1, "Januar", "")</f>
        <v/>
      </c>
    </row>
    <row r="65" spans="1:9" x14ac:dyDescent="0.3">
      <c r="A65" s="8">
        <v>62</v>
      </c>
      <c r="B65" s="8" t="s">
        <v>30</v>
      </c>
      <c r="C65" s="8" t="s">
        <v>31</v>
      </c>
      <c r="D65" s="8" t="s">
        <v>13</v>
      </c>
      <c r="E65" s="8">
        <v>38</v>
      </c>
      <c r="F65" s="9">
        <v>2579</v>
      </c>
      <c r="G65" s="9">
        <f t="shared" si="0"/>
        <v>98002</v>
      </c>
      <c r="H65" s="21">
        <v>41883</v>
      </c>
      <c r="I65" s="22" t="str">
        <f>IF(MONTH(Table25456[[#This Row],[Datum]])=1, "Januar", "")</f>
        <v/>
      </c>
    </row>
    <row r="66" spans="1:9" x14ac:dyDescent="0.3">
      <c r="A66" s="8">
        <v>63</v>
      </c>
      <c r="B66" s="8" t="s">
        <v>32</v>
      </c>
      <c r="C66" s="8" t="s">
        <v>33</v>
      </c>
      <c r="D66" s="8"/>
      <c r="E66" s="8">
        <v>32</v>
      </c>
      <c r="F66" s="9">
        <v>3256</v>
      </c>
      <c r="G66" s="9">
        <f t="shared" si="0"/>
        <v>104192</v>
      </c>
      <c r="H66" s="21">
        <v>41518</v>
      </c>
      <c r="I66" s="22" t="str">
        <f>IF(MONTH(Table25456[[#This Row],[Datum]])=1, "Januar", "")</f>
        <v/>
      </c>
    </row>
    <row r="67" spans="1:9" x14ac:dyDescent="0.3">
      <c r="A67" s="8">
        <v>64</v>
      </c>
      <c r="B67" s="8" t="s">
        <v>34</v>
      </c>
      <c r="C67" s="8" t="s">
        <v>35</v>
      </c>
      <c r="D67" s="8" t="s">
        <v>13</v>
      </c>
      <c r="E67" s="8">
        <v>26</v>
      </c>
      <c r="F67" s="9">
        <v>2587</v>
      </c>
      <c r="G67" s="9">
        <f t="shared" si="0"/>
        <v>67262</v>
      </c>
      <c r="H67" s="21">
        <v>41883</v>
      </c>
      <c r="I67" s="22" t="str">
        <f>IF(MONTH(Table25456[[#This Row],[Datum]])=1, "Januar", "")</f>
        <v/>
      </c>
    </row>
    <row r="68" spans="1:9" x14ac:dyDescent="0.3">
      <c r="A68" s="8">
        <v>65</v>
      </c>
      <c r="B68" s="8" t="s">
        <v>36</v>
      </c>
      <c r="C68" s="8" t="s">
        <v>37</v>
      </c>
      <c r="D68" s="8" t="s">
        <v>8</v>
      </c>
      <c r="E68" s="8">
        <v>31</v>
      </c>
      <c r="F68" s="9">
        <v>3259</v>
      </c>
      <c r="G68" s="9">
        <f t="shared" ref="G68:G103" si="1">E68*F68</f>
        <v>101029</v>
      </c>
      <c r="H68" s="21">
        <v>41548</v>
      </c>
      <c r="I68" s="22" t="str">
        <f>IF(MONTH(Table25456[[#This Row],[Datum]])=1, "Januar", "")</f>
        <v/>
      </c>
    </row>
    <row r="69" spans="1:9" x14ac:dyDescent="0.3">
      <c r="A69" s="8">
        <v>66</v>
      </c>
      <c r="B69" s="8" t="s">
        <v>38</v>
      </c>
      <c r="C69" s="8" t="s">
        <v>39</v>
      </c>
      <c r="D69" s="8" t="s">
        <v>8</v>
      </c>
      <c r="E69" s="8">
        <v>24</v>
      </c>
      <c r="F69" s="9">
        <v>1546</v>
      </c>
      <c r="G69" s="9">
        <f t="shared" si="1"/>
        <v>37104</v>
      </c>
      <c r="H69" s="21">
        <v>41548</v>
      </c>
      <c r="I69" s="22" t="str">
        <f>IF(MONTH(Table25456[[#This Row],[Datum]])=1, "Januar", "")</f>
        <v/>
      </c>
    </row>
    <row r="70" spans="1:9" x14ac:dyDescent="0.3">
      <c r="A70" s="8">
        <v>67</v>
      </c>
      <c r="B70" s="8" t="s">
        <v>40</v>
      </c>
      <c r="C70" s="8" t="s">
        <v>41</v>
      </c>
      <c r="D70" s="8" t="s">
        <v>8</v>
      </c>
      <c r="E70" s="8">
        <v>39</v>
      </c>
      <c r="F70" s="9">
        <v>3579</v>
      </c>
      <c r="G70" s="9">
        <f t="shared" si="1"/>
        <v>139581</v>
      </c>
      <c r="H70" s="21">
        <v>41913</v>
      </c>
      <c r="I70" s="22" t="str">
        <f>IF(MONTH(Table25456[[#This Row],[Datum]])=1, "Januar", "")</f>
        <v/>
      </c>
    </row>
    <row r="71" spans="1:9" x14ac:dyDescent="0.3">
      <c r="A71" s="8">
        <v>68</v>
      </c>
      <c r="B71" s="8" t="s">
        <v>42</v>
      </c>
      <c r="C71" s="8" t="s">
        <v>43</v>
      </c>
      <c r="D71" s="8" t="s">
        <v>8</v>
      </c>
      <c r="E71" s="8">
        <v>28</v>
      </c>
      <c r="F71" s="9">
        <v>6597</v>
      </c>
      <c r="G71" s="9">
        <f t="shared" si="1"/>
        <v>184716</v>
      </c>
      <c r="H71" s="21">
        <v>41974</v>
      </c>
      <c r="I71" s="22" t="str">
        <f>IF(MONTH(Table25456[[#This Row],[Datum]])=1, "Januar", "")</f>
        <v/>
      </c>
    </row>
    <row r="72" spans="1:9" x14ac:dyDescent="0.3">
      <c r="A72" s="8">
        <v>69</v>
      </c>
      <c r="B72" s="8" t="s">
        <v>44</v>
      </c>
      <c r="C72" s="8" t="s">
        <v>105</v>
      </c>
      <c r="D72" s="8" t="s">
        <v>8</v>
      </c>
      <c r="E72" s="8">
        <v>26</v>
      </c>
      <c r="F72" s="9">
        <v>9654</v>
      </c>
      <c r="G72" s="9">
        <f t="shared" si="1"/>
        <v>251004</v>
      </c>
      <c r="H72" s="21">
        <v>41699</v>
      </c>
      <c r="I72" s="22" t="str">
        <f>IF(MONTH(Table25456[[#This Row],[Datum]])=1, "Januar", "")</f>
        <v/>
      </c>
    </row>
    <row r="73" spans="1:9" x14ac:dyDescent="0.3">
      <c r="A73" s="8">
        <v>70</v>
      </c>
      <c r="B73" s="8" t="s">
        <v>45</v>
      </c>
      <c r="C73" s="8" t="s">
        <v>46</v>
      </c>
      <c r="D73" s="8" t="s">
        <v>8</v>
      </c>
      <c r="E73" s="8">
        <v>46</v>
      </c>
      <c r="F73" s="9">
        <v>3569</v>
      </c>
      <c r="G73" s="9">
        <f t="shared" si="1"/>
        <v>164174</v>
      </c>
      <c r="H73" s="21">
        <v>41730</v>
      </c>
      <c r="I73" s="22" t="str">
        <f>IF(MONTH(Table25456[[#This Row],[Datum]])=1, "Januar", "")</f>
        <v/>
      </c>
    </row>
    <row r="74" spans="1:9" x14ac:dyDescent="0.3">
      <c r="A74" s="8">
        <v>71</v>
      </c>
      <c r="B74" s="8" t="s">
        <v>47</v>
      </c>
      <c r="C74" s="8" t="s">
        <v>48</v>
      </c>
      <c r="D74" s="8" t="s">
        <v>8</v>
      </c>
      <c r="E74" s="8">
        <v>37</v>
      </c>
      <c r="F74" s="9">
        <v>2564</v>
      </c>
      <c r="G74" s="9">
        <f t="shared" si="1"/>
        <v>94868</v>
      </c>
      <c r="H74" s="21">
        <v>41821</v>
      </c>
      <c r="I74" s="22" t="str">
        <f>IF(MONTH(Table25456[[#This Row],[Datum]])=1, "Januar", "")</f>
        <v/>
      </c>
    </row>
    <row r="75" spans="1:9" x14ac:dyDescent="0.3">
      <c r="A75" s="8">
        <v>72</v>
      </c>
      <c r="B75" s="8" t="s">
        <v>49</v>
      </c>
      <c r="C75" s="8" t="s">
        <v>50</v>
      </c>
      <c r="D75" s="8" t="s">
        <v>8</v>
      </c>
      <c r="E75" s="8">
        <v>52</v>
      </c>
      <c r="F75" s="9">
        <v>8561</v>
      </c>
      <c r="G75" s="9">
        <f t="shared" si="1"/>
        <v>445172</v>
      </c>
      <c r="H75" s="21">
        <v>41852</v>
      </c>
      <c r="I75" s="22" t="str">
        <f>IF(MONTH(Table25456[[#This Row],[Datum]])=1, "Januar", "")</f>
        <v/>
      </c>
    </row>
    <row r="76" spans="1:9" x14ac:dyDescent="0.3">
      <c r="A76" s="8">
        <v>73</v>
      </c>
      <c r="B76" s="8" t="s">
        <v>51</v>
      </c>
      <c r="C76" s="8" t="s">
        <v>52</v>
      </c>
      <c r="D76" s="8" t="s">
        <v>8</v>
      </c>
      <c r="E76" s="8">
        <v>46</v>
      </c>
      <c r="F76" s="9">
        <v>5489</v>
      </c>
      <c r="G76" s="9">
        <f t="shared" si="1"/>
        <v>252494</v>
      </c>
      <c r="H76" s="21">
        <v>41518</v>
      </c>
      <c r="I76" s="22" t="str">
        <f>IF(MONTH(Table25456[[#This Row],[Datum]])=1, "Januar", "")</f>
        <v/>
      </c>
    </row>
    <row r="77" spans="1:9" x14ac:dyDescent="0.3">
      <c r="A77" s="8">
        <v>74</v>
      </c>
      <c r="B77" s="8" t="s">
        <v>53</v>
      </c>
      <c r="C77" s="8" t="s">
        <v>54</v>
      </c>
      <c r="D77" s="8" t="s">
        <v>8</v>
      </c>
      <c r="E77" s="8">
        <v>42</v>
      </c>
      <c r="F77" s="9">
        <v>5489</v>
      </c>
      <c r="G77" s="9">
        <f t="shared" si="1"/>
        <v>230538</v>
      </c>
      <c r="H77" s="21">
        <v>41548</v>
      </c>
      <c r="I77" s="22" t="str">
        <f>IF(MONTH(Table25456[[#This Row],[Datum]])=1, "Januar", "")</f>
        <v/>
      </c>
    </row>
    <row r="78" spans="1:9" x14ac:dyDescent="0.3">
      <c r="A78" s="8">
        <v>75</v>
      </c>
      <c r="B78" s="8" t="s">
        <v>55</v>
      </c>
      <c r="C78" s="8" t="s">
        <v>56</v>
      </c>
      <c r="D78" s="8" t="s">
        <v>13</v>
      </c>
      <c r="E78" s="8">
        <v>21</v>
      </c>
      <c r="F78" s="9">
        <v>6574</v>
      </c>
      <c r="G78" s="9">
        <f t="shared" si="1"/>
        <v>138054</v>
      </c>
      <c r="H78" s="21">
        <v>41671</v>
      </c>
      <c r="I78" s="22" t="str">
        <f>IF(MONTH(Table25456[[#This Row],[Datum]])=1, "Januar", "")</f>
        <v/>
      </c>
    </row>
    <row r="79" spans="1:9" x14ac:dyDescent="0.3">
      <c r="A79" s="8">
        <v>76</v>
      </c>
      <c r="B79" s="8"/>
      <c r="C79" s="8" t="s">
        <v>57</v>
      </c>
      <c r="D79" s="8" t="s">
        <v>8</v>
      </c>
      <c r="E79" s="8">
        <v>28</v>
      </c>
      <c r="F79" s="9">
        <v>5555</v>
      </c>
      <c r="G79" s="9">
        <f t="shared" si="1"/>
        <v>155540</v>
      </c>
      <c r="H79" s="21">
        <v>41730</v>
      </c>
      <c r="I79" s="22" t="str">
        <f>IF(MONTH(Table25456[[#This Row],[Datum]])=1, "Januar", "")</f>
        <v/>
      </c>
    </row>
    <row r="80" spans="1:9" x14ac:dyDescent="0.3">
      <c r="A80" s="8">
        <v>77</v>
      </c>
      <c r="B80" s="8" t="s">
        <v>58</v>
      </c>
      <c r="C80" s="8" t="s">
        <v>59</v>
      </c>
      <c r="D80" s="8" t="s">
        <v>8</v>
      </c>
      <c r="E80" s="8">
        <v>29</v>
      </c>
      <c r="F80" s="9">
        <v>6125</v>
      </c>
      <c r="G80" s="9">
        <f t="shared" si="1"/>
        <v>177625</v>
      </c>
      <c r="H80" s="21">
        <v>41791</v>
      </c>
      <c r="I80" s="22" t="str">
        <f>IF(MONTH(Table25456[[#This Row],[Datum]])=1, "Januar", "")</f>
        <v/>
      </c>
    </row>
    <row r="81" spans="1:9" x14ac:dyDescent="0.3">
      <c r="A81" s="8">
        <v>78</v>
      </c>
      <c r="B81" s="8" t="s">
        <v>60</v>
      </c>
      <c r="C81" s="8" t="s">
        <v>61</v>
      </c>
      <c r="D81" s="8" t="s">
        <v>8</v>
      </c>
      <c r="E81" s="8">
        <v>23</v>
      </c>
      <c r="F81" s="9">
        <v>5412</v>
      </c>
      <c r="G81" s="9">
        <f t="shared" si="1"/>
        <v>124476</v>
      </c>
      <c r="H81" s="21">
        <v>41791</v>
      </c>
      <c r="I81" s="22" t="str">
        <f>IF(MONTH(Table25456[[#This Row],[Datum]])=1, "Januar", "")</f>
        <v/>
      </c>
    </row>
    <row r="82" spans="1:9" x14ac:dyDescent="0.3">
      <c r="A82" s="8">
        <v>79</v>
      </c>
      <c r="B82" s="8" t="s">
        <v>62</v>
      </c>
      <c r="C82" s="8" t="s">
        <v>63</v>
      </c>
      <c r="D82" s="8" t="s">
        <v>13</v>
      </c>
      <c r="E82" s="8">
        <v>41</v>
      </c>
      <c r="F82" s="9">
        <v>3256</v>
      </c>
      <c r="G82" s="9">
        <f t="shared" si="1"/>
        <v>133496</v>
      </c>
      <c r="H82" s="21">
        <v>41821</v>
      </c>
      <c r="I82" s="22" t="str">
        <f>IF(MONTH(Table25456[[#This Row],[Datum]])=1, "Januar", "")</f>
        <v/>
      </c>
    </row>
    <row r="83" spans="1:9" x14ac:dyDescent="0.3">
      <c r="A83" s="8">
        <v>80</v>
      </c>
      <c r="B83" s="8" t="s">
        <v>64</v>
      </c>
      <c r="C83" s="8" t="s">
        <v>65</v>
      </c>
      <c r="D83" s="8" t="s">
        <v>8</v>
      </c>
      <c r="E83" s="8">
        <v>28</v>
      </c>
      <c r="F83" s="9">
        <v>3264</v>
      </c>
      <c r="G83" s="9">
        <f t="shared" si="1"/>
        <v>91392</v>
      </c>
      <c r="H83" s="21">
        <v>41883</v>
      </c>
      <c r="I83" s="22" t="str">
        <f>IF(MONTH(Table25456[[#This Row],[Datum]])=1, "Januar", "")</f>
        <v/>
      </c>
    </row>
    <row r="84" spans="1:9" x14ac:dyDescent="0.3">
      <c r="A84" s="8">
        <v>81</v>
      </c>
      <c r="B84" s="8" t="s">
        <v>66</v>
      </c>
      <c r="C84" s="8" t="s">
        <v>67</v>
      </c>
      <c r="D84" s="8" t="s">
        <v>8</v>
      </c>
      <c r="E84" s="8">
        <v>37</v>
      </c>
      <c r="F84" s="9">
        <v>4569</v>
      </c>
      <c r="G84" s="9">
        <f t="shared" si="1"/>
        <v>169053</v>
      </c>
      <c r="H84" s="21">
        <v>41548</v>
      </c>
      <c r="I84" s="22" t="str">
        <f>IF(MONTH(Table25456[[#This Row],[Datum]])=1, "Januar", "")</f>
        <v/>
      </c>
    </row>
    <row r="85" spans="1:9" x14ac:dyDescent="0.3">
      <c r="A85" s="8">
        <v>82</v>
      </c>
      <c r="B85" s="8" t="s">
        <v>68</v>
      </c>
      <c r="C85" s="8" t="s">
        <v>69</v>
      </c>
      <c r="D85" s="8" t="s">
        <v>8</v>
      </c>
      <c r="E85" s="8">
        <v>34</v>
      </c>
      <c r="F85" s="9">
        <v>7521</v>
      </c>
      <c r="G85" s="9">
        <f t="shared" si="1"/>
        <v>255714</v>
      </c>
      <c r="H85" s="21">
        <v>41944</v>
      </c>
      <c r="I85" s="22" t="str">
        <f>IF(MONTH(Table25456[[#This Row],[Datum]])=1, "Januar", "")</f>
        <v/>
      </c>
    </row>
    <row r="86" spans="1:9" x14ac:dyDescent="0.3">
      <c r="A86" s="8">
        <v>83</v>
      </c>
      <c r="B86" s="8" t="s">
        <v>70</v>
      </c>
      <c r="C86" s="8" t="s">
        <v>71</v>
      </c>
      <c r="D86" s="8" t="s">
        <v>8</v>
      </c>
      <c r="E86" s="8">
        <v>26</v>
      </c>
      <c r="F86" s="9">
        <v>6458</v>
      </c>
      <c r="G86" s="9">
        <f t="shared" si="1"/>
        <v>167908</v>
      </c>
      <c r="H86" s="21">
        <v>41974</v>
      </c>
      <c r="I86" s="22" t="str">
        <f>IF(MONTH(Table25456[[#This Row],[Datum]])=1, "Januar", "")</f>
        <v/>
      </c>
    </row>
    <row r="87" spans="1:9" x14ac:dyDescent="0.3">
      <c r="A87" s="8">
        <v>84</v>
      </c>
      <c r="B87" s="8" t="s">
        <v>72</v>
      </c>
      <c r="C87" s="8" t="s">
        <v>73</v>
      </c>
      <c r="D87" s="8" t="s">
        <v>8</v>
      </c>
      <c r="E87" s="8">
        <v>35</v>
      </c>
      <c r="F87" s="9">
        <v>7569</v>
      </c>
      <c r="G87" s="9">
        <f t="shared" si="1"/>
        <v>264915</v>
      </c>
      <c r="H87" s="21">
        <v>41730</v>
      </c>
      <c r="I87" s="22" t="str">
        <f>IF(MONTH(Table25456[[#This Row],[Datum]])=1, "Januar", "")</f>
        <v/>
      </c>
    </row>
    <row r="88" spans="1:9" x14ac:dyDescent="0.3">
      <c r="A88" s="8">
        <v>85</v>
      </c>
      <c r="B88" s="8" t="s">
        <v>74</v>
      </c>
      <c r="C88" s="8" t="s">
        <v>75</v>
      </c>
      <c r="D88" s="8" t="s">
        <v>13</v>
      </c>
      <c r="E88" s="8">
        <v>36</v>
      </c>
      <c r="F88" s="9">
        <v>8514</v>
      </c>
      <c r="G88" s="9">
        <f t="shared" si="1"/>
        <v>306504</v>
      </c>
      <c r="H88" s="21">
        <v>41760</v>
      </c>
      <c r="I88" s="22" t="str">
        <f>IF(MONTH(Table25456[[#This Row],[Datum]])=1, "Januar", "")</f>
        <v/>
      </c>
    </row>
    <row r="89" spans="1:9" x14ac:dyDescent="0.3">
      <c r="A89" s="8">
        <v>86</v>
      </c>
      <c r="B89" s="8" t="s">
        <v>76</v>
      </c>
      <c r="C89" s="8" t="s">
        <v>77</v>
      </c>
      <c r="D89" s="8" t="s">
        <v>8</v>
      </c>
      <c r="E89" s="8">
        <v>29</v>
      </c>
      <c r="F89" s="9">
        <v>8563</v>
      </c>
      <c r="G89" s="9">
        <f t="shared" si="1"/>
        <v>248327</v>
      </c>
      <c r="H89" s="21">
        <v>41852</v>
      </c>
      <c r="I89" s="22" t="str">
        <f>IF(MONTH(Table25456[[#This Row],[Datum]])=1, "Januar", "")</f>
        <v/>
      </c>
    </row>
    <row r="90" spans="1:9" x14ac:dyDescent="0.3">
      <c r="A90" s="8">
        <v>87</v>
      </c>
      <c r="B90" s="8" t="s">
        <v>78</v>
      </c>
      <c r="C90" s="8" t="s">
        <v>79</v>
      </c>
      <c r="D90" s="8" t="s">
        <v>8</v>
      </c>
      <c r="E90" s="8">
        <v>27</v>
      </c>
      <c r="F90" s="9">
        <v>8642</v>
      </c>
      <c r="G90" s="9">
        <f t="shared" si="1"/>
        <v>233334</v>
      </c>
      <c r="H90" s="21">
        <v>41548</v>
      </c>
      <c r="I90" s="22" t="str">
        <f>IF(MONTH(Table25456[[#This Row],[Datum]])=1, "Januar", "")</f>
        <v/>
      </c>
    </row>
    <row r="91" spans="1:9" x14ac:dyDescent="0.3">
      <c r="A91" s="8">
        <v>88</v>
      </c>
      <c r="B91" s="8" t="s">
        <v>80</v>
      </c>
      <c r="C91" s="8" t="s">
        <v>81</v>
      </c>
      <c r="D91" s="8" t="s">
        <v>8</v>
      </c>
      <c r="E91" s="8">
        <v>25</v>
      </c>
      <c r="F91" s="9">
        <v>9536</v>
      </c>
      <c r="G91" s="9">
        <f t="shared" si="1"/>
        <v>238400</v>
      </c>
      <c r="H91" s="21">
        <v>41579</v>
      </c>
      <c r="I91" s="22" t="str">
        <f>IF(MONTH(Table25456[[#This Row],[Datum]])=1, "Januar", "")</f>
        <v/>
      </c>
    </row>
    <row r="92" spans="1:9" x14ac:dyDescent="0.3">
      <c r="A92" s="8">
        <v>89</v>
      </c>
      <c r="B92" s="8" t="s">
        <v>82</v>
      </c>
      <c r="C92" s="8" t="s">
        <v>83</v>
      </c>
      <c r="D92" s="8" t="s">
        <v>8</v>
      </c>
      <c r="E92" s="8">
        <v>36</v>
      </c>
      <c r="F92" s="9">
        <v>2567</v>
      </c>
      <c r="G92" s="9">
        <f t="shared" si="1"/>
        <v>92412</v>
      </c>
      <c r="H92" s="21">
        <v>41699</v>
      </c>
      <c r="I92" s="22" t="str">
        <f>IF(MONTH(Table25456[[#This Row],[Datum]])=1, "Januar", "")</f>
        <v/>
      </c>
    </row>
    <row r="93" spans="1:9" x14ac:dyDescent="0.3">
      <c r="A93" s="8">
        <v>90</v>
      </c>
      <c r="B93" s="8" t="s">
        <v>84</v>
      </c>
      <c r="C93" s="8" t="s">
        <v>85</v>
      </c>
      <c r="D93" s="8" t="s">
        <v>13</v>
      </c>
      <c r="E93" s="8">
        <v>37</v>
      </c>
      <c r="F93" s="9">
        <v>2154</v>
      </c>
      <c r="G93" s="9">
        <f t="shared" si="1"/>
        <v>79698</v>
      </c>
      <c r="H93" s="21">
        <v>41730</v>
      </c>
      <c r="I93" s="22" t="str">
        <f>IF(MONTH(Table25456[[#This Row],[Datum]])=1, "Januar", "")</f>
        <v/>
      </c>
    </row>
    <row r="94" spans="1:9" x14ac:dyDescent="0.3">
      <c r="A94" s="8">
        <v>91</v>
      </c>
      <c r="B94" s="8" t="s">
        <v>86</v>
      </c>
      <c r="C94" s="8" t="s">
        <v>87</v>
      </c>
      <c r="D94" s="8" t="s">
        <v>13</v>
      </c>
      <c r="E94" s="8">
        <v>26</v>
      </c>
      <c r="F94" s="9">
        <v>3265</v>
      </c>
      <c r="G94" s="9">
        <f t="shared" si="1"/>
        <v>84890</v>
      </c>
      <c r="H94" s="21">
        <v>41791</v>
      </c>
      <c r="I94" s="22" t="str">
        <f>IF(MONTH(Table25456[[#This Row],[Datum]])=1, "Januar", "")</f>
        <v/>
      </c>
    </row>
    <row r="95" spans="1:9" x14ac:dyDescent="0.3">
      <c r="A95" s="8">
        <v>92</v>
      </c>
      <c r="B95" s="8" t="s">
        <v>88</v>
      </c>
      <c r="C95" s="8" t="s">
        <v>89</v>
      </c>
      <c r="D95" s="8" t="s">
        <v>8</v>
      </c>
      <c r="E95" s="8">
        <v>37</v>
      </c>
      <c r="F95" s="9">
        <v>8765</v>
      </c>
      <c r="G95" s="9">
        <f t="shared" si="1"/>
        <v>324305</v>
      </c>
      <c r="H95" s="21">
        <v>41791</v>
      </c>
      <c r="I95" s="22" t="str">
        <f>IF(MONTH(Table25456[[#This Row],[Datum]])=1, "Januar", "")</f>
        <v/>
      </c>
    </row>
    <row r="96" spans="1:9" x14ac:dyDescent="0.3">
      <c r="A96" s="8">
        <v>93</v>
      </c>
      <c r="B96" s="8" t="s">
        <v>90</v>
      </c>
      <c r="C96" s="8" t="s">
        <v>91</v>
      </c>
      <c r="D96" s="8" t="s">
        <v>13</v>
      </c>
      <c r="E96" s="8">
        <v>24</v>
      </c>
      <c r="F96" s="9">
        <v>3259</v>
      </c>
      <c r="G96" s="9">
        <f t="shared" si="1"/>
        <v>78216</v>
      </c>
      <c r="H96" s="21">
        <v>41883</v>
      </c>
      <c r="I96" s="22" t="str">
        <f>IF(MONTH(Table25456[[#This Row],[Datum]])=1, "Januar", "")</f>
        <v/>
      </c>
    </row>
    <row r="97" spans="1:9" x14ac:dyDescent="0.3">
      <c r="A97" s="8">
        <v>94</v>
      </c>
      <c r="B97" s="8" t="s">
        <v>92</v>
      </c>
      <c r="C97" s="8" t="s">
        <v>106</v>
      </c>
      <c r="D97" s="8" t="s">
        <v>8</v>
      </c>
      <c r="E97" s="8">
        <v>39</v>
      </c>
      <c r="F97" s="9">
        <v>3567</v>
      </c>
      <c r="G97" s="9">
        <f t="shared" si="1"/>
        <v>139113</v>
      </c>
      <c r="H97" s="21">
        <v>41548</v>
      </c>
      <c r="I97" s="22" t="str">
        <f>IF(MONTH(Table25456[[#This Row],[Datum]])=1, "Januar", "")</f>
        <v/>
      </c>
    </row>
    <row r="98" spans="1:9" x14ac:dyDescent="0.3">
      <c r="A98" s="8">
        <v>95</v>
      </c>
      <c r="B98" s="8" t="s">
        <v>93</v>
      </c>
      <c r="C98" s="8" t="s">
        <v>94</v>
      </c>
      <c r="D98" s="8" t="s">
        <v>13</v>
      </c>
      <c r="E98" s="8">
        <v>26</v>
      </c>
      <c r="F98" s="9">
        <v>6540</v>
      </c>
      <c r="G98" s="9">
        <f t="shared" si="1"/>
        <v>170040</v>
      </c>
      <c r="H98" s="21">
        <v>41913</v>
      </c>
      <c r="I98" s="22" t="str">
        <f>IF(MONTH(Table25456[[#This Row],[Datum]])=1, "Januar", "")</f>
        <v/>
      </c>
    </row>
    <row r="99" spans="1:9" x14ac:dyDescent="0.3">
      <c r="A99" s="8">
        <v>96</v>
      </c>
      <c r="B99" s="8" t="s">
        <v>95</v>
      </c>
      <c r="C99" s="8" t="s">
        <v>96</v>
      </c>
      <c r="D99" s="8" t="s">
        <v>8</v>
      </c>
      <c r="E99" s="8">
        <v>34</v>
      </c>
      <c r="F99" s="9">
        <v>2654</v>
      </c>
      <c r="G99" s="9">
        <f t="shared" si="1"/>
        <v>90236</v>
      </c>
      <c r="H99" s="21">
        <v>41944</v>
      </c>
      <c r="I99" s="22" t="str">
        <f>IF(MONTH(Table25456[[#This Row],[Datum]])=1, "Januar", "")</f>
        <v/>
      </c>
    </row>
    <row r="100" spans="1:9" x14ac:dyDescent="0.3">
      <c r="A100" s="8">
        <v>97</v>
      </c>
      <c r="B100" s="8" t="s">
        <v>97</v>
      </c>
      <c r="C100" s="8" t="s">
        <v>98</v>
      </c>
      <c r="D100" s="8" t="s">
        <v>8</v>
      </c>
      <c r="E100" s="8">
        <v>28</v>
      </c>
      <c r="F100" s="9">
        <v>6525</v>
      </c>
      <c r="G100" s="9">
        <f t="shared" si="1"/>
        <v>182700</v>
      </c>
      <c r="H100" s="21">
        <v>41518</v>
      </c>
      <c r="I100" s="22" t="str">
        <f>IF(MONTH(Table25456[[#This Row],[Datum]])=1, "Januar", "")</f>
        <v/>
      </c>
    </row>
    <row r="101" spans="1:9" x14ac:dyDescent="0.3">
      <c r="A101" s="8">
        <v>98</v>
      </c>
      <c r="B101" s="8" t="s">
        <v>99</v>
      </c>
      <c r="C101" s="8" t="s">
        <v>100</v>
      </c>
      <c r="D101" s="8" t="s">
        <v>8</v>
      </c>
      <c r="E101" s="8">
        <v>32</v>
      </c>
      <c r="F101" s="9">
        <v>3265</v>
      </c>
      <c r="G101" s="9">
        <f t="shared" si="1"/>
        <v>104480</v>
      </c>
      <c r="H101" s="21">
        <v>41579</v>
      </c>
      <c r="I101" s="22" t="str">
        <f>IF(MONTH(Table25456[[#This Row],[Datum]])=1, "Januar", "")</f>
        <v/>
      </c>
    </row>
    <row r="102" spans="1:9" x14ac:dyDescent="0.3">
      <c r="A102" s="8">
        <v>99</v>
      </c>
      <c r="B102" s="8" t="s">
        <v>101</v>
      </c>
      <c r="C102" s="8" t="s">
        <v>102</v>
      </c>
      <c r="D102" s="8" t="s">
        <v>13</v>
      </c>
      <c r="E102" s="8">
        <v>39</v>
      </c>
      <c r="F102" s="9">
        <v>3265</v>
      </c>
      <c r="G102" s="9">
        <f t="shared" si="1"/>
        <v>127335</v>
      </c>
      <c r="H102" s="21">
        <v>41730</v>
      </c>
      <c r="I102" s="22" t="str">
        <f>IF(MONTH(Table25456[[#This Row],[Datum]])=1, "Januar", "")</f>
        <v/>
      </c>
    </row>
    <row r="103" spans="1:9" x14ac:dyDescent="0.3">
      <c r="A103" s="8">
        <v>100</v>
      </c>
      <c r="B103" s="8" t="s">
        <v>103</v>
      </c>
      <c r="C103" s="8" t="s">
        <v>104</v>
      </c>
      <c r="D103" s="8" t="s">
        <v>8</v>
      </c>
      <c r="E103" s="8">
        <v>29</v>
      </c>
      <c r="F103" s="9">
        <v>6125</v>
      </c>
      <c r="G103" s="9">
        <f t="shared" si="1"/>
        <v>177625</v>
      </c>
      <c r="H103" s="21">
        <v>41913</v>
      </c>
      <c r="I103" s="22" t="str">
        <f>IF(MONTH(Table25456[[#This Row],[Datum]])=1, "Januar", "")</f>
        <v/>
      </c>
    </row>
  </sheetData>
  <conditionalFormatting sqref="A4:H103">
    <cfRule type="expression" dxfId="2" priority="1">
      <formula>MONTH($H4)&lt;&gt;6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"/>
  <sheetViews>
    <sheetView topLeftCell="A72" workbookViewId="0">
      <selection activeCell="M83" sqref="M83"/>
    </sheetView>
  </sheetViews>
  <sheetFormatPr defaultColWidth="11.5546875" defaultRowHeight="13.2" x14ac:dyDescent="0.25"/>
  <cols>
    <col min="1" max="16384" width="11.5546875" style="14"/>
  </cols>
  <sheetData>
    <row r="1" spans="1:2" ht="27" customHeight="1" x14ac:dyDescent="0.3">
      <c r="A1" s="13">
        <v>41640</v>
      </c>
    </row>
    <row r="2" spans="1:2" ht="14.4" x14ac:dyDescent="0.3">
      <c r="A2" s="13">
        <v>41640</v>
      </c>
    </row>
    <row r="3" spans="1:2" s="15" customFormat="1" ht="12.75" customHeight="1" x14ac:dyDescent="0.3">
      <c r="A3" s="13">
        <v>41791</v>
      </c>
      <c r="B3" s="14"/>
    </row>
    <row r="4" spans="1:2" ht="14.4" x14ac:dyDescent="0.3">
      <c r="A4" s="13">
        <v>41791</v>
      </c>
    </row>
    <row r="5" spans="1:2" ht="12.75" customHeight="1" x14ac:dyDescent="0.3">
      <c r="A5" s="13">
        <v>41791</v>
      </c>
    </row>
    <row r="6" spans="1:2" ht="12.75" customHeight="1" x14ac:dyDescent="0.3">
      <c r="A6" s="13">
        <v>41974</v>
      </c>
    </row>
    <row r="7" spans="1:2" ht="14.4" x14ac:dyDescent="0.3">
      <c r="A7" s="13">
        <v>41699</v>
      </c>
    </row>
    <row r="8" spans="1:2" ht="14.4" x14ac:dyDescent="0.3">
      <c r="A8" s="13">
        <v>41791</v>
      </c>
    </row>
    <row r="9" spans="1:2" ht="14.4" x14ac:dyDescent="0.3">
      <c r="A9" s="13">
        <v>41791</v>
      </c>
    </row>
    <row r="10" spans="1:2" ht="14.4" x14ac:dyDescent="0.3">
      <c r="A10" s="13">
        <v>41791</v>
      </c>
    </row>
    <row r="11" spans="1:2" ht="14.4" x14ac:dyDescent="0.3">
      <c r="A11" s="13">
        <v>41791</v>
      </c>
    </row>
    <row r="12" spans="1:2" ht="14.4" x14ac:dyDescent="0.3">
      <c r="A12" s="13">
        <v>41821</v>
      </c>
    </row>
    <row r="13" spans="1:2" ht="14.4" x14ac:dyDescent="0.3">
      <c r="A13" s="13">
        <v>41852</v>
      </c>
    </row>
    <row r="14" spans="1:2" ht="14.4" x14ac:dyDescent="0.3">
      <c r="A14" s="13">
        <v>41883</v>
      </c>
    </row>
    <row r="15" spans="1:2" ht="14.4" x14ac:dyDescent="0.3">
      <c r="A15" s="13">
        <v>41548</v>
      </c>
    </row>
    <row r="16" spans="1:2" ht="14.4" x14ac:dyDescent="0.3">
      <c r="A16" s="13">
        <v>41974</v>
      </c>
    </row>
    <row r="17" spans="1:1" ht="14.4" x14ac:dyDescent="0.3">
      <c r="A17" s="13">
        <v>41671</v>
      </c>
    </row>
    <row r="18" spans="1:1" ht="14.4" x14ac:dyDescent="0.3">
      <c r="A18" s="13">
        <v>41671</v>
      </c>
    </row>
    <row r="19" spans="1:1" ht="14.4" x14ac:dyDescent="0.3">
      <c r="A19" s="13">
        <v>41791</v>
      </c>
    </row>
    <row r="20" spans="1:1" ht="14.4" x14ac:dyDescent="0.3">
      <c r="A20" s="13">
        <v>41791</v>
      </c>
    </row>
    <row r="21" spans="1:1" ht="14.4" x14ac:dyDescent="0.3">
      <c r="A21" s="13">
        <v>41821</v>
      </c>
    </row>
    <row r="22" spans="1:1" ht="14.4" x14ac:dyDescent="0.3">
      <c r="A22" s="13">
        <v>41852</v>
      </c>
    </row>
    <row r="23" spans="1:1" ht="14.4" x14ac:dyDescent="0.3">
      <c r="A23" s="13">
        <v>41518</v>
      </c>
    </row>
    <row r="24" spans="1:1" ht="14.4" x14ac:dyDescent="0.3">
      <c r="A24" s="13">
        <v>41518</v>
      </c>
    </row>
    <row r="25" spans="1:1" ht="14.4" x14ac:dyDescent="0.3">
      <c r="A25" s="13">
        <v>41883</v>
      </c>
    </row>
    <row r="26" spans="1:1" ht="14.4" x14ac:dyDescent="0.3">
      <c r="A26" s="13">
        <v>41913</v>
      </c>
    </row>
    <row r="27" spans="1:1" ht="14.4" x14ac:dyDescent="0.3">
      <c r="A27" s="13">
        <v>41579</v>
      </c>
    </row>
    <row r="28" spans="1:1" ht="14.4" x14ac:dyDescent="0.3">
      <c r="A28" s="13">
        <v>41579</v>
      </c>
    </row>
    <row r="29" spans="1:1" ht="14.4" x14ac:dyDescent="0.3">
      <c r="A29" s="13">
        <v>41609</v>
      </c>
    </row>
    <row r="30" spans="1:1" ht="14.4" x14ac:dyDescent="0.3">
      <c r="A30" s="13">
        <v>41974</v>
      </c>
    </row>
    <row r="31" spans="1:1" ht="14.4" x14ac:dyDescent="0.3">
      <c r="A31" s="13">
        <v>41974</v>
      </c>
    </row>
    <row r="32" spans="1:1" ht="14.4" x14ac:dyDescent="0.3">
      <c r="A32" s="13">
        <v>41640</v>
      </c>
    </row>
    <row r="33" spans="1:1" ht="14.4" x14ac:dyDescent="0.3">
      <c r="A33" s="13">
        <v>41671</v>
      </c>
    </row>
    <row r="34" spans="1:1" ht="14.4" x14ac:dyDescent="0.3">
      <c r="A34" s="13">
        <v>41699</v>
      </c>
    </row>
    <row r="35" spans="1:1" ht="14.4" x14ac:dyDescent="0.3">
      <c r="A35" s="13">
        <v>41791</v>
      </c>
    </row>
    <row r="36" spans="1:1" ht="14.4" x14ac:dyDescent="0.3">
      <c r="A36" s="13">
        <v>41791</v>
      </c>
    </row>
    <row r="37" spans="1:1" ht="14.4" x14ac:dyDescent="0.3">
      <c r="A37" s="13">
        <v>41852</v>
      </c>
    </row>
    <row r="38" spans="1:1" ht="14.4" x14ac:dyDescent="0.3">
      <c r="A38" s="13">
        <v>41548</v>
      </c>
    </row>
    <row r="39" spans="1:1" ht="14.4" x14ac:dyDescent="0.3">
      <c r="A39" s="13">
        <v>41671</v>
      </c>
    </row>
    <row r="40" spans="1:1" ht="14.4" x14ac:dyDescent="0.3">
      <c r="A40" s="13">
        <v>41730</v>
      </c>
    </row>
    <row r="41" spans="1:1" ht="14.4" x14ac:dyDescent="0.3">
      <c r="A41" s="13">
        <v>41791</v>
      </c>
    </row>
    <row r="42" spans="1:1" ht="14.4" x14ac:dyDescent="0.3">
      <c r="A42" s="13">
        <v>41791</v>
      </c>
    </row>
    <row r="43" spans="1:1" ht="14.4" x14ac:dyDescent="0.3">
      <c r="A43" s="13">
        <v>41518</v>
      </c>
    </row>
    <row r="44" spans="1:1" ht="14.4" x14ac:dyDescent="0.3">
      <c r="A44" s="13">
        <v>41883</v>
      </c>
    </row>
    <row r="45" spans="1:1" ht="14.4" x14ac:dyDescent="0.3">
      <c r="A45" s="13">
        <v>41974</v>
      </c>
    </row>
    <row r="46" spans="1:1" ht="14.4" x14ac:dyDescent="0.3">
      <c r="A46" s="13">
        <v>41671</v>
      </c>
    </row>
    <row r="47" spans="1:1" ht="14.4" x14ac:dyDescent="0.3">
      <c r="A47" s="13">
        <v>41730</v>
      </c>
    </row>
    <row r="48" spans="1:1" ht="14.4" x14ac:dyDescent="0.3">
      <c r="A48" s="13">
        <v>41730</v>
      </c>
    </row>
    <row r="49" spans="1:1" ht="14.4" x14ac:dyDescent="0.3">
      <c r="A49" s="13">
        <v>41791</v>
      </c>
    </row>
    <row r="50" spans="1:1" ht="14.4" x14ac:dyDescent="0.3">
      <c r="A50" s="13">
        <v>41821</v>
      </c>
    </row>
    <row r="51" spans="1:1" ht="14.4" x14ac:dyDescent="0.3">
      <c r="A51" s="13">
        <v>41852</v>
      </c>
    </row>
    <row r="52" spans="1:1" ht="14.4" x14ac:dyDescent="0.3">
      <c r="A52" s="13">
        <v>41913</v>
      </c>
    </row>
    <row r="53" spans="1:1" ht="14.4" x14ac:dyDescent="0.3">
      <c r="A53" s="13">
        <v>41974</v>
      </c>
    </row>
    <row r="54" spans="1:1" ht="14.4" x14ac:dyDescent="0.3">
      <c r="A54" s="13">
        <v>41640</v>
      </c>
    </row>
    <row r="55" spans="1:1" ht="14.4" x14ac:dyDescent="0.3">
      <c r="A55" s="13">
        <v>41671</v>
      </c>
    </row>
    <row r="56" spans="1:1" ht="14.4" x14ac:dyDescent="0.3">
      <c r="A56" s="13">
        <v>41760</v>
      </c>
    </row>
    <row r="57" spans="1:1" ht="14.4" x14ac:dyDescent="0.3">
      <c r="A57" s="13">
        <v>41944</v>
      </c>
    </row>
    <row r="58" spans="1:1" ht="14.4" x14ac:dyDescent="0.3">
      <c r="A58" s="13">
        <v>41699</v>
      </c>
    </row>
    <row r="59" spans="1:1" ht="14.4" x14ac:dyDescent="0.3">
      <c r="A59" s="13">
        <v>41671</v>
      </c>
    </row>
    <row r="60" spans="1:1" ht="14.4" x14ac:dyDescent="0.3">
      <c r="A60" s="13">
        <v>41699</v>
      </c>
    </row>
    <row r="61" spans="1:1" ht="14.4" x14ac:dyDescent="0.3">
      <c r="A61" s="13">
        <v>41821</v>
      </c>
    </row>
    <row r="62" spans="1:1" ht="14.4" x14ac:dyDescent="0.3">
      <c r="A62" s="13">
        <v>41883</v>
      </c>
    </row>
    <row r="63" spans="1:1" ht="14.4" x14ac:dyDescent="0.3">
      <c r="A63" s="13">
        <v>41518</v>
      </c>
    </row>
    <row r="64" spans="1:1" ht="14.4" x14ac:dyDescent="0.3">
      <c r="A64" s="13">
        <v>41883</v>
      </c>
    </row>
    <row r="65" spans="1:1" ht="14.4" x14ac:dyDescent="0.3">
      <c r="A65" s="13">
        <v>41548</v>
      </c>
    </row>
    <row r="66" spans="1:1" ht="14.4" x14ac:dyDescent="0.3">
      <c r="A66" s="13">
        <v>41548</v>
      </c>
    </row>
    <row r="67" spans="1:1" ht="14.4" x14ac:dyDescent="0.3">
      <c r="A67" s="13">
        <v>41913</v>
      </c>
    </row>
    <row r="68" spans="1:1" ht="14.4" x14ac:dyDescent="0.3">
      <c r="A68" s="13">
        <v>41974</v>
      </c>
    </row>
    <row r="69" spans="1:1" ht="14.4" x14ac:dyDescent="0.3">
      <c r="A69" s="13">
        <v>41699</v>
      </c>
    </row>
    <row r="70" spans="1:1" ht="14.4" x14ac:dyDescent="0.3">
      <c r="A70" s="13">
        <v>41730</v>
      </c>
    </row>
    <row r="71" spans="1:1" ht="14.4" x14ac:dyDescent="0.3">
      <c r="A71" s="13">
        <v>41821</v>
      </c>
    </row>
    <row r="72" spans="1:1" ht="14.4" x14ac:dyDescent="0.3">
      <c r="A72" s="13">
        <v>41852</v>
      </c>
    </row>
    <row r="73" spans="1:1" ht="14.4" x14ac:dyDescent="0.3">
      <c r="A73" s="13">
        <v>41518</v>
      </c>
    </row>
    <row r="74" spans="1:1" ht="14.4" x14ac:dyDescent="0.3">
      <c r="A74" s="13">
        <v>41548</v>
      </c>
    </row>
    <row r="75" spans="1:1" ht="14.4" x14ac:dyDescent="0.3">
      <c r="A75" s="13">
        <v>41671</v>
      </c>
    </row>
    <row r="76" spans="1:1" ht="14.4" x14ac:dyDescent="0.3">
      <c r="A76" s="13">
        <v>41730</v>
      </c>
    </row>
    <row r="77" spans="1:1" ht="14.4" x14ac:dyDescent="0.3">
      <c r="A77" s="13">
        <v>41791</v>
      </c>
    </row>
    <row r="78" spans="1:1" ht="14.4" x14ac:dyDescent="0.3">
      <c r="A78" s="13">
        <v>41791</v>
      </c>
    </row>
    <row r="79" spans="1:1" ht="14.4" x14ac:dyDescent="0.3">
      <c r="A79" s="13">
        <v>41821</v>
      </c>
    </row>
    <row r="80" spans="1:1" ht="14.4" x14ac:dyDescent="0.3">
      <c r="A80" s="13">
        <v>41883</v>
      </c>
    </row>
    <row r="81" spans="1:13" ht="14.4" x14ac:dyDescent="0.3">
      <c r="A81" s="13">
        <v>41548</v>
      </c>
    </row>
    <row r="82" spans="1:13" ht="14.4" x14ac:dyDescent="0.3">
      <c r="A82" s="13">
        <v>41944</v>
      </c>
    </row>
    <row r="83" spans="1:13" ht="14.4" x14ac:dyDescent="0.3">
      <c r="A83" s="13">
        <v>41974</v>
      </c>
      <c r="M83" s="14" t="s">
        <v>133</v>
      </c>
    </row>
    <row r="84" spans="1:13" ht="14.4" x14ac:dyDescent="0.3">
      <c r="A84" s="13">
        <v>41730</v>
      </c>
    </row>
    <row r="85" spans="1:13" ht="14.4" x14ac:dyDescent="0.3">
      <c r="A85" s="13">
        <v>41760</v>
      </c>
    </row>
    <row r="86" spans="1:13" ht="14.4" x14ac:dyDescent="0.3">
      <c r="A86" s="13">
        <v>41852</v>
      </c>
    </row>
    <row r="87" spans="1:13" ht="14.4" x14ac:dyDescent="0.3">
      <c r="A87" s="13">
        <v>41548</v>
      </c>
    </row>
    <row r="88" spans="1:13" ht="14.4" x14ac:dyDescent="0.3">
      <c r="A88" s="13">
        <v>41579</v>
      </c>
    </row>
    <row r="89" spans="1:13" ht="14.4" x14ac:dyDescent="0.3">
      <c r="A89" s="13">
        <v>41699</v>
      </c>
    </row>
    <row r="90" spans="1:13" ht="14.4" x14ac:dyDescent="0.3">
      <c r="A90" s="13">
        <v>41730</v>
      </c>
    </row>
    <row r="91" spans="1:13" ht="14.4" x14ac:dyDescent="0.3">
      <c r="A91" s="13">
        <v>41791</v>
      </c>
    </row>
    <row r="92" spans="1:13" ht="14.4" x14ac:dyDescent="0.3">
      <c r="A92" s="13">
        <v>41791</v>
      </c>
    </row>
    <row r="93" spans="1:13" ht="14.4" x14ac:dyDescent="0.3">
      <c r="A93" s="13">
        <v>41883</v>
      </c>
    </row>
    <row r="94" spans="1:13" ht="14.4" x14ac:dyDescent="0.3">
      <c r="A94" s="13">
        <v>41548</v>
      </c>
    </row>
    <row r="95" spans="1:13" ht="14.4" x14ac:dyDescent="0.3">
      <c r="A95" s="13">
        <v>41913</v>
      </c>
    </row>
    <row r="96" spans="1:13" ht="14.4" x14ac:dyDescent="0.3">
      <c r="A96" s="13">
        <v>41944</v>
      </c>
    </row>
    <row r="97" spans="1:1" ht="14.4" x14ac:dyDescent="0.3">
      <c r="A97" s="13">
        <v>41518</v>
      </c>
    </row>
    <row r="98" spans="1:1" ht="14.4" x14ac:dyDescent="0.3">
      <c r="A98" s="13">
        <v>41579</v>
      </c>
    </row>
    <row r="99" spans="1:1" ht="14.4" x14ac:dyDescent="0.3">
      <c r="A99" s="13">
        <v>41730</v>
      </c>
    </row>
    <row r="100" spans="1:1" ht="14.4" x14ac:dyDescent="0.3">
      <c r="A100" s="13">
        <v>41913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Vežba 1</vt:lpstr>
      <vt:lpstr>Vežba 2</vt:lpstr>
      <vt:lpstr>Vežba 3</vt:lpstr>
      <vt:lpstr>Vežba 4</vt:lpstr>
      <vt:lpstr>Vežba 5</vt:lpstr>
      <vt:lpstr>Datumi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Sladjana buzz</dc:creator>
  <cp:lastModifiedBy>D19</cp:lastModifiedBy>
  <dcterms:created xsi:type="dcterms:W3CDTF">2022-05-11T11:14:15Z</dcterms:created>
  <dcterms:modified xsi:type="dcterms:W3CDTF">2024-10-12T17:48:20Z</dcterms:modified>
</cp:coreProperties>
</file>