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Mestrado\CN_CompNatural\TP3_Genetic_LRP\"/>
    </mc:Choice>
  </mc:AlternateContent>
  <bookViews>
    <workbookView xWindow="0" yWindow="0" windowWidth="20490" windowHeight="7755" tabRatio="769" activeTab="3"/>
  </bookViews>
  <sheets>
    <sheet name="ComparePopMutation" sheetId="12" r:id="rId1"/>
    <sheet name="Barreto" sheetId="33" r:id="rId2"/>
    <sheet name="Prodhon" sheetId="34" r:id="rId3"/>
    <sheet name="Tuzun" sheetId="3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35" l="1"/>
  <c r="J41" i="35"/>
  <c r="J17" i="33" l="1"/>
  <c r="J16" i="33"/>
  <c r="J33" i="34"/>
  <c r="J32" i="34"/>
</calcChain>
</file>

<file path=xl/sharedStrings.xml><?xml version="1.0" encoding="utf-8"?>
<sst xmlns="http://schemas.openxmlformats.org/spreadsheetml/2006/main" count="184" uniqueCount="111">
  <si>
    <t>Available Depots</t>
  </si>
  <si>
    <t>Used Depots</t>
  </si>
  <si>
    <t>Iterations</t>
  </si>
  <si>
    <t>Instances/Barreto/coordGaspelle3.dat</t>
  </si>
  <si>
    <t>Instances/Barreto/coordGaspelle2.dat</t>
  </si>
  <si>
    <t>Instances/Barreto/coordGaspelle.dat</t>
  </si>
  <si>
    <t>Instances/Prodhon/coord20-5-2.dat</t>
  </si>
  <si>
    <t>Instances/Prodhon/coord20-5-1b.dat</t>
  </si>
  <si>
    <t>Instances/Prodhon/coord20-5-1.dat</t>
  </si>
  <si>
    <t>Population Size</t>
  </si>
  <si>
    <t>Execution Time (s)</t>
  </si>
  <si>
    <t>Pop Size</t>
  </si>
  <si>
    <t>Time</t>
  </si>
  <si>
    <t>Iters</t>
  </si>
  <si>
    <t>Cost</t>
  </si>
  <si>
    <t>ChromSize</t>
  </si>
  <si>
    <t>Clients</t>
  </si>
  <si>
    <t>pmutation = 0,2</t>
  </si>
  <si>
    <t>pmutation = 0,5</t>
  </si>
  <si>
    <t>pmutation = 0,8</t>
  </si>
  <si>
    <t>pmutation = 0,1</t>
  </si>
  <si>
    <t>pmutation = 0,3</t>
  </si>
  <si>
    <t>Used Cars</t>
  </si>
  <si>
    <t>coordMin134</t>
  </si>
  <si>
    <t>coordMin27</t>
  </si>
  <si>
    <t>coordOr117</t>
  </si>
  <si>
    <t>coordGaspelle6</t>
  </si>
  <si>
    <t>coordGaspelle5</t>
  </si>
  <si>
    <t>coordGaspelle4</t>
  </si>
  <si>
    <t>coordGaspelle3</t>
  </si>
  <si>
    <t>coordGaspelle2</t>
  </si>
  <si>
    <t>coordGaspelle</t>
  </si>
  <si>
    <t>coordDas88</t>
  </si>
  <si>
    <t>coordDas150</t>
  </si>
  <si>
    <t>coordChrist75</t>
  </si>
  <si>
    <t>coordChrist50</t>
  </si>
  <si>
    <t>coordChrist100</t>
  </si>
  <si>
    <t>Chromos-some Size</t>
  </si>
  <si>
    <t>Cost Found</t>
  </si>
  <si>
    <t>Ficheiro</t>
  </si>
  <si>
    <t>LB</t>
  </si>
  <si>
    <t>coord50-5-3b</t>
  </si>
  <si>
    <t>coord50-5-3</t>
  </si>
  <si>
    <t>coord50-5-2BIS</t>
  </si>
  <si>
    <t>coord50-5-2bBIS</t>
  </si>
  <si>
    <t>coord50-5-2b</t>
  </si>
  <si>
    <t>coord50-5-2</t>
  </si>
  <si>
    <t>coord50-5-1b</t>
  </si>
  <si>
    <t>coord50-5-1</t>
  </si>
  <si>
    <t>coord200-10-3b</t>
  </si>
  <si>
    <t>coord200-10-3</t>
  </si>
  <si>
    <t>coord200-10-2b</t>
  </si>
  <si>
    <t>coord200-10-2</t>
  </si>
  <si>
    <t>coord200-10-1b</t>
  </si>
  <si>
    <t>coord200-10-1</t>
  </si>
  <si>
    <t>coord20-5-2b</t>
  </si>
  <si>
    <t>coord20-5-2</t>
  </si>
  <si>
    <t>coord20-5-1b</t>
  </si>
  <si>
    <t>coord20-5-1</t>
  </si>
  <si>
    <t>coord100-5-3b</t>
  </si>
  <si>
    <t>coord100-5-3</t>
  </si>
  <si>
    <t>coord100-5-2b</t>
  </si>
  <si>
    <t>coord100-5-2</t>
  </si>
  <si>
    <t>coord100-5-1b</t>
  </si>
  <si>
    <t>coord100-5-1</t>
  </si>
  <si>
    <t>coord100-10-3b</t>
  </si>
  <si>
    <t>coord100-10-3</t>
  </si>
  <si>
    <t>coord100-10-2b</t>
  </si>
  <si>
    <t>coord100-10-2</t>
  </si>
  <si>
    <t>coord100-10-1b</t>
  </si>
  <si>
    <t>coord100-10-1</t>
  </si>
  <si>
    <t>Média (s)</t>
  </si>
  <si>
    <t>Total (min):</t>
  </si>
  <si>
    <t>Instância</t>
  </si>
  <si>
    <t>Média (s):</t>
  </si>
  <si>
    <t>coordP133222</t>
  </si>
  <si>
    <t>coordP133212</t>
  </si>
  <si>
    <t>coordP133122</t>
  </si>
  <si>
    <t>coordP133112</t>
  </si>
  <si>
    <t>coordP132222</t>
  </si>
  <si>
    <t>coordP132212</t>
  </si>
  <si>
    <t>coordP132122</t>
  </si>
  <si>
    <t>coordP132112</t>
  </si>
  <si>
    <t>coordP131222</t>
  </si>
  <si>
    <t>coordP123222</t>
  </si>
  <si>
    <t>coordP123212</t>
  </si>
  <si>
    <t>coordP131212</t>
  </si>
  <si>
    <t>coordP131122</t>
  </si>
  <si>
    <t>coordP131112</t>
  </si>
  <si>
    <t>coordP123122</t>
  </si>
  <si>
    <t>coordP123112</t>
  </si>
  <si>
    <t>coordP122222</t>
  </si>
  <si>
    <t>coordP122212</t>
  </si>
  <si>
    <t>coordP122122</t>
  </si>
  <si>
    <t>coordP122112</t>
  </si>
  <si>
    <t>coordP121222</t>
  </si>
  <si>
    <t>coordP121212</t>
  </si>
  <si>
    <t>coordP121122</t>
  </si>
  <si>
    <t>coordP121112</t>
  </si>
  <si>
    <t>coordP113222</t>
  </si>
  <si>
    <t>coordP113212</t>
  </si>
  <si>
    <t>coordP113122</t>
  </si>
  <si>
    <t>coordP113112</t>
  </si>
  <si>
    <t>coordP112222</t>
  </si>
  <si>
    <t>coordP112212</t>
  </si>
  <si>
    <t>coordP112122</t>
  </si>
  <si>
    <t>coordP112112</t>
  </si>
  <si>
    <t>coordP111222</t>
  </si>
  <si>
    <t>coordP111212</t>
  </si>
  <si>
    <t>coordP111122</t>
  </si>
  <si>
    <t>coordP111112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</si>
</sst>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5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4" fillId="0" borderId="0" xfId="0" applyFont="1" applyBorder="1"/>
    <xf numFmtId="0" fontId="5" fillId="0" borderId="0" xfId="0" applyFont="1" applyBorder="1"/>
    <xf numFmtId="164" fontId="4" fillId="0" borderId="0" xfId="0" applyNumberFormat="1" applyFont="1" applyBorder="1"/>
    <xf numFmtId="0" fontId="4" fillId="0" borderId="1" xfId="0" applyFont="1" applyBorder="1"/>
    <xf numFmtId="0" fontId="5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/>
    <xf numFmtId="0" fontId="4" fillId="0" borderId="0" xfId="0" applyFont="1" applyFill="1"/>
    <xf numFmtId="0" fontId="4" fillId="0" borderId="1" xfId="0" applyFont="1" applyFill="1" applyBorder="1"/>
    <xf numFmtId="1" fontId="4" fillId="0" borderId="0" xfId="3" applyNumberFormat="1" applyFont="1" applyFill="1"/>
    <xf numFmtId="0" fontId="4" fillId="0" borderId="0" xfId="0" applyFont="1" applyFill="1" applyBorder="1"/>
    <xf numFmtId="1" fontId="4" fillId="0" borderId="0" xfId="3" applyNumberFormat="1" applyFont="1" applyFill="1" applyBorder="1"/>
    <xf numFmtId="1" fontId="4" fillId="0" borderId="1" xfId="3" applyNumberFormat="1" applyFont="1" applyFill="1" applyBorder="1"/>
    <xf numFmtId="1" fontId="4" fillId="5" borderId="0" xfId="4" applyNumberFormat="1" applyFont="1"/>
    <xf numFmtId="1" fontId="4" fillId="5" borderId="1" xfId="4" applyNumberFormat="1" applyFont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1" xfId="3" applyFont="1" applyFill="1" applyBorder="1"/>
    <xf numFmtId="1" fontId="4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</cellXfs>
  <cellStyles count="5">
    <cellStyle name="40% - Cor2" xfId="3" builtinId="35"/>
    <cellStyle name="40% - Cor5" xfId="4" builtinId="47"/>
    <cellStyle name="Correto" xfId="1" builtinId="26"/>
    <cellStyle name="Incorreto" xfId="2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7"/>
  <sheetViews>
    <sheetView topLeftCell="A2" workbookViewId="0">
      <selection activeCell="A6" sqref="A6:A9"/>
    </sheetView>
  </sheetViews>
  <sheetFormatPr defaultRowHeight="15" x14ac:dyDescent="0.25"/>
  <cols>
    <col min="1" max="1" width="8" customWidth="1" collapsed="1"/>
    <col min="2" max="2" width="4.7109375" customWidth="1" collapsed="1"/>
    <col min="3" max="3" width="7.5703125" customWidth="1" collapsed="1"/>
    <col min="4" max="4" width="8.28515625" customWidth="1" collapsed="1"/>
    <col min="5" max="5" width="5.42578125" customWidth="1" collapsed="1"/>
    <col min="6" max="6" width="6.28515625" customWidth="1" collapsed="1"/>
    <col min="7" max="7" width="7.5703125" customWidth="1" collapsed="1"/>
    <col min="8" max="8" width="8.42578125" customWidth="1" collapsed="1"/>
    <col min="9" max="9" width="7" customWidth="1" collapsed="1"/>
    <col min="10" max="10" width="6.28515625" customWidth="1" collapsed="1"/>
    <col min="12" max="12" width="7.28515625" customWidth="1" collapsed="1"/>
    <col min="13" max="13" width="5.28515625" customWidth="1" collapsed="1"/>
    <col min="14" max="14" width="6" customWidth="1" collapsed="1"/>
    <col min="16" max="16" width="7.140625" customWidth="1" collapsed="1"/>
    <col min="17" max="17" width="6" customWidth="1" collapsed="1"/>
    <col min="18" max="18" width="6.85546875" customWidth="1" collapsed="1"/>
    <col min="20" max="21" width="6.28515625" customWidth="1" collapsed="1"/>
    <col min="22" max="22" width="8.7109375" customWidth="1" collapsed="1"/>
  </cols>
  <sheetData>
    <row r="2" spans="1:23" x14ac:dyDescent="0.25">
      <c r="D2" s="30" t="s">
        <v>17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x14ac:dyDescent="0.25">
      <c r="B3" t="s">
        <v>16</v>
      </c>
      <c r="C3" t="s">
        <v>15</v>
      </c>
      <c r="D3" t="s">
        <v>11</v>
      </c>
      <c r="E3" t="s">
        <v>13</v>
      </c>
      <c r="F3" t="s">
        <v>12</v>
      </c>
      <c r="G3" t="s">
        <v>14</v>
      </c>
      <c r="H3" t="s">
        <v>11</v>
      </c>
      <c r="I3" t="s">
        <v>13</v>
      </c>
      <c r="J3" t="s">
        <v>12</v>
      </c>
      <c r="K3" t="s">
        <v>14</v>
      </c>
      <c r="L3" t="s">
        <v>11</v>
      </c>
      <c r="M3" t="s">
        <v>13</v>
      </c>
      <c r="N3" t="s">
        <v>12</v>
      </c>
      <c r="O3" t="s">
        <v>14</v>
      </c>
      <c r="P3" t="s">
        <v>11</v>
      </c>
      <c r="Q3" t="s">
        <v>13</v>
      </c>
      <c r="R3" t="s">
        <v>12</v>
      </c>
      <c r="S3" t="s">
        <v>14</v>
      </c>
      <c r="T3" t="s">
        <v>11</v>
      </c>
      <c r="U3" t="s">
        <v>13</v>
      </c>
      <c r="V3" t="s">
        <v>12</v>
      </c>
      <c r="W3" t="s">
        <v>14</v>
      </c>
    </row>
    <row r="4" spans="1:23" x14ac:dyDescent="0.25">
      <c r="A4" t="s">
        <v>3</v>
      </c>
      <c r="B4">
        <v>29</v>
      </c>
      <c r="C4">
        <v>105</v>
      </c>
      <c r="D4">
        <v>30</v>
      </c>
      <c r="E4" s="2">
        <v>1500</v>
      </c>
      <c r="F4">
        <v>42.219999999997526</v>
      </c>
      <c r="G4">
        <v>826.88728452020052</v>
      </c>
      <c r="H4">
        <v>52.5</v>
      </c>
      <c r="I4">
        <v>970</v>
      </c>
      <c r="J4">
        <v>47.029999999998836</v>
      </c>
      <c r="K4">
        <v>877.82800717561793</v>
      </c>
      <c r="L4">
        <v>58</v>
      </c>
      <c r="M4" s="2">
        <v>1500</v>
      </c>
      <c r="N4">
        <v>79.940000000002328</v>
      </c>
      <c r="O4" s="1">
        <v>652.94901923286852</v>
      </c>
      <c r="P4">
        <v>87</v>
      </c>
      <c r="Q4" s="2">
        <v>1500</v>
      </c>
      <c r="R4" s="2">
        <v>121.13000000000102</v>
      </c>
      <c r="S4">
        <v>713.20747795620082</v>
      </c>
      <c r="T4">
        <v>105</v>
      </c>
      <c r="U4" s="2">
        <v>1291</v>
      </c>
      <c r="V4" s="2">
        <v>128.27999999999884</v>
      </c>
      <c r="W4">
        <v>734.39309234494101</v>
      </c>
    </row>
    <row r="5" spans="1:23" x14ac:dyDescent="0.25">
      <c r="A5" t="s">
        <v>4</v>
      </c>
      <c r="B5">
        <v>22</v>
      </c>
      <c r="C5">
        <v>90</v>
      </c>
      <c r="D5">
        <v>30</v>
      </c>
      <c r="E5">
        <v>889</v>
      </c>
      <c r="F5">
        <v>23.259999999998399</v>
      </c>
      <c r="G5">
        <v>1153.852232778974</v>
      </c>
      <c r="H5">
        <v>45</v>
      </c>
      <c r="I5">
        <v>748</v>
      </c>
      <c r="J5">
        <v>28.509999999998399</v>
      </c>
      <c r="K5">
        <v>1185.2515051718069</v>
      </c>
      <c r="L5">
        <v>44</v>
      </c>
      <c r="M5">
        <v>699</v>
      </c>
      <c r="N5">
        <v>27.119999999998981</v>
      </c>
      <c r="O5">
        <v>1112.4114219116286</v>
      </c>
      <c r="P5">
        <v>66</v>
      </c>
      <c r="Q5" s="2">
        <v>1235</v>
      </c>
      <c r="R5">
        <v>70.569999999999709</v>
      </c>
      <c r="S5" s="1">
        <v>939.5007760648665</v>
      </c>
      <c r="T5">
        <v>90</v>
      </c>
      <c r="U5">
        <v>475</v>
      </c>
      <c r="V5">
        <v>38.229999999999563</v>
      </c>
      <c r="W5" s="1">
        <v>955.80668081212093</v>
      </c>
    </row>
    <row r="6" spans="1:23" x14ac:dyDescent="0.25">
      <c r="A6" t="s">
        <v>5</v>
      </c>
      <c r="B6">
        <v>21</v>
      </c>
      <c r="C6">
        <v>50</v>
      </c>
      <c r="D6">
        <v>30</v>
      </c>
      <c r="E6" s="2">
        <v>1249</v>
      </c>
      <c r="F6">
        <v>25.260000000002037</v>
      </c>
      <c r="G6">
        <v>565.22649624347559</v>
      </c>
      <c r="H6">
        <v>25</v>
      </c>
      <c r="I6">
        <v>668</v>
      </c>
      <c r="J6">
        <v>11.530000000002474</v>
      </c>
      <c r="K6">
        <v>602.97143516134724</v>
      </c>
      <c r="L6">
        <v>42</v>
      </c>
      <c r="M6" s="2">
        <v>1240</v>
      </c>
      <c r="N6">
        <v>35.159999999999854</v>
      </c>
      <c r="O6" s="1">
        <v>510.59762654423906</v>
      </c>
      <c r="P6">
        <v>63</v>
      </c>
      <c r="Q6">
        <v>854</v>
      </c>
      <c r="R6">
        <v>35.940000000002328</v>
      </c>
      <c r="S6">
        <v>529.93784932190442</v>
      </c>
      <c r="T6">
        <v>50</v>
      </c>
      <c r="U6">
        <v>572</v>
      </c>
      <c r="V6">
        <v>22.200000000000728</v>
      </c>
      <c r="W6">
        <v>615.10649053347254</v>
      </c>
    </row>
    <row r="7" spans="1:23" x14ac:dyDescent="0.25">
      <c r="A7" t="s">
        <v>6</v>
      </c>
      <c r="B7">
        <v>20</v>
      </c>
      <c r="C7">
        <v>40</v>
      </c>
      <c r="D7">
        <v>30</v>
      </c>
      <c r="E7">
        <v>469</v>
      </c>
      <c r="F7">
        <v>9.2099999999991269</v>
      </c>
      <c r="G7">
        <v>29094.548326255914</v>
      </c>
      <c r="H7">
        <v>20</v>
      </c>
      <c r="I7">
        <v>784</v>
      </c>
      <c r="J7">
        <v>10.68999999999869</v>
      </c>
      <c r="K7" s="1">
        <v>28091.107472101117</v>
      </c>
      <c r="L7">
        <v>40</v>
      </c>
      <c r="M7">
        <v>396</v>
      </c>
      <c r="N7">
        <v>10.889999999999418</v>
      </c>
      <c r="O7">
        <v>29147.651496342893</v>
      </c>
      <c r="P7">
        <v>60</v>
      </c>
      <c r="Q7">
        <v>564</v>
      </c>
      <c r="R7">
        <v>22.340000000000146</v>
      </c>
      <c r="S7">
        <v>29038.832053655115</v>
      </c>
      <c r="T7">
        <v>40</v>
      </c>
      <c r="U7">
        <v>350</v>
      </c>
      <c r="V7">
        <v>10.100000000002183</v>
      </c>
      <c r="W7">
        <v>29068.035115029685</v>
      </c>
    </row>
    <row r="8" spans="1:23" x14ac:dyDescent="0.25">
      <c r="A8" t="s">
        <v>7</v>
      </c>
      <c r="B8">
        <v>20</v>
      </c>
      <c r="C8">
        <v>70</v>
      </c>
      <c r="D8">
        <v>30</v>
      </c>
      <c r="E8">
        <v>768</v>
      </c>
      <c r="F8">
        <v>16.200000000000728</v>
      </c>
      <c r="G8">
        <v>32903.632721406342</v>
      </c>
      <c r="H8">
        <v>35</v>
      </c>
      <c r="I8" s="2">
        <v>1126</v>
      </c>
      <c r="J8">
        <v>27.389999999999418</v>
      </c>
      <c r="K8" s="1">
        <v>19777.043691234518</v>
      </c>
      <c r="L8">
        <v>40</v>
      </c>
      <c r="M8">
        <v>589</v>
      </c>
      <c r="N8">
        <v>16.740000000001601</v>
      </c>
      <c r="O8">
        <v>32896.991232030909</v>
      </c>
      <c r="P8">
        <v>60</v>
      </c>
      <c r="Q8">
        <v>961</v>
      </c>
      <c r="R8">
        <v>39.329999999998108</v>
      </c>
      <c r="S8">
        <v>19838.446291164797</v>
      </c>
      <c r="T8">
        <v>70</v>
      </c>
      <c r="U8">
        <v>803</v>
      </c>
      <c r="V8">
        <v>39.639999999999418</v>
      </c>
      <c r="W8" s="1">
        <v>19771.01701614679</v>
      </c>
    </row>
    <row r="9" spans="1:23" x14ac:dyDescent="0.25">
      <c r="A9" t="s">
        <v>8</v>
      </c>
      <c r="B9">
        <v>20</v>
      </c>
      <c r="C9">
        <v>40</v>
      </c>
      <c r="D9">
        <v>30</v>
      </c>
      <c r="E9">
        <v>648</v>
      </c>
      <c r="F9">
        <v>12.479999999999563</v>
      </c>
      <c r="G9">
        <v>27507.334169933307</v>
      </c>
      <c r="H9">
        <v>20</v>
      </c>
      <c r="I9">
        <v>633</v>
      </c>
      <c r="J9">
        <v>9.0400000000008731</v>
      </c>
      <c r="K9">
        <v>30869.798336109739</v>
      </c>
      <c r="L9">
        <v>40</v>
      </c>
      <c r="M9">
        <v>492</v>
      </c>
      <c r="N9">
        <v>12.680000000000291</v>
      </c>
      <c r="O9" s="1">
        <v>26532.230345246386</v>
      </c>
      <c r="P9">
        <v>60</v>
      </c>
      <c r="Q9">
        <v>441</v>
      </c>
      <c r="R9">
        <v>17</v>
      </c>
      <c r="S9" s="1">
        <v>26553.888077262924</v>
      </c>
      <c r="T9">
        <v>40</v>
      </c>
      <c r="U9">
        <v>508</v>
      </c>
      <c r="V9">
        <v>13.540000000000873</v>
      </c>
      <c r="W9" s="1">
        <v>26579.991764196333</v>
      </c>
    </row>
    <row r="11" spans="1:23" x14ac:dyDescent="0.25">
      <c r="D11" s="31" t="s">
        <v>19</v>
      </c>
      <c r="E11" s="31"/>
      <c r="F11" s="31"/>
      <c r="G11" s="31"/>
      <c r="H11" s="31"/>
      <c r="I11" s="31"/>
      <c r="J11" s="31"/>
      <c r="K11" s="31"/>
      <c r="L11" s="31" t="s">
        <v>18</v>
      </c>
      <c r="M11" s="31"/>
      <c r="N11" s="31"/>
      <c r="O11" s="31"/>
      <c r="P11" s="31"/>
      <c r="Q11" s="31"/>
      <c r="R11" s="31"/>
      <c r="S11" s="31"/>
      <c r="T11" s="3"/>
      <c r="U11" s="3"/>
      <c r="V11" s="3"/>
      <c r="W11" s="3"/>
    </row>
    <row r="12" spans="1:23" x14ac:dyDescent="0.25">
      <c r="D12" t="s">
        <v>11</v>
      </c>
      <c r="E12" t="s">
        <v>13</v>
      </c>
      <c r="F12" t="s">
        <v>12</v>
      </c>
      <c r="G12" t="s">
        <v>14</v>
      </c>
      <c r="H12" t="s">
        <v>11</v>
      </c>
      <c r="I12" t="s">
        <v>13</v>
      </c>
      <c r="J12" t="s">
        <v>12</v>
      </c>
      <c r="K12" t="s">
        <v>14</v>
      </c>
      <c r="L12" t="s">
        <v>11</v>
      </c>
      <c r="M12" t="s">
        <v>13</v>
      </c>
      <c r="N12" t="s">
        <v>12</v>
      </c>
      <c r="O12" t="s">
        <v>14</v>
      </c>
      <c r="P12" t="s">
        <v>11</v>
      </c>
      <c r="Q12" t="s">
        <v>13</v>
      </c>
      <c r="R12" t="s">
        <v>12</v>
      </c>
      <c r="S12" t="s">
        <v>14</v>
      </c>
    </row>
    <row r="13" spans="1:23" x14ac:dyDescent="0.25">
      <c r="D13">
        <v>30</v>
      </c>
      <c r="E13">
        <v>422</v>
      </c>
      <c r="F13">
        <v>15.389999999999418</v>
      </c>
      <c r="G13">
        <v>1273.9646110555736</v>
      </c>
      <c r="H13">
        <v>52.5</v>
      </c>
      <c r="I13">
        <v>712</v>
      </c>
      <c r="J13">
        <v>45.990000000001601</v>
      </c>
      <c r="K13">
        <v>1226.3334853733418</v>
      </c>
      <c r="L13">
        <v>30</v>
      </c>
      <c r="M13">
        <v>1150</v>
      </c>
      <c r="N13">
        <v>38.909999999999854</v>
      </c>
      <c r="O13">
        <v>1162.1833919638941</v>
      </c>
      <c r="P13">
        <v>52.5</v>
      </c>
      <c r="Q13">
        <v>1303</v>
      </c>
      <c r="R13">
        <v>76.080000000001746</v>
      </c>
      <c r="S13">
        <v>892.17712561103144</v>
      </c>
    </row>
    <row r="14" spans="1:23" x14ac:dyDescent="0.25">
      <c r="D14">
        <v>30</v>
      </c>
      <c r="E14">
        <v>784</v>
      </c>
      <c r="F14">
        <v>27.349999999998545</v>
      </c>
      <c r="G14">
        <v>1321.6308902717103</v>
      </c>
      <c r="H14">
        <v>45</v>
      </c>
      <c r="I14">
        <v>418</v>
      </c>
      <c r="J14">
        <v>21.389999999999418</v>
      </c>
      <c r="K14">
        <v>1271.5236843299831</v>
      </c>
      <c r="L14">
        <v>30</v>
      </c>
      <c r="M14">
        <v>634</v>
      </c>
      <c r="N14">
        <v>20.119999999998981</v>
      </c>
      <c r="O14">
        <v>1243.7545950432227</v>
      </c>
      <c r="P14">
        <v>45</v>
      </c>
      <c r="Q14">
        <v>1500</v>
      </c>
      <c r="R14">
        <v>70.340000000000146</v>
      </c>
      <c r="S14">
        <v>1077.0363541756517</v>
      </c>
    </row>
    <row r="15" spans="1:23" x14ac:dyDescent="0.25">
      <c r="D15">
        <v>30</v>
      </c>
      <c r="E15">
        <v>730</v>
      </c>
      <c r="F15">
        <v>20.340000000000146</v>
      </c>
      <c r="G15">
        <v>672.76649842313623</v>
      </c>
      <c r="H15">
        <v>25</v>
      </c>
      <c r="I15">
        <v>478</v>
      </c>
      <c r="J15">
        <v>11.440000000002328</v>
      </c>
      <c r="K15">
        <v>701.48260711656962</v>
      </c>
      <c r="L15">
        <v>30</v>
      </c>
      <c r="M15">
        <v>1071</v>
      </c>
      <c r="N15">
        <v>26.409999999999854</v>
      </c>
      <c r="O15">
        <v>561.05163883534192</v>
      </c>
      <c r="P15">
        <v>25</v>
      </c>
      <c r="Q15">
        <v>1473</v>
      </c>
      <c r="R15">
        <v>31.410000000003492</v>
      </c>
      <c r="S15">
        <v>565.08717173788398</v>
      </c>
    </row>
    <row r="16" spans="1:23" x14ac:dyDescent="0.25">
      <c r="D16">
        <v>30</v>
      </c>
      <c r="E16">
        <v>421</v>
      </c>
      <c r="F16">
        <v>11.450000000000728</v>
      </c>
      <c r="G16">
        <v>38695.048572784981</v>
      </c>
      <c r="H16">
        <v>20</v>
      </c>
      <c r="I16">
        <v>745</v>
      </c>
      <c r="J16">
        <v>14.319999999999709</v>
      </c>
      <c r="K16">
        <v>38730.498855496735</v>
      </c>
      <c r="L16">
        <v>30</v>
      </c>
      <c r="M16">
        <v>629</v>
      </c>
      <c r="N16">
        <v>14.649999999997817</v>
      </c>
      <c r="O16">
        <v>29079.465007836738</v>
      </c>
      <c r="P16">
        <v>20</v>
      </c>
      <c r="Q16">
        <v>311</v>
      </c>
      <c r="R16">
        <v>5.1500000000014552</v>
      </c>
      <c r="S16">
        <v>29231.989219223025</v>
      </c>
    </row>
    <row r="17" spans="4:19" x14ac:dyDescent="0.25">
      <c r="D17">
        <v>30</v>
      </c>
      <c r="E17">
        <v>493</v>
      </c>
      <c r="F17">
        <v>13.740000000001601</v>
      </c>
      <c r="G17">
        <v>32933.281058141416</v>
      </c>
      <c r="H17">
        <v>35</v>
      </c>
      <c r="I17">
        <v>688</v>
      </c>
      <c r="J17">
        <v>21.779999999998836</v>
      </c>
      <c r="K17">
        <v>19919.289923318371</v>
      </c>
      <c r="L17">
        <v>30</v>
      </c>
      <c r="M17">
        <v>408</v>
      </c>
      <c r="N17">
        <v>10.090000000000146</v>
      </c>
      <c r="O17">
        <v>32977.411578592066</v>
      </c>
      <c r="P17">
        <v>35</v>
      </c>
      <c r="Q17">
        <v>841</v>
      </c>
      <c r="R17">
        <v>24.220000000001164</v>
      </c>
      <c r="S17">
        <v>19840.61107689792</v>
      </c>
    </row>
    <row r="18" spans="4:19" x14ac:dyDescent="0.25">
      <c r="D18">
        <v>30</v>
      </c>
      <c r="E18">
        <v>793</v>
      </c>
      <c r="F18">
        <v>22.340000000000146</v>
      </c>
      <c r="G18">
        <v>27572.565487318509</v>
      </c>
      <c r="H18">
        <v>20</v>
      </c>
      <c r="I18">
        <v>413</v>
      </c>
      <c r="J18">
        <v>7.5100000000020373</v>
      </c>
      <c r="K18">
        <v>27624.827193939971</v>
      </c>
      <c r="L18">
        <v>30</v>
      </c>
      <c r="M18">
        <v>677</v>
      </c>
      <c r="N18">
        <v>15.569999999999709</v>
      </c>
      <c r="O18">
        <v>27538.9655461812</v>
      </c>
      <c r="P18">
        <v>20</v>
      </c>
      <c r="Q18">
        <v>536</v>
      </c>
      <c r="R18">
        <v>8.75</v>
      </c>
      <c r="S18">
        <v>27570.537220751263</v>
      </c>
    </row>
    <row r="20" spans="4:19" x14ac:dyDescent="0.25">
      <c r="D20" s="31" t="s">
        <v>20</v>
      </c>
      <c r="E20" s="31"/>
      <c r="F20" s="31"/>
      <c r="G20" s="31"/>
      <c r="H20" s="31"/>
      <c r="I20" s="31"/>
      <c r="J20" s="31"/>
      <c r="K20" s="31"/>
      <c r="L20" s="31" t="s">
        <v>21</v>
      </c>
      <c r="M20" s="31"/>
      <c r="N20" s="31"/>
      <c r="O20" s="31"/>
      <c r="P20" s="31"/>
      <c r="Q20" s="31"/>
      <c r="R20" s="31"/>
      <c r="S20" s="31"/>
    </row>
    <row r="21" spans="4:19" x14ac:dyDescent="0.25">
      <c r="D21" t="s">
        <v>11</v>
      </c>
      <c r="E21" t="s">
        <v>13</v>
      </c>
      <c r="F21" t="s">
        <v>12</v>
      </c>
      <c r="G21" t="s">
        <v>14</v>
      </c>
      <c r="H21" t="s">
        <v>11</v>
      </c>
      <c r="I21" t="s">
        <v>13</v>
      </c>
      <c r="J21" t="s">
        <v>12</v>
      </c>
      <c r="K21" t="s">
        <v>14</v>
      </c>
      <c r="L21" t="s">
        <v>11</v>
      </c>
      <c r="M21" t="s">
        <v>13</v>
      </c>
      <c r="N21" t="s">
        <v>12</v>
      </c>
      <c r="O21" t="s">
        <v>14</v>
      </c>
      <c r="P21" t="s">
        <v>11</v>
      </c>
      <c r="Q21" t="s">
        <v>13</v>
      </c>
      <c r="R21" t="s">
        <v>12</v>
      </c>
      <c r="S21" t="s">
        <v>14</v>
      </c>
    </row>
    <row r="22" spans="4:19" x14ac:dyDescent="0.25">
      <c r="D22">
        <v>105</v>
      </c>
      <c r="E22">
        <v>1471</v>
      </c>
      <c r="F22">
        <v>134.54999999999927</v>
      </c>
      <c r="G22">
        <v>714.72173827710981</v>
      </c>
      <c r="H22">
        <v>58</v>
      </c>
      <c r="I22">
        <v>1199</v>
      </c>
      <c r="J22">
        <v>63.150000000001455</v>
      </c>
      <c r="K22">
        <v>874.12031961627144</v>
      </c>
      <c r="L22">
        <v>58</v>
      </c>
      <c r="M22">
        <v>1500</v>
      </c>
      <c r="N22">
        <v>86.119999999998981</v>
      </c>
      <c r="O22">
        <v>726.36458758002789</v>
      </c>
      <c r="P22">
        <v>105</v>
      </c>
      <c r="Q22">
        <v>1500</v>
      </c>
      <c r="R22">
        <v>150.57999999999811</v>
      </c>
      <c r="S22">
        <v>723.06109696683302</v>
      </c>
    </row>
    <row r="23" spans="4:19" x14ac:dyDescent="0.25">
      <c r="D23">
        <v>90</v>
      </c>
      <c r="E23">
        <v>935</v>
      </c>
      <c r="F23">
        <v>69.440000000002328</v>
      </c>
      <c r="G23">
        <v>975.94227906535991</v>
      </c>
      <c r="H23">
        <v>44</v>
      </c>
      <c r="I23">
        <v>475</v>
      </c>
      <c r="J23">
        <v>17.849999999998545</v>
      </c>
      <c r="K23">
        <v>1026.3317054622885</v>
      </c>
      <c r="L23">
        <v>44</v>
      </c>
      <c r="M23">
        <v>993</v>
      </c>
      <c r="N23">
        <v>39.719999999997526</v>
      </c>
      <c r="O23">
        <v>1054.1523226294364</v>
      </c>
      <c r="P23">
        <v>90</v>
      </c>
      <c r="Q23">
        <v>449</v>
      </c>
      <c r="R23">
        <v>36.130000000001019</v>
      </c>
      <c r="S23">
        <v>964.73425439647804</v>
      </c>
    </row>
    <row r="24" spans="4:19" x14ac:dyDescent="0.25">
      <c r="D24">
        <v>50</v>
      </c>
      <c r="E24">
        <v>925</v>
      </c>
      <c r="F24">
        <v>30.159999999999854</v>
      </c>
      <c r="G24">
        <v>559.43025127487931</v>
      </c>
      <c r="H24">
        <v>42</v>
      </c>
      <c r="I24">
        <v>455</v>
      </c>
      <c r="J24">
        <v>12.899999999997817</v>
      </c>
      <c r="K24">
        <v>682.83708301063439</v>
      </c>
      <c r="L24">
        <v>42</v>
      </c>
      <c r="M24">
        <v>844</v>
      </c>
      <c r="N24">
        <v>25.020000000000437</v>
      </c>
      <c r="O24">
        <v>545.9652091131245</v>
      </c>
      <c r="P24">
        <v>50</v>
      </c>
      <c r="Q24">
        <v>572</v>
      </c>
      <c r="R24">
        <v>20.139999999999418</v>
      </c>
      <c r="S24">
        <v>630.34232287212865</v>
      </c>
    </row>
    <row r="25" spans="4:19" x14ac:dyDescent="0.25">
      <c r="D25">
        <v>40</v>
      </c>
      <c r="E25">
        <v>564</v>
      </c>
      <c r="F25">
        <v>14.399999999997817</v>
      </c>
      <c r="G25">
        <v>29049.584904915551</v>
      </c>
      <c r="H25">
        <v>40</v>
      </c>
      <c r="I25">
        <v>414</v>
      </c>
      <c r="J25">
        <v>10.680000000000291</v>
      </c>
      <c r="K25">
        <v>29089.233283928079</v>
      </c>
      <c r="L25">
        <v>40</v>
      </c>
      <c r="M25">
        <v>496</v>
      </c>
      <c r="N25">
        <v>13.869999999998981</v>
      </c>
      <c r="O25">
        <v>29122.245428859227</v>
      </c>
      <c r="P25">
        <v>40</v>
      </c>
      <c r="Q25">
        <v>587</v>
      </c>
      <c r="R25">
        <v>16.330000000001746</v>
      </c>
      <c r="S25">
        <v>29039.354737162244</v>
      </c>
    </row>
    <row r="26" spans="4:19" x14ac:dyDescent="0.25">
      <c r="D26">
        <v>70</v>
      </c>
      <c r="E26">
        <v>614</v>
      </c>
      <c r="F26">
        <v>28.950000000000728</v>
      </c>
      <c r="G26">
        <v>19877.143193386644</v>
      </c>
      <c r="H26">
        <v>40</v>
      </c>
      <c r="I26">
        <v>610</v>
      </c>
      <c r="J26">
        <v>16.419999999998254</v>
      </c>
      <c r="K26">
        <v>32911.238106709287</v>
      </c>
      <c r="L26">
        <v>40</v>
      </c>
      <c r="M26">
        <v>744</v>
      </c>
      <c r="N26">
        <v>20.860000000000582</v>
      </c>
      <c r="O26">
        <v>19823.57808158523</v>
      </c>
      <c r="P26">
        <v>70</v>
      </c>
      <c r="Q26">
        <v>785</v>
      </c>
      <c r="R26">
        <v>39.830000000001746</v>
      </c>
      <c r="S26">
        <v>19771.230209832433</v>
      </c>
    </row>
    <row r="27" spans="4:19" x14ac:dyDescent="0.25">
      <c r="D27">
        <v>40</v>
      </c>
      <c r="E27">
        <v>506</v>
      </c>
      <c r="F27">
        <v>12.639999999999418</v>
      </c>
      <c r="G27">
        <v>27609.840111780319</v>
      </c>
      <c r="H27">
        <v>40</v>
      </c>
      <c r="I27">
        <v>631</v>
      </c>
      <c r="J27">
        <v>16.080000000001746</v>
      </c>
      <c r="K27">
        <v>27542.916924177738</v>
      </c>
      <c r="L27">
        <v>40</v>
      </c>
      <c r="M27">
        <v>519</v>
      </c>
      <c r="N27">
        <v>14.169999999998254</v>
      </c>
      <c r="O27">
        <v>27545.071222343438</v>
      </c>
      <c r="P27">
        <v>40</v>
      </c>
      <c r="Q27">
        <v>725</v>
      </c>
      <c r="R27">
        <v>20.579999999998108</v>
      </c>
      <c r="S27">
        <v>27520.686670497875</v>
      </c>
    </row>
  </sheetData>
  <mergeCells count="5">
    <mergeCell ref="D2:W2"/>
    <mergeCell ref="D11:K11"/>
    <mergeCell ref="L11:S11"/>
    <mergeCell ref="D20:K20"/>
    <mergeCell ref="L20:S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21" sqref="D21"/>
    </sheetView>
  </sheetViews>
  <sheetFormatPr defaultRowHeight="15" x14ac:dyDescent="0.25"/>
  <cols>
    <col min="1" max="1" width="9.85546875" customWidth="1" collapsed="1"/>
    <col min="2" max="2" width="14.28515625" customWidth="1" collapsed="1"/>
    <col min="3" max="3" width="8.28515625" customWidth="1" collapsed="1"/>
    <col min="6" max="6" width="7.5703125" customWidth="1" collapsed="1"/>
    <col min="7" max="7" width="10.5703125" customWidth="1" collapsed="1"/>
    <col min="8" max="8" width="9.28515625" customWidth="1" collapsed="1"/>
    <col min="9" max="10" width="10.140625" customWidth="1" collapsed="1"/>
    <col min="11" max="11" width="9" customWidth="1" collapsed="1"/>
  </cols>
  <sheetData>
    <row r="1" spans="1:16" ht="30" customHeight="1" x14ac:dyDescent="0.25">
      <c r="A1" s="4"/>
      <c r="B1" s="14" t="s">
        <v>39</v>
      </c>
      <c r="C1" s="15" t="s">
        <v>16</v>
      </c>
      <c r="D1" s="15" t="s">
        <v>0</v>
      </c>
      <c r="E1" s="15" t="s">
        <v>1</v>
      </c>
      <c r="F1" s="15" t="s">
        <v>22</v>
      </c>
      <c r="G1" s="15" t="s">
        <v>37</v>
      </c>
      <c r="H1" s="15" t="s">
        <v>11</v>
      </c>
      <c r="I1" s="15" t="s">
        <v>13</v>
      </c>
      <c r="J1" s="15" t="s">
        <v>10</v>
      </c>
      <c r="K1" s="15" t="s">
        <v>38</v>
      </c>
      <c r="L1" s="15" t="s">
        <v>40</v>
      </c>
    </row>
    <row r="2" spans="1:16" x14ac:dyDescent="0.25">
      <c r="A2" s="32"/>
      <c r="B2" s="11" t="s">
        <v>25</v>
      </c>
      <c r="C2" s="11">
        <v>117</v>
      </c>
      <c r="D2" s="11">
        <v>14</v>
      </c>
      <c r="E2" s="11">
        <v>13</v>
      </c>
      <c r="F2" s="11">
        <v>26</v>
      </c>
      <c r="G2" s="11">
        <v>448</v>
      </c>
      <c r="H2" s="11">
        <v>30</v>
      </c>
      <c r="I2" s="11">
        <v>1500</v>
      </c>
      <c r="J2" s="13">
        <v>126.6299999999992</v>
      </c>
      <c r="K2" s="16">
        <v>51884.764412312681</v>
      </c>
      <c r="L2" s="11">
        <v>12048</v>
      </c>
      <c r="M2" s="28"/>
      <c r="N2" s="29"/>
      <c r="O2" s="29"/>
      <c r="P2" s="29"/>
    </row>
    <row r="3" spans="1:16" x14ac:dyDescent="0.25">
      <c r="A3" s="32"/>
      <c r="B3" s="5" t="s">
        <v>24</v>
      </c>
      <c r="C3" s="5">
        <v>27</v>
      </c>
      <c r="D3" s="5">
        <v>5</v>
      </c>
      <c r="E3" s="5">
        <v>3</v>
      </c>
      <c r="F3" s="5">
        <v>8</v>
      </c>
      <c r="G3" s="5">
        <v>90</v>
      </c>
      <c r="H3" s="5">
        <v>54</v>
      </c>
      <c r="I3" s="5">
        <v>1500</v>
      </c>
      <c r="J3" s="7">
        <v>69.610000000000582</v>
      </c>
      <c r="K3" s="6">
        <v>4246.7976510504013</v>
      </c>
      <c r="L3" s="5">
        <v>3062</v>
      </c>
      <c r="M3" s="28"/>
      <c r="N3" s="29"/>
      <c r="O3" s="29"/>
      <c r="P3" s="29"/>
    </row>
    <row r="4" spans="1:16" x14ac:dyDescent="0.25">
      <c r="A4" s="32"/>
      <c r="B4" s="11" t="s">
        <v>23</v>
      </c>
      <c r="C4" s="11">
        <v>134</v>
      </c>
      <c r="D4" s="11">
        <v>8</v>
      </c>
      <c r="E4" s="11">
        <v>8</v>
      </c>
      <c r="F4" s="11">
        <v>24</v>
      </c>
      <c r="G4" s="11">
        <v>264</v>
      </c>
      <c r="H4" s="11">
        <v>30</v>
      </c>
      <c r="I4" s="11">
        <v>1500</v>
      </c>
      <c r="J4" s="13">
        <v>85.360000000000582</v>
      </c>
      <c r="K4" s="16">
        <v>24202.638401952652</v>
      </c>
      <c r="L4" s="11">
        <v>5423</v>
      </c>
      <c r="M4" s="28"/>
      <c r="N4" s="29"/>
      <c r="O4" s="29"/>
      <c r="P4" s="29"/>
    </row>
    <row r="5" spans="1:16" x14ac:dyDescent="0.25">
      <c r="A5" s="32"/>
      <c r="B5" s="5" t="s">
        <v>26</v>
      </c>
      <c r="C5" s="5">
        <v>36</v>
      </c>
      <c r="D5" s="5">
        <v>5</v>
      </c>
      <c r="E5" s="5">
        <v>3</v>
      </c>
      <c r="F5" s="5">
        <v>17</v>
      </c>
      <c r="G5" s="5">
        <v>300</v>
      </c>
      <c r="H5" s="5">
        <v>30</v>
      </c>
      <c r="I5" s="5">
        <v>863</v>
      </c>
      <c r="J5" s="7">
        <v>58.790000000000873</v>
      </c>
      <c r="K5" s="6">
        <v>1162.8661983022619</v>
      </c>
      <c r="L5" s="5">
        <v>460.4</v>
      </c>
      <c r="M5" s="28"/>
      <c r="N5" s="29"/>
      <c r="O5" s="29"/>
      <c r="P5" s="29"/>
    </row>
    <row r="6" spans="1:16" x14ac:dyDescent="0.25">
      <c r="A6" s="32"/>
      <c r="B6" s="5" t="s">
        <v>27</v>
      </c>
      <c r="C6" s="5">
        <v>32</v>
      </c>
      <c r="D6" s="5">
        <v>5</v>
      </c>
      <c r="E6" s="5">
        <v>4</v>
      </c>
      <c r="F6" s="5">
        <v>8</v>
      </c>
      <c r="G6" s="5">
        <v>105</v>
      </c>
      <c r="H6" s="5">
        <v>64</v>
      </c>
      <c r="I6" s="5">
        <v>950</v>
      </c>
      <c r="J6" s="7">
        <v>54.149999999997817</v>
      </c>
      <c r="K6" s="6">
        <v>936.66857014322079</v>
      </c>
      <c r="L6" s="5">
        <v>504.3</v>
      </c>
      <c r="M6" s="28"/>
      <c r="N6" s="29"/>
      <c r="O6" s="29"/>
      <c r="P6" s="29"/>
    </row>
    <row r="7" spans="1:16" x14ac:dyDescent="0.25">
      <c r="A7" s="32"/>
      <c r="B7" s="5" t="s">
        <v>28</v>
      </c>
      <c r="C7" s="5">
        <v>32</v>
      </c>
      <c r="D7" s="5">
        <v>5</v>
      </c>
      <c r="E7" s="5">
        <v>3</v>
      </c>
      <c r="F7" s="5">
        <v>9</v>
      </c>
      <c r="G7" s="5">
        <v>120</v>
      </c>
      <c r="H7" s="5">
        <v>64</v>
      </c>
      <c r="I7" s="5">
        <v>1219</v>
      </c>
      <c r="J7" s="7">
        <v>80.559999999999491</v>
      </c>
      <c r="K7" s="6">
        <v>838.18317062981805</v>
      </c>
      <c r="L7" s="5">
        <v>562.20000000000005</v>
      </c>
      <c r="M7" s="28"/>
      <c r="N7" s="29"/>
      <c r="O7" s="29"/>
      <c r="P7" s="29"/>
    </row>
    <row r="8" spans="1:16" x14ac:dyDescent="0.25">
      <c r="A8" s="32"/>
      <c r="B8" s="5" t="s">
        <v>29</v>
      </c>
      <c r="C8" s="5">
        <v>29</v>
      </c>
      <c r="D8" s="5">
        <v>5</v>
      </c>
      <c r="E8" s="5">
        <v>3</v>
      </c>
      <c r="F8" s="5">
        <v>8</v>
      </c>
      <c r="G8" s="5">
        <v>105</v>
      </c>
      <c r="H8" s="5">
        <v>58</v>
      </c>
      <c r="I8" s="5">
        <v>1500</v>
      </c>
      <c r="J8" s="7">
        <v>76.75</v>
      </c>
      <c r="K8" s="6">
        <v>724.41629791708158</v>
      </c>
      <c r="L8" s="5">
        <v>512.1</v>
      </c>
      <c r="M8" s="28"/>
      <c r="N8" s="29"/>
      <c r="O8" s="29"/>
      <c r="P8" s="29"/>
    </row>
    <row r="9" spans="1:16" x14ac:dyDescent="0.25">
      <c r="A9" s="32"/>
      <c r="B9" s="8" t="s">
        <v>30</v>
      </c>
      <c r="C9" s="8">
        <v>22</v>
      </c>
      <c r="D9" s="8">
        <v>5</v>
      </c>
      <c r="E9" s="8">
        <v>4</v>
      </c>
      <c r="F9" s="8">
        <v>8</v>
      </c>
      <c r="G9" s="8">
        <v>90</v>
      </c>
      <c r="H9" s="8">
        <v>44</v>
      </c>
      <c r="I9" s="8">
        <v>783</v>
      </c>
      <c r="J9" s="10">
        <v>30.529999999998836</v>
      </c>
      <c r="K9" s="28">
        <v>967.39666177712195</v>
      </c>
      <c r="L9" s="8">
        <v>585.1</v>
      </c>
      <c r="M9" s="28"/>
      <c r="N9" s="29"/>
      <c r="O9" s="29"/>
      <c r="P9" s="29"/>
    </row>
    <row r="10" spans="1:16" x14ac:dyDescent="0.25">
      <c r="A10" s="32"/>
      <c r="B10" s="11" t="s">
        <v>31</v>
      </c>
      <c r="C10" s="11">
        <v>21</v>
      </c>
      <c r="D10" s="11">
        <v>5</v>
      </c>
      <c r="E10" s="11">
        <v>3</v>
      </c>
      <c r="F10" s="11">
        <v>7</v>
      </c>
      <c r="G10" s="11">
        <v>40</v>
      </c>
      <c r="H10" s="11">
        <v>42</v>
      </c>
      <c r="I10" s="11">
        <v>1423</v>
      </c>
      <c r="J10" s="13">
        <v>38.1200000000008</v>
      </c>
      <c r="K10" s="16">
        <v>552.12682966491252</v>
      </c>
      <c r="L10" s="11">
        <v>424.9</v>
      </c>
      <c r="M10" s="28"/>
      <c r="N10" s="29"/>
      <c r="O10" s="29"/>
      <c r="P10" s="29"/>
    </row>
    <row r="11" spans="1:16" x14ac:dyDescent="0.25">
      <c r="A11" s="32"/>
      <c r="B11" s="8" t="s">
        <v>32</v>
      </c>
      <c r="C11" s="8">
        <v>88</v>
      </c>
      <c r="D11" s="8">
        <v>8</v>
      </c>
      <c r="E11" s="8">
        <v>8</v>
      </c>
      <c r="F11" s="8">
        <v>15</v>
      </c>
      <c r="G11" s="8">
        <v>192</v>
      </c>
      <c r="H11" s="8">
        <v>176</v>
      </c>
      <c r="I11" s="8">
        <v>1320</v>
      </c>
      <c r="J11" s="10">
        <v>311.88999999999942</v>
      </c>
      <c r="K11" s="28">
        <v>1509.2631658747173</v>
      </c>
      <c r="L11" s="8">
        <v>351.5</v>
      </c>
      <c r="M11" s="28"/>
      <c r="N11" s="29"/>
      <c r="O11" s="29"/>
      <c r="P11" s="29"/>
    </row>
    <row r="12" spans="1:16" x14ac:dyDescent="0.25">
      <c r="A12" s="32"/>
      <c r="B12" s="11" t="s">
        <v>33</v>
      </c>
      <c r="C12" s="11">
        <v>150</v>
      </c>
      <c r="D12" s="11">
        <v>10</v>
      </c>
      <c r="E12" s="11">
        <v>10</v>
      </c>
      <c r="F12" s="11">
        <v>29</v>
      </c>
      <c r="G12" s="11">
        <v>330</v>
      </c>
      <c r="H12" s="11">
        <v>30</v>
      </c>
      <c r="I12" s="11">
        <v>1500</v>
      </c>
      <c r="J12" s="13">
        <v>109.02999999999884</v>
      </c>
      <c r="K12" s="16">
        <v>172402.82915481681</v>
      </c>
      <c r="L12" s="11">
        <v>43406</v>
      </c>
      <c r="M12" s="28"/>
      <c r="N12" s="29"/>
      <c r="O12" s="29"/>
      <c r="P12" s="29"/>
    </row>
    <row r="13" spans="1:16" x14ac:dyDescent="0.25">
      <c r="A13" s="32"/>
      <c r="B13" s="5" t="s">
        <v>34</v>
      </c>
      <c r="C13" s="5">
        <v>75</v>
      </c>
      <c r="D13" s="5">
        <v>10</v>
      </c>
      <c r="E13" s="5">
        <v>9</v>
      </c>
      <c r="F13" s="5">
        <v>41</v>
      </c>
      <c r="G13" s="5">
        <v>500</v>
      </c>
      <c r="H13" s="5">
        <v>30</v>
      </c>
      <c r="I13" s="5">
        <v>1310</v>
      </c>
      <c r="J13" s="7">
        <v>198.4800000000032</v>
      </c>
      <c r="K13" s="6">
        <v>3071.8172671765005</v>
      </c>
      <c r="L13" s="5">
        <v>810.9</v>
      </c>
      <c r="M13" s="28"/>
      <c r="N13" s="29"/>
      <c r="O13" s="29"/>
      <c r="P13" s="29"/>
    </row>
    <row r="14" spans="1:16" x14ac:dyDescent="0.25">
      <c r="A14" s="32"/>
      <c r="B14" s="5" t="s">
        <v>35</v>
      </c>
      <c r="C14" s="5">
        <v>50</v>
      </c>
      <c r="D14" s="5">
        <v>5</v>
      </c>
      <c r="E14" s="5">
        <v>5</v>
      </c>
      <c r="F14" s="5">
        <v>28</v>
      </c>
      <c r="G14" s="5">
        <v>300</v>
      </c>
      <c r="H14" s="5">
        <v>30</v>
      </c>
      <c r="I14" s="5">
        <v>1500</v>
      </c>
      <c r="J14" s="7">
        <v>109.42000000000189</v>
      </c>
      <c r="K14" s="6">
        <v>1320.8071330485132</v>
      </c>
      <c r="L14" s="5">
        <v>565.6</v>
      </c>
      <c r="M14" s="28"/>
      <c r="N14" s="29"/>
      <c r="O14" s="29"/>
      <c r="P14" s="29"/>
    </row>
    <row r="15" spans="1:16" x14ac:dyDescent="0.25">
      <c r="A15" s="32"/>
      <c r="B15" s="11" t="s">
        <v>36</v>
      </c>
      <c r="C15" s="11">
        <v>100</v>
      </c>
      <c r="D15" s="11">
        <v>10</v>
      </c>
      <c r="E15" s="11">
        <v>10</v>
      </c>
      <c r="F15" s="11">
        <v>74</v>
      </c>
      <c r="G15" s="11">
        <v>640</v>
      </c>
      <c r="H15" s="11">
        <v>30</v>
      </c>
      <c r="I15" s="11">
        <v>1500</v>
      </c>
      <c r="J15" s="13">
        <v>238.70999999999913</v>
      </c>
      <c r="K15" s="16">
        <v>3334.0932856618574</v>
      </c>
      <c r="L15" s="11">
        <v>833.4</v>
      </c>
      <c r="M15" s="28"/>
      <c r="N15" s="29"/>
      <c r="O15" s="29"/>
      <c r="P15" s="29"/>
    </row>
    <row r="16" spans="1:16" x14ac:dyDescent="0.25">
      <c r="B16" s="5"/>
      <c r="C16" s="5"/>
      <c r="D16" s="5"/>
      <c r="E16" s="5"/>
      <c r="F16" s="5"/>
      <c r="G16" s="5"/>
      <c r="H16" s="33" t="s">
        <v>74</v>
      </c>
      <c r="I16" s="33"/>
      <c r="J16" s="7">
        <f>AVERAGE(J2:J15)</f>
        <v>113.43071428571433</v>
      </c>
      <c r="K16" s="5"/>
      <c r="L16" s="5"/>
    </row>
    <row r="17" spans="2:12" x14ac:dyDescent="0.25">
      <c r="B17" s="11"/>
      <c r="C17" s="11"/>
      <c r="D17" s="11"/>
      <c r="E17" s="11"/>
      <c r="F17" s="11"/>
      <c r="G17" s="11"/>
      <c r="H17" s="34" t="s">
        <v>72</v>
      </c>
      <c r="I17" s="34"/>
      <c r="J17" s="13">
        <f>SUM(J2:J15)/60</f>
        <v>26.467166666666678</v>
      </c>
      <c r="K17" s="11"/>
      <c r="L17" s="11"/>
    </row>
  </sheetData>
  <mergeCells count="3">
    <mergeCell ref="A2:A15"/>
    <mergeCell ref="H16:I16"/>
    <mergeCell ref="H17:I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topLeftCell="A23" workbookViewId="0">
      <selection activeCell="I37" sqref="I37"/>
    </sheetView>
  </sheetViews>
  <sheetFormatPr defaultRowHeight="15" x14ac:dyDescent="0.25"/>
  <cols>
    <col min="2" max="2" width="14.85546875" style="5" customWidth="1" collapsed="1"/>
    <col min="3" max="3" width="8.5703125" style="5" customWidth="1" collapsed="1"/>
    <col min="4" max="4" width="9.42578125" style="5" customWidth="1" collapsed="1"/>
    <col min="5" max="6" width="9.140625" style="5" collapsed="1"/>
    <col min="7" max="7" width="10.140625" style="5" customWidth="1" collapsed="1"/>
    <col min="8" max="8" width="10.7109375" style="5" customWidth="1" collapsed="1"/>
    <col min="9" max="9" width="10.140625" style="5" customWidth="1" collapsed="1"/>
    <col min="10" max="10" width="10" style="5" customWidth="1" collapsed="1"/>
    <col min="11" max="11" width="11.28515625" style="5" customWidth="1" collapsed="1"/>
    <col min="12" max="12" width="9.140625" style="5" collapsed="1"/>
  </cols>
  <sheetData>
    <row r="1" spans="2:12" ht="29.25" customHeight="1" x14ac:dyDescent="0.25">
      <c r="B1" s="14" t="s">
        <v>73</v>
      </c>
      <c r="C1" s="15" t="s">
        <v>16</v>
      </c>
      <c r="D1" s="15" t="s">
        <v>0</v>
      </c>
      <c r="E1" s="15" t="s">
        <v>1</v>
      </c>
      <c r="F1" s="15" t="s">
        <v>22</v>
      </c>
      <c r="G1" s="15" t="s">
        <v>37</v>
      </c>
      <c r="H1" s="15" t="s">
        <v>9</v>
      </c>
      <c r="I1" s="15" t="s">
        <v>2</v>
      </c>
      <c r="J1" s="15" t="s">
        <v>10</v>
      </c>
      <c r="K1" s="15" t="s">
        <v>38</v>
      </c>
      <c r="L1" s="15" t="s">
        <v>40</v>
      </c>
    </row>
    <row r="2" spans="2:12" x14ac:dyDescent="0.25">
      <c r="B2" s="5" t="s">
        <v>41</v>
      </c>
      <c r="C2" s="5">
        <v>50</v>
      </c>
      <c r="D2" s="5">
        <v>5</v>
      </c>
      <c r="E2" s="5">
        <v>5</v>
      </c>
      <c r="F2" s="5">
        <v>9</v>
      </c>
      <c r="G2" s="5">
        <v>80</v>
      </c>
      <c r="H2" s="5">
        <v>100</v>
      </c>
      <c r="I2" s="5">
        <v>509</v>
      </c>
      <c r="J2" s="5">
        <v>38.950000000000728</v>
      </c>
      <c r="K2" s="23">
        <v>58245.106546756193</v>
      </c>
      <c r="L2" s="5">
        <v>61830</v>
      </c>
    </row>
    <row r="3" spans="2:12" x14ac:dyDescent="0.25">
      <c r="B3" s="5" t="s">
        <v>42</v>
      </c>
      <c r="C3" s="5">
        <v>50</v>
      </c>
      <c r="D3" s="5">
        <v>5</v>
      </c>
      <c r="E3" s="5">
        <v>3</v>
      </c>
      <c r="F3" s="5">
        <v>15</v>
      </c>
      <c r="G3" s="5">
        <v>120</v>
      </c>
      <c r="H3" s="5">
        <v>100</v>
      </c>
      <c r="I3" s="5">
        <v>1141</v>
      </c>
      <c r="J3" s="5">
        <v>152.14999999999782</v>
      </c>
      <c r="K3" s="23">
        <v>37300.722011690887</v>
      </c>
      <c r="L3" s="5">
        <v>86203</v>
      </c>
    </row>
    <row r="4" spans="2:12" x14ac:dyDescent="0.25">
      <c r="B4" s="5" t="s">
        <v>43</v>
      </c>
      <c r="C4" s="5">
        <v>50</v>
      </c>
      <c r="D4" s="5">
        <v>5</v>
      </c>
      <c r="E4" s="5">
        <v>4</v>
      </c>
      <c r="F4" s="5">
        <v>14</v>
      </c>
      <c r="G4" s="5">
        <v>100</v>
      </c>
      <c r="H4" s="5">
        <v>100</v>
      </c>
      <c r="I4" s="5">
        <v>1057</v>
      </c>
      <c r="J4" s="5">
        <v>126.38999999999942</v>
      </c>
      <c r="K4" s="23">
        <v>38117.403521564614</v>
      </c>
      <c r="L4" s="5">
        <v>84055</v>
      </c>
    </row>
    <row r="5" spans="2:12" x14ac:dyDescent="0.25">
      <c r="B5" s="5" t="s">
        <v>44</v>
      </c>
      <c r="C5" s="5">
        <v>50</v>
      </c>
      <c r="D5" s="5">
        <v>5</v>
      </c>
      <c r="E5" s="5">
        <v>5</v>
      </c>
      <c r="F5" s="5">
        <v>9</v>
      </c>
      <c r="G5" s="5">
        <v>80</v>
      </c>
      <c r="H5" s="5">
        <v>100</v>
      </c>
      <c r="I5" s="5">
        <v>652</v>
      </c>
      <c r="J5" s="5">
        <v>49.690000000002328</v>
      </c>
      <c r="K5" s="23">
        <v>41762.089848049458</v>
      </c>
      <c r="L5" s="5">
        <v>51822</v>
      </c>
    </row>
    <row r="6" spans="2:12" x14ac:dyDescent="0.25">
      <c r="B6" s="5" t="s">
        <v>45</v>
      </c>
      <c r="C6" s="5">
        <v>50</v>
      </c>
      <c r="D6" s="5">
        <v>5</v>
      </c>
      <c r="E6" s="5">
        <v>5</v>
      </c>
      <c r="F6" s="5">
        <v>9</v>
      </c>
      <c r="G6" s="5">
        <v>80</v>
      </c>
      <c r="H6" s="5">
        <v>100</v>
      </c>
      <c r="I6" s="5">
        <v>425</v>
      </c>
      <c r="J6" s="5">
        <v>32.590000000000146</v>
      </c>
      <c r="K6" s="23">
        <v>65964.312427857963</v>
      </c>
      <c r="L6" s="5">
        <v>67308</v>
      </c>
    </row>
    <row r="7" spans="2:12" x14ac:dyDescent="0.25">
      <c r="B7" s="5" t="s">
        <v>46</v>
      </c>
      <c r="C7" s="5">
        <v>50</v>
      </c>
      <c r="D7" s="5">
        <v>5</v>
      </c>
      <c r="E7" s="5">
        <v>4</v>
      </c>
      <c r="F7" s="5">
        <v>14</v>
      </c>
      <c r="G7" s="5">
        <v>100</v>
      </c>
      <c r="H7" s="5">
        <v>100</v>
      </c>
      <c r="I7" s="5">
        <v>660</v>
      </c>
      <c r="J7" s="5">
        <v>78.75</v>
      </c>
      <c r="K7" s="23">
        <v>57584.025648311952</v>
      </c>
      <c r="L7" s="5">
        <v>88298</v>
      </c>
    </row>
    <row r="8" spans="2:12" x14ac:dyDescent="0.25">
      <c r="B8" s="5" t="s">
        <v>47</v>
      </c>
      <c r="C8" s="5">
        <v>50</v>
      </c>
      <c r="D8" s="5">
        <v>5</v>
      </c>
      <c r="E8" s="5">
        <v>5</v>
      </c>
      <c r="F8" s="5">
        <v>8</v>
      </c>
      <c r="G8" s="5">
        <v>80</v>
      </c>
      <c r="H8" s="5">
        <v>100</v>
      </c>
      <c r="I8" s="5">
        <v>537</v>
      </c>
      <c r="J8" s="5">
        <v>40.909999999999854</v>
      </c>
      <c r="K8" s="23">
        <v>58510.584496022071</v>
      </c>
      <c r="L8" s="5">
        <v>63242</v>
      </c>
    </row>
    <row r="9" spans="2:12" x14ac:dyDescent="0.25">
      <c r="B9" s="11" t="s">
        <v>48</v>
      </c>
      <c r="C9" s="11">
        <v>50</v>
      </c>
      <c r="D9" s="11">
        <v>5</v>
      </c>
      <c r="E9" s="11">
        <v>4</v>
      </c>
      <c r="F9" s="11">
        <v>14</v>
      </c>
      <c r="G9" s="11">
        <v>120</v>
      </c>
      <c r="H9" s="11">
        <v>100</v>
      </c>
      <c r="I9" s="11">
        <v>1210</v>
      </c>
      <c r="J9" s="11">
        <v>159.18000000000029</v>
      </c>
      <c r="K9" s="24">
        <v>50086.787348420708</v>
      </c>
      <c r="L9" s="11">
        <v>90111</v>
      </c>
    </row>
    <row r="10" spans="2:12" x14ac:dyDescent="0.25">
      <c r="B10" s="25" t="s">
        <v>49</v>
      </c>
      <c r="C10" s="17">
        <v>200</v>
      </c>
      <c r="D10" s="17">
        <v>10</v>
      </c>
      <c r="E10" s="17">
        <v>10</v>
      </c>
      <c r="F10" s="17">
        <v>58</v>
      </c>
      <c r="G10" s="17">
        <v>490</v>
      </c>
      <c r="H10" s="17">
        <v>30</v>
      </c>
      <c r="I10" s="17">
        <v>200</v>
      </c>
      <c r="J10" s="17">
        <v>29.400000000001455</v>
      </c>
      <c r="K10" s="19">
        <v>1064769.5103113879</v>
      </c>
      <c r="L10" s="5">
        <v>362653</v>
      </c>
    </row>
    <row r="11" spans="2:12" x14ac:dyDescent="0.25">
      <c r="B11" s="25" t="s">
        <v>50</v>
      </c>
      <c r="C11" s="17">
        <v>200</v>
      </c>
      <c r="D11" s="17">
        <v>10</v>
      </c>
      <c r="E11" s="17">
        <v>10</v>
      </c>
      <c r="F11" s="17">
        <v>170</v>
      </c>
      <c r="G11" s="17">
        <v>680</v>
      </c>
      <c r="H11" s="17">
        <v>30</v>
      </c>
      <c r="I11" s="17">
        <v>208</v>
      </c>
      <c r="J11" s="17">
        <v>62.200000000000728</v>
      </c>
      <c r="K11" s="19">
        <v>1107669.7854807342</v>
      </c>
      <c r="L11" s="5">
        <v>469433</v>
      </c>
    </row>
    <row r="12" spans="2:12" x14ac:dyDescent="0.25">
      <c r="B12" s="25" t="s">
        <v>51</v>
      </c>
      <c r="C12" s="17">
        <v>200</v>
      </c>
      <c r="D12" s="17">
        <v>10</v>
      </c>
      <c r="E12" s="17">
        <v>10</v>
      </c>
      <c r="F12" s="17">
        <v>61</v>
      </c>
      <c r="G12" s="17">
        <v>560</v>
      </c>
      <c r="H12" s="17">
        <v>30</v>
      </c>
      <c r="I12" s="17">
        <v>200</v>
      </c>
      <c r="J12" s="17">
        <v>32.350000000002183</v>
      </c>
      <c r="K12" s="19">
        <v>1179546.2707135819</v>
      </c>
      <c r="L12" s="5">
        <v>374280</v>
      </c>
    </row>
    <row r="13" spans="2:12" x14ac:dyDescent="0.25">
      <c r="B13" s="26" t="s">
        <v>52</v>
      </c>
      <c r="C13" s="20">
        <v>200</v>
      </c>
      <c r="D13" s="20">
        <v>10</v>
      </c>
      <c r="E13" s="20">
        <v>10</v>
      </c>
      <c r="F13" s="20">
        <v>180</v>
      </c>
      <c r="G13" s="20">
        <v>720</v>
      </c>
      <c r="H13" s="20">
        <v>30</v>
      </c>
      <c r="I13" s="20">
        <v>204</v>
      </c>
      <c r="J13" s="20">
        <v>65.840000000000146</v>
      </c>
      <c r="K13" s="21">
        <v>1219787.2348201186</v>
      </c>
      <c r="L13" s="8">
        <v>449006</v>
      </c>
    </row>
    <row r="14" spans="2:12" x14ac:dyDescent="0.25">
      <c r="B14" s="26" t="s">
        <v>53</v>
      </c>
      <c r="C14" s="20">
        <v>200</v>
      </c>
      <c r="D14" s="20">
        <v>10</v>
      </c>
      <c r="E14" s="20">
        <v>10</v>
      </c>
      <c r="F14" s="20">
        <v>55</v>
      </c>
      <c r="G14" s="20">
        <v>490</v>
      </c>
      <c r="H14" s="20">
        <v>30</v>
      </c>
      <c r="I14" s="20">
        <v>200</v>
      </c>
      <c r="J14" s="20">
        <v>27.68999999999869</v>
      </c>
      <c r="K14" s="21">
        <v>1047396.0129906236</v>
      </c>
      <c r="L14" s="8">
        <v>377043</v>
      </c>
    </row>
    <row r="15" spans="2:12" x14ac:dyDescent="0.25">
      <c r="B15" s="27" t="s">
        <v>54</v>
      </c>
      <c r="C15" s="18">
        <v>200</v>
      </c>
      <c r="D15" s="18">
        <v>10</v>
      </c>
      <c r="E15" s="18">
        <v>10</v>
      </c>
      <c r="F15" s="18">
        <v>170</v>
      </c>
      <c r="G15" s="18">
        <v>680</v>
      </c>
      <c r="H15" s="18">
        <v>30</v>
      </c>
      <c r="I15" s="18">
        <v>234</v>
      </c>
      <c r="J15" s="18">
        <v>70.580000000001746</v>
      </c>
      <c r="K15" s="22">
        <v>1084168.0516881493</v>
      </c>
      <c r="L15" s="11">
        <v>475294</v>
      </c>
    </row>
    <row r="16" spans="2:12" x14ac:dyDescent="0.25">
      <c r="B16" s="5" t="s">
        <v>55</v>
      </c>
      <c r="C16" s="5">
        <v>20</v>
      </c>
      <c r="D16" s="5">
        <v>5</v>
      </c>
      <c r="E16" s="5">
        <v>3</v>
      </c>
      <c r="F16" s="5">
        <v>5</v>
      </c>
      <c r="G16" s="5">
        <v>60</v>
      </c>
      <c r="H16" s="5">
        <v>40</v>
      </c>
      <c r="I16" s="5">
        <v>642</v>
      </c>
      <c r="J16" s="5">
        <v>17.299999999999272</v>
      </c>
      <c r="K16" s="23">
        <v>28244.10176746736</v>
      </c>
      <c r="L16" s="5">
        <v>37542</v>
      </c>
    </row>
    <row r="17" spans="2:12" x14ac:dyDescent="0.25">
      <c r="B17" s="5" t="s">
        <v>56</v>
      </c>
      <c r="C17" s="5">
        <v>20</v>
      </c>
      <c r="D17" s="5">
        <v>5</v>
      </c>
      <c r="E17" s="5">
        <v>3</v>
      </c>
      <c r="F17" s="5">
        <v>6</v>
      </c>
      <c r="G17" s="5">
        <v>40</v>
      </c>
      <c r="H17" s="5">
        <v>40</v>
      </c>
      <c r="I17" s="5">
        <v>499</v>
      </c>
      <c r="J17" s="5">
        <v>12.700000000000728</v>
      </c>
      <c r="K17" s="23">
        <v>29035.689244998503</v>
      </c>
      <c r="L17" s="5">
        <v>48908</v>
      </c>
    </row>
    <row r="18" spans="2:12" x14ac:dyDescent="0.25">
      <c r="B18" s="5" t="s">
        <v>57</v>
      </c>
      <c r="C18" s="5">
        <v>20</v>
      </c>
      <c r="D18" s="5">
        <v>5</v>
      </c>
      <c r="E18" s="5">
        <v>3</v>
      </c>
      <c r="F18" s="5">
        <v>5</v>
      </c>
      <c r="G18" s="5">
        <v>60</v>
      </c>
      <c r="H18" s="5">
        <v>40</v>
      </c>
      <c r="I18" s="5">
        <v>503</v>
      </c>
      <c r="J18" s="5">
        <v>13.479999999999563</v>
      </c>
      <c r="K18" s="23">
        <v>32911.257138997389</v>
      </c>
      <c r="L18" s="5">
        <v>39104</v>
      </c>
    </row>
    <row r="19" spans="2:12" x14ac:dyDescent="0.25">
      <c r="B19" s="11" t="s">
        <v>58</v>
      </c>
      <c r="C19" s="11">
        <v>20</v>
      </c>
      <c r="D19" s="11">
        <v>5</v>
      </c>
      <c r="E19" s="11">
        <v>3</v>
      </c>
      <c r="F19" s="11">
        <v>7</v>
      </c>
      <c r="G19" s="11">
        <v>40</v>
      </c>
      <c r="H19" s="11">
        <v>40</v>
      </c>
      <c r="I19" s="11">
        <v>575</v>
      </c>
      <c r="J19" s="11">
        <v>14.459999999999127</v>
      </c>
      <c r="K19" s="24">
        <v>27521.089016536735</v>
      </c>
      <c r="L19" s="11">
        <v>54793</v>
      </c>
    </row>
    <row r="20" spans="2:12" x14ac:dyDescent="0.25">
      <c r="B20" s="25" t="s">
        <v>59</v>
      </c>
      <c r="C20" s="17">
        <v>100</v>
      </c>
      <c r="D20" s="17">
        <v>5</v>
      </c>
      <c r="E20" s="17">
        <v>5</v>
      </c>
      <c r="F20" s="17">
        <v>18</v>
      </c>
      <c r="G20" s="17">
        <v>175</v>
      </c>
      <c r="H20" s="17">
        <v>200</v>
      </c>
      <c r="I20" s="17">
        <v>279</v>
      </c>
      <c r="J20" s="17">
        <v>86.090000000000146</v>
      </c>
      <c r="K20" s="19">
        <v>256455.45542303874</v>
      </c>
      <c r="L20" s="5">
        <v>152441</v>
      </c>
    </row>
    <row r="21" spans="2:12" x14ac:dyDescent="0.25">
      <c r="B21" s="25" t="s">
        <v>60</v>
      </c>
      <c r="C21" s="17">
        <v>100</v>
      </c>
      <c r="D21" s="17">
        <v>5</v>
      </c>
      <c r="E21" s="17">
        <v>5</v>
      </c>
      <c r="F21" s="17">
        <v>35</v>
      </c>
      <c r="G21" s="17">
        <v>240</v>
      </c>
      <c r="H21" s="17">
        <v>30</v>
      </c>
      <c r="I21" s="17">
        <v>510</v>
      </c>
      <c r="J21" s="17">
        <v>42.170000000001892</v>
      </c>
      <c r="K21" s="19">
        <v>276154.72314242949</v>
      </c>
      <c r="L21" s="5">
        <v>200079</v>
      </c>
    </row>
    <row r="22" spans="2:12" x14ac:dyDescent="0.25">
      <c r="B22" s="25" t="s">
        <v>61</v>
      </c>
      <c r="C22" s="17">
        <v>100</v>
      </c>
      <c r="D22" s="17">
        <v>5</v>
      </c>
      <c r="E22" s="17">
        <v>5</v>
      </c>
      <c r="F22" s="17">
        <v>20</v>
      </c>
      <c r="G22" s="17">
        <v>175</v>
      </c>
      <c r="H22" s="17">
        <v>200</v>
      </c>
      <c r="I22" s="17">
        <v>228</v>
      </c>
      <c r="J22" s="17">
        <v>71.080000000001746</v>
      </c>
      <c r="K22" s="19">
        <v>279293.85902526136</v>
      </c>
      <c r="L22" s="5">
        <v>157095</v>
      </c>
    </row>
    <row r="23" spans="2:12" x14ac:dyDescent="0.25">
      <c r="B23" s="25" t="s">
        <v>62</v>
      </c>
      <c r="C23" s="17">
        <v>100</v>
      </c>
      <c r="D23" s="17">
        <v>5</v>
      </c>
      <c r="E23" s="17">
        <v>5</v>
      </c>
      <c r="F23" s="17">
        <v>35</v>
      </c>
      <c r="G23" s="17">
        <v>240</v>
      </c>
      <c r="H23" s="17">
        <v>30</v>
      </c>
      <c r="I23" s="17">
        <v>523</v>
      </c>
      <c r="J23" s="17">
        <v>43.450000000000728</v>
      </c>
      <c r="K23" s="19">
        <v>294954.69951670087</v>
      </c>
      <c r="L23" s="5">
        <v>193671</v>
      </c>
    </row>
    <row r="24" spans="2:12" x14ac:dyDescent="0.25">
      <c r="B24" s="5" t="s">
        <v>63</v>
      </c>
      <c r="C24" s="5">
        <v>100</v>
      </c>
      <c r="D24" s="5">
        <v>5</v>
      </c>
      <c r="E24" s="5">
        <v>4</v>
      </c>
      <c r="F24" s="5">
        <v>20</v>
      </c>
      <c r="G24" s="5">
        <v>175</v>
      </c>
      <c r="H24" s="5">
        <v>200</v>
      </c>
      <c r="I24" s="5">
        <v>343</v>
      </c>
      <c r="J24" s="5">
        <v>102.2400000000016</v>
      </c>
      <c r="K24" s="23">
        <v>198876.37138265264</v>
      </c>
      <c r="L24" s="5">
        <v>207037</v>
      </c>
    </row>
    <row r="25" spans="2:12" x14ac:dyDescent="0.25">
      <c r="B25" s="5" t="s">
        <v>64</v>
      </c>
      <c r="C25" s="5">
        <v>100</v>
      </c>
      <c r="D25" s="5">
        <v>5</v>
      </c>
      <c r="E25" s="5">
        <v>5</v>
      </c>
      <c r="F25" s="5">
        <v>35</v>
      </c>
      <c r="G25" s="5">
        <v>220</v>
      </c>
      <c r="H25" s="5">
        <v>30</v>
      </c>
      <c r="I25" s="5">
        <v>456</v>
      </c>
      <c r="J25" s="5">
        <v>34.399999999997817</v>
      </c>
      <c r="K25" s="23">
        <v>267888.80917692627</v>
      </c>
      <c r="L25" s="5">
        <v>274814</v>
      </c>
    </row>
    <row r="26" spans="2:12" x14ac:dyDescent="0.25">
      <c r="B26" s="25" t="s">
        <v>65</v>
      </c>
      <c r="C26" s="17">
        <v>100</v>
      </c>
      <c r="D26" s="17">
        <v>10</v>
      </c>
      <c r="E26" s="17">
        <v>9</v>
      </c>
      <c r="F26" s="17">
        <v>24</v>
      </c>
      <c r="G26" s="17">
        <v>210</v>
      </c>
      <c r="H26" s="17">
        <v>30</v>
      </c>
      <c r="I26" s="17">
        <v>258</v>
      </c>
      <c r="J26" s="17">
        <v>15.009999999998399</v>
      </c>
      <c r="K26" s="19">
        <v>468481.86208578094</v>
      </c>
      <c r="L26" s="5">
        <v>189309</v>
      </c>
    </row>
    <row r="27" spans="2:12" x14ac:dyDescent="0.25">
      <c r="B27" s="25" t="s">
        <v>66</v>
      </c>
      <c r="C27" s="17">
        <v>100</v>
      </c>
      <c r="D27" s="17">
        <v>10</v>
      </c>
      <c r="E27" s="17">
        <v>9</v>
      </c>
      <c r="F27" s="17">
        <v>36</v>
      </c>
      <c r="G27" s="17">
        <v>320</v>
      </c>
      <c r="H27" s="17">
        <v>30</v>
      </c>
      <c r="I27" s="17">
        <v>367</v>
      </c>
      <c r="J27" s="17">
        <v>40.709999999999127</v>
      </c>
      <c r="K27" s="19">
        <v>482022.95100225933</v>
      </c>
      <c r="L27" s="5">
        <v>222353</v>
      </c>
    </row>
    <row r="28" spans="2:12" x14ac:dyDescent="0.25">
      <c r="B28" s="25" t="s">
        <v>67</v>
      </c>
      <c r="C28" s="17">
        <v>100</v>
      </c>
      <c r="D28" s="17">
        <v>10</v>
      </c>
      <c r="E28" s="17">
        <v>10</v>
      </c>
      <c r="F28" s="17">
        <v>25</v>
      </c>
      <c r="G28" s="17">
        <v>210</v>
      </c>
      <c r="H28" s="17">
        <v>30</v>
      </c>
      <c r="I28" s="17">
        <v>200</v>
      </c>
      <c r="J28" s="17">
        <v>11.860000000000582</v>
      </c>
      <c r="K28" s="19">
        <v>538786.86350908526</v>
      </c>
      <c r="L28" s="5">
        <v>203988</v>
      </c>
    </row>
    <row r="29" spans="2:12" x14ac:dyDescent="0.25">
      <c r="B29" s="25" t="s">
        <v>68</v>
      </c>
      <c r="C29" s="17">
        <v>100</v>
      </c>
      <c r="D29" s="17">
        <v>10</v>
      </c>
      <c r="E29" s="17">
        <v>10</v>
      </c>
      <c r="F29" s="17">
        <v>38</v>
      </c>
      <c r="G29" s="17">
        <v>320</v>
      </c>
      <c r="H29" s="17">
        <v>30</v>
      </c>
      <c r="I29" s="17">
        <v>356</v>
      </c>
      <c r="J29" s="17">
        <v>39.869999999998981</v>
      </c>
      <c r="K29" s="19">
        <v>550741.53439363115</v>
      </c>
      <c r="L29" s="5">
        <v>243590</v>
      </c>
    </row>
    <row r="30" spans="2:12" x14ac:dyDescent="0.25">
      <c r="B30" s="26" t="s">
        <v>69</v>
      </c>
      <c r="C30" s="20">
        <v>100</v>
      </c>
      <c r="D30" s="20">
        <v>10</v>
      </c>
      <c r="E30" s="20">
        <v>10</v>
      </c>
      <c r="F30" s="20">
        <v>24</v>
      </c>
      <c r="G30" s="20">
        <v>210</v>
      </c>
      <c r="H30" s="20">
        <v>30</v>
      </c>
      <c r="I30" s="20">
        <v>200</v>
      </c>
      <c r="J30" s="20">
        <v>11.600000000002183</v>
      </c>
      <c r="K30" s="21">
        <v>559786.44548471167</v>
      </c>
      <c r="L30" s="8">
        <v>218826</v>
      </c>
    </row>
    <row r="31" spans="2:12" x14ac:dyDescent="0.25">
      <c r="B31" s="27" t="s">
        <v>70</v>
      </c>
      <c r="C31" s="18">
        <v>100</v>
      </c>
      <c r="D31" s="18">
        <v>10</v>
      </c>
      <c r="E31" s="18">
        <v>9</v>
      </c>
      <c r="F31" s="18">
        <v>41</v>
      </c>
      <c r="G31" s="18">
        <v>320</v>
      </c>
      <c r="H31" s="18">
        <v>30</v>
      </c>
      <c r="I31" s="18">
        <v>350</v>
      </c>
      <c r="J31" s="18">
        <v>38.859999999996944</v>
      </c>
      <c r="K31" s="22">
        <v>516667.49661667063</v>
      </c>
      <c r="L31" s="11">
        <v>258243</v>
      </c>
    </row>
    <row r="32" spans="2:12" x14ac:dyDescent="0.25">
      <c r="B32" s="8"/>
      <c r="C32" s="8"/>
      <c r="D32" s="8"/>
      <c r="E32" s="8"/>
      <c r="F32" s="8"/>
      <c r="G32" s="8"/>
      <c r="H32" s="8"/>
      <c r="I32" s="9" t="s">
        <v>71</v>
      </c>
      <c r="J32" s="10">
        <f>AVERAGE(J2:J31)</f>
        <v>52.065000000000147</v>
      </c>
      <c r="K32" s="8"/>
      <c r="L32" s="8"/>
    </row>
    <row r="33" spans="2:12" x14ac:dyDescent="0.25">
      <c r="B33" s="11"/>
      <c r="C33" s="11"/>
      <c r="D33" s="11"/>
      <c r="E33" s="11"/>
      <c r="F33" s="11"/>
      <c r="G33" s="11"/>
      <c r="H33" s="11"/>
      <c r="I33" s="12" t="s">
        <v>72</v>
      </c>
      <c r="J33" s="13">
        <f>SUM(J2:J31)/60</f>
        <v>26.032500000000073</v>
      </c>
      <c r="K33" s="11"/>
      <c r="L33" s="11"/>
    </row>
  </sheetData>
  <conditionalFormatting sqref="K2">
    <cfRule type="cellIs" dxfId="1" priority="2" operator="greaterThan">
      <formula>$L$2</formula>
    </cfRule>
  </conditionalFormatting>
  <conditionalFormatting sqref="K3">
    <cfRule type="cellIs" dxfId="0" priority="1" operator="greaterThan">
      <formula>$L$3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tabSelected="1" topLeftCell="A24" workbookViewId="0">
      <selection activeCell="N32" sqref="N32"/>
    </sheetView>
  </sheetViews>
  <sheetFormatPr defaultRowHeight="15" x14ac:dyDescent="0.25"/>
  <cols>
    <col min="2" max="2" width="14.7109375" customWidth="1" collapsed="1"/>
    <col min="11" max="11" width="12.140625" customWidth="1" collapsed="1"/>
  </cols>
  <sheetData>
    <row r="3" spans="2:12" ht="25.5" x14ac:dyDescent="0.25">
      <c r="B3" s="14" t="s">
        <v>73</v>
      </c>
      <c r="C3" s="15" t="s">
        <v>16</v>
      </c>
      <c r="D3" s="15" t="s">
        <v>0</v>
      </c>
      <c r="E3" s="15" t="s">
        <v>1</v>
      </c>
      <c r="F3" s="15" t="s">
        <v>22</v>
      </c>
      <c r="G3" s="15" t="s">
        <v>37</v>
      </c>
      <c r="H3" s="15" t="s">
        <v>9</v>
      </c>
      <c r="I3" s="15" t="s">
        <v>2</v>
      </c>
      <c r="J3" s="15" t="s">
        <v>10</v>
      </c>
      <c r="K3" s="15" t="s">
        <v>38</v>
      </c>
      <c r="L3" s="15" t="s">
        <v>40</v>
      </c>
    </row>
    <row r="4" spans="2:12" x14ac:dyDescent="0.25">
      <c r="B4" s="5" t="s">
        <v>75</v>
      </c>
      <c r="C4" s="5">
        <v>150</v>
      </c>
      <c r="D4" s="5">
        <v>20</v>
      </c>
      <c r="E4" s="5">
        <v>19</v>
      </c>
      <c r="F4" s="5">
        <v>57</v>
      </c>
      <c r="G4" s="5">
        <v>480</v>
      </c>
      <c r="H4" s="5">
        <v>30</v>
      </c>
      <c r="I4" s="5">
        <v>1500</v>
      </c>
      <c r="J4" s="5">
        <v>235.7</v>
      </c>
      <c r="K4" s="6">
        <v>8783489</v>
      </c>
      <c r="L4">
        <v>1151.8</v>
      </c>
    </row>
    <row r="5" spans="2:12" x14ac:dyDescent="0.25">
      <c r="B5" s="5" t="s">
        <v>76</v>
      </c>
      <c r="C5" s="5">
        <v>150</v>
      </c>
      <c r="D5" s="5">
        <v>10</v>
      </c>
      <c r="E5" s="5">
        <v>10</v>
      </c>
      <c r="F5" s="5">
        <v>102</v>
      </c>
      <c r="G5" s="5">
        <v>300</v>
      </c>
      <c r="H5" s="5">
        <v>30</v>
      </c>
      <c r="I5" s="5">
        <v>1500</v>
      </c>
      <c r="J5" s="5">
        <v>273.61</v>
      </c>
      <c r="K5" s="6">
        <v>13387669</v>
      </c>
      <c r="L5">
        <v>1198.2</v>
      </c>
    </row>
    <row r="6" spans="2:12" x14ac:dyDescent="0.25">
      <c r="B6" s="5" t="s">
        <v>77</v>
      </c>
      <c r="C6" s="5">
        <v>150</v>
      </c>
      <c r="D6" s="5">
        <v>20</v>
      </c>
      <c r="E6" s="5">
        <v>19</v>
      </c>
      <c r="F6" s="5">
        <v>55</v>
      </c>
      <c r="G6" s="5">
        <v>480</v>
      </c>
      <c r="H6" s="5">
        <v>30</v>
      </c>
      <c r="I6" s="5">
        <v>1500</v>
      </c>
      <c r="J6" s="5">
        <v>237</v>
      </c>
      <c r="K6" s="6">
        <v>8451761</v>
      </c>
      <c r="L6">
        <v>1392</v>
      </c>
    </row>
    <row r="7" spans="2:12" x14ac:dyDescent="0.25">
      <c r="B7" s="5" t="s">
        <v>78</v>
      </c>
      <c r="C7" s="5">
        <v>150</v>
      </c>
      <c r="D7" s="5">
        <v>10</v>
      </c>
      <c r="E7" s="5">
        <v>10</v>
      </c>
      <c r="F7" s="5">
        <v>105</v>
      </c>
      <c r="G7" s="5">
        <v>280</v>
      </c>
      <c r="H7" s="5">
        <v>30</v>
      </c>
      <c r="I7" s="5">
        <v>1500</v>
      </c>
      <c r="J7" s="5">
        <v>259.10000000000002</v>
      </c>
      <c r="K7" s="6">
        <v>13964905</v>
      </c>
      <c r="L7" s="5">
        <v>1694.18</v>
      </c>
    </row>
    <row r="8" spans="2:12" x14ac:dyDescent="0.25">
      <c r="B8" s="5" t="s">
        <v>79</v>
      </c>
      <c r="C8" s="5">
        <v>150</v>
      </c>
      <c r="D8" s="5">
        <v>20</v>
      </c>
      <c r="E8" s="5">
        <v>17</v>
      </c>
      <c r="F8" s="5">
        <v>55</v>
      </c>
      <c r="G8" s="5">
        <v>600</v>
      </c>
      <c r="H8" s="5">
        <v>30</v>
      </c>
      <c r="I8" s="5">
        <v>1500</v>
      </c>
      <c r="J8" s="5">
        <v>301.75</v>
      </c>
      <c r="K8" s="6">
        <v>7835034</v>
      </c>
      <c r="L8" s="5">
        <v>930.99</v>
      </c>
    </row>
    <row r="9" spans="2:12" x14ac:dyDescent="0.25">
      <c r="B9" s="5" t="s">
        <v>80</v>
      </c>
      <c r="C9" s="5">
        <v>150</v>
      </c>
      <c r="D9" s="5">
        <v>10</v>
      </c>
      <c r="E9" s="5">
        <v>10</v>
      </c>
      <c r="F9" s="5">
        <v>96</v>
      </c>
      <c r="G9" s="5">
        <v>280</v>
      </c>
      <c r="H9" s="5">
        <v>30</v>
      </c>
      <c r="I9" s="5">
        <v>1353</v>
      </c>
      <c r="J9" s="5">
        <v>232.24</v>
      </c>
      <c r="K9" s="6">
        <v>11864309</v>
      </c>
      <c r="L9" s="5">
        <v>1204.42</v>
      </c>
    </row>
    <row r="10" spans="2:12" x14ac:dyDescent="0.25">
      <c r="B10" s="5" t="s">
        <v>81</v>
      </c>
      <c r="C10" s="5">
        <v>150</v>
      </c>
      <c r="D10" s="5">
        <v>20</v>
      </c>
      <c r="E10" s="5">
        <v>19</v>
      </c>
      <c r="F10" s="5">
        <v>54</v>
      </c>
      <c r="G10" s="5">
        <v>480</v>
      </c>
      <c r="H10" s="5">
        <v>30</v>
      </c>
      <c r="I10" s="5">
        <v>1500</v>
      </c>
      <c r="J10" s="5">
        <v>234.66</v>
      </c>
      <c r="K10" s="6">
        <v>8458544</v>
      </c>
      <c r="L10" s="5">
        <v>1434.6</v>
      </c>
    </row>
    <row r="11" spans="2:12" x14ac:dyDescent="0.25">
      <c r="B11" s="5" t="s">
        <v>82</v>
      </c>
      <c r="C11" s="5">
        <v>150</v>
      </c>
      <c r="D11" s="5">
        <v>10</v>
      </c>
      <c r="E11" s="5">
        <v>10</v>
      </c>
      <c r="F11" s="5">
        <v>135</v>
      </c>
      <c r="G11" s="5">
        <v>280</v>
      </c>
      <c r="H11" s="5">
        <v>30</v>
      </c>
      <c r="I11" s="5">
        <v>1500</v>
      </c>
      <c r="J11" s="5">
        <v>259.68</v>
      </c>
      <c r="K11" s="6">
        <v>15068887</v>
      </c>
      <c r="L11" s="5">
        <v>1443.33</v>
      </c>
    </row>
    <row r="12" spans="2:12" x14ac:dyDescent="0.25">
      <c r="B12" s="5" t="s">
        <v>83</v>
      </c>
      <c r="C12" s="5">
        <v>150</v>
      </c>
      <c r="D12" s="5">
        <v>20</v>
      </c>
      <c r="E12" s="5">
        <v>20</v>
      </c>
      <c r="F12" s="5">
        <v>56</v>
      </c>
      <c r="G12" s="5">
        <v>480</v>
      </c>
      <c r="H12" s="5">
        <v>30</v>
      </c>
      <c r="I12" s="5">
        <v>1500</v>
      </c>
      <c r="J12" s="5">
        <v>234.78</v>
      </c>
      <c r="K12" s="6">
        <v>9019273</v>
      </c>
      <c r="L12" s="5">
        <v>1792.8</v>
      </c>
    </row>
    <row r="13" spans="2:12" x14ac:dyDescent="0.25">
      <c r="B13" s="5" t="s">
        <v>86</v>
      </c>
      <c r="C13" s="5">
        <v>150</v>
      </c>
      <c r="D13" s="5">
        <v>10</v>
      </c>
      <c r="E13" s="5">
        <v>10</v>
      </c>
      <c r="F13" s="5">
        <v>110</v>
      </c>
      <c r="G13" s="5">
        <v>300</v>
      </c>
      <c r="H13" s="5">
        <v>30</v>
      </c>
      <c r="I13" s="5">
        <v>1500</v>
      </c>
      <c r="J13" s="5">
        <v>274.16000000000349</v>
      </c>
      <c r="K13" s="6">
        <v>14064.779781437956</v>
      </c>
      <c r="L13" s="5">
        <v>1964.3</v>
      </c>
    </row>
    <row r="14" spans="2:12" x14ac:dyDescent="0.25">
      <c r="B14" s="8" t="s">
        <v>87</v>
      </c>
      <c r="C14" s="8">
        <v>150</v>
      </c>
      <c r="D14" s="8">
        <v>20</v>
      </c>
      <c r="E14" s="8">
        <v>20</v>
      </c>
      <c r="F14" s="8">
        <v>60</v>
      </c>
      <c r="G14" s="8">
        <v>480</v>
      </c>
      <c r="H14" s="8">
        <v>30</v>
      </c>
      <c r="I14" s="8">
        <v>1500</v>
      </c>
      <c r="J14" s="8">
        <v>236.94000000000233</v>
      </c>
      <c r="K14" s="28">
        <v>9630.6473744531322</v>
      </c>
      <c r="L14" s="8">
        <v>1823.2</v>
      </c>
    </row>
    <row r="15" spans="2:12" x14ac:dyDescent="0.25">
      <c r="B15" s="11" t="s">
        <v>88</v>
      </c>
      <c r="C15" s="11">
        <v>150</v>
      </c>
      <c r="D15" s="11">
        <v>10</v>
      </c>
      <c r="E15" s="11">
        <v>10</v>
      </c>
      <c r="F15" s="11">
        <v>106</v>
      </c>
      <c r="G15" s="11">
        <v>280</v>
      </c>
      <c r="H15" s="11">
        <v>30</v>
      </c>
      <c r="I15" s="11">
        <v>1500</v>
      </c>
      <c r="J15" s="11">
        <v>256.02999999999884</v>
      </c>
      <c r="K15" s="16">
        <v>13936.122529317658</v>
      </c>
      <c r="L15" s="11">
        <v>1866.75</v>
      </c>
    </row>
    <row r="16" spans="2:12" x14ac:dyDescent="0.25">
      <c r="B16" s="5" t="s">
        <v>84</v>
      </c>
      <c r="C16" s="5">
        <v>200</v>
      </c>
      <c r="D16" s="5">
        <v>20</v>
      </c>
      <c r="E16" s="5">
        <v>20</v>
      </c>
      <c r="F16" s="5">
        <v>120</v>
      </c>
      <c r="G16" s="5">
        <v>240</v>
      </c>
      <c r="H16" s="5">
        <v>30</v>
      </c>
      <c r="I16" s="5">
        <v>1500</v>
      </c>
      <c r="J16" s="5">
        <v>252.70000000000437</v>
      </c>
      <c r="K16" s="6">
        <v>20744.44376493735</v>
      </c>
      <c r="L16" s="5">
        <v>1390.87</v>
      </c>
    </row>
    <row r="17" spans="2:12" x14ac:dyDescent="0.25">
      <c r="B17" s="5" t="s">
        <v>85</v>
      </c>
      <c r="C17" s="5">
        <v>200</v>
      </c>
      <c r="D17" s="5">
        <v>10</v>
      </c>
      <c r="E17" s="5">
        <v>10</v>
      </c>
      <c r="F17" s="5">
        <v>58</v>
      </c>
      <c r="G17" s="5">
        <v>360</v>
      </c>
      <c r="H17" s="5">
        <v>30</v>
      </c>
      <c r="I17" s="5">
        <v>1500</v>
      </c>
      <c r="J17" s="5">
        <v>171.34999999999854</v>
      </c>
      <c r="K17" s="6">
        <v>9005.872434364117</v>
      </c>
      <c r="L17" s="5">
        <v>1762</v>
      </c>
    </row>
    <row r="18" spans="2:12" x14ac:dyDescent="0.25">
      <c r="B18" s="5" t="s">
        <v>89</v>
      </c>
      <c r="C18" s="5">
        <v>200</v>
      </c>
      <c r="D18" s="5">
        <v>20</v>
      </c>
      <c r="E18" s="5">
        <v>20</v>
      </c>
      <c r="F18" s="5">
        <v>119</v>
      </c>
      <c r="G18" s="5">
        <v>240</v>
      </c>
      <c r="H18" s="5">
        <v>30</v>
      </c>
      <c r="I18" s="5">
        <v>1500</v>
      </c>
      <c r="J18" s="5">
        <v>255.08000000000175</v>
      </c>
      <c r="K18" s="6">
        <v>20021.778198017604</v>
      </c>
      <c r="L18" s="5">
        <v>1918.93</v>
      </c>
    </row>
    <row r="19" spans="2:12" x14ac:dyDescent="0.25">
      <c r="B19" s="5" t="s">
        <v>90</v>
      </c>
      <c r="C19" s="5">
        <v>200</v>
      </c>
      <c r="D19" s="5">
        <v>10</v>
      </c>
      <c r="E19" s="5">
        <v>10</v>
      </c>
      <c r="F19" s="5">
        <v>55</v>
      </c>
      <c r="G19" s="5">
        <v>360</v>
      </c>
      <c r="H19" s="5">
        <v>30</v>
      </c>
      <c r="I19" s="5">
        <v>1500</v>
      </c>
      <c r="J19" s="5">
        <v>172.86999999999534</v>
      </c>
      <c r="K19" s="6">
        <v>9601.8441599719663</v>
      </c>
      <c r="L19" s="5">
        <v>1954.7</v>
      </c>
    </row>
    <row r="20" spans="2:12" x14ac:dyDescent="0.25">
      <c r="B20" s="5" t="s">
        <v>91</v>
      </c>
      <c r="C20" s="5">
        <v>200</v>
      </c>
      <c r="D20" s="5">
        <v>20</v>
      </c>
      <c r="E20" s="5">
        <v>20</v>
      </c>
      <c r="F20" s="5">
        <v>119</v>
      </c>
      <c r="G20" s="5">
        <v>240</v>
      </c>
      <c r="H20" s="5">
        <v>30</v>
      </c>
      <c r="I20" s="5">
        <v>1500</v>
      </c>
      <c r="J20" s="5">
        <v>252.61000000000058</v>
      </c>
      <c r="K20" s="6">
        <v>19787.641602918105</v>
      </c>
      <c r="L20" s="5">
        <v>1082.46</v>
      </c>
    </row>
    <row r="21" spans="2:12" x14ac:dyDescent="0.25">
      <c r="B21" s="5" t="s">
        <v>92</v>
      </c>
      <c r="C21" s="5">
        <v>200</v>
      </c>
      <c r="D21" s="5">
        <v>10</v>
      </c>
      <c r="E21" s="5">
        <v>10</v>
      </c>
      <c r="F21" s="5">
        <v>151</v>
      </c>
      <c r="G21" s="5">
        <v>380</v>
      </c>
      <c r="H21" s="5">
        <v>30</v>
      </c>
      <c r="I21" s="5">
        <v>1500</v>
      </c>
      <c r="J21" s="5">
        <v>369.04000000000087</v>
      </c>
      <c r="K21" s="6">
        <v>15953.704650788244</v>
      </c>
      <c r="L21" s="5">
        <v>1453.18</v>
      </c>
    </row>
    <row r="22" spans="2:12" x14ac:dyDescent="0.25">
      <c r="B22" s="5" t="s">
        <v>93</v>
      </c>
      <c r="C22" s="5">
        <v>200</v>
      </c>
      <c r="D22" s="5">
        <v>20</v>
      </c>
      <c r="E22" s="5">
        <v>20</v>
      </c>
      <c r="F22" s="5">
        <v>116</v>
      </c>
      <c r="G22" s="5">
        <v>240</v>
      </c>
      <c r="H22" s="5">
        <v>30</v>
      </c>
      <c r="I22" s="5">
        <v>1500</v>
      </c>
      <c r="J22" s="5">
        <v>252.23999999999796</v>
      </c>
      <c r="K22" s="6">
        <v>18433.890125518992</v>
      </c>
      <c r="L22" s="5">
        <v>1692.17</v>
      </c>
    </row>
    <row r="23" spans="2:12" x14ac:dyDescent="0.25">
      <c r="B23" s="5" t="s">
        <v>94</v>
      </c>
      <c r="C23" s="5">
        <v>200</v>
      </c>
      <c r="D23" s="5">
        <v>10</v>
      </c>
      <c r="E23" s="5">
        <v>10</v>
      </c>
      <c r="F23" s="5">
        <v>54</v>
      </c>
      <c r="G23" s="5">
        <v>360</v>
      </c>
      <c r="H23" s="5">
        <v>30</v>
      </c>
      <c r="I23" s="5">
        <v>1500</v>
      </c>
      <c r="J23" s="5">
        <v>172.45999999999913</v>
      </c>
      <c r="K23" s="6">
        <v>9479.9336437185884</v>
      </c>
      <c r="L23" s="5">
        <v>2073.6999999999998</v>
      </c>
    </row>
    <row r="24" spans="2:12" x14ac:dyDescent="0.25">
      <c r="B24" s="5" t="s">
        <v>95</v>
      </c>
      <c r="C24" s="5">
        <v>200</v>
      </c>
      <c r="D24" s="5">
        <v>20</v>
      </c>
      <c r="E24" s="5">
        <v>20</v>
      </c>
      <c r="F24" s="5">
        <v>117</v>
      </c>
      <c r="G24" s="5">
        <v>240</v>
      </c>
      <c r="H24" s="5">
        <v>30</v>
      </c>
      <c r="I24" s="5">
        <v>1500</v>
      </c>
      <c r="J24" s="5">
        <v>255.06000000000495</v>
      </c>
      <c r="K24" s="6">
        <v>18765.045143067433</v>
      </c>
      <c r="L24" s="5">
        <v>2222.9</v>
      </c>
    </row>
    <row r="25" spans="2:12" x14ac:dyDescent="0.25">
      <c r="B25" s="5" t="s">
        <v>96</v>
      </c>
      <c r="C25" s="5">
        <v>200</v>
      </c>
      <c r="D25" s="5">
        <v>10</v>
      </c>
      <c r="E25" s="5">
        <v>10</v>
      </c>
      <c r="F25" s="5">
        <v>152</v>
      </c>
      <c r="G25" s="5">
        <v>380</v>
      </c>
      <c r="H25" s="5">
        <v>30</v>
      </c>
      <c r="I25" s="5">
        <v>1500</v>
      </c>
      <c r="J25" s="5">
        <v>372.04999999999563</v>
      </c>
      <c r="K25" s="6">
        <v>16712.364571103972</v>
      </c>
      <c r="L25" s="5">
        <v>2209.3000000000002</v>
      </c>
    </row>
    <row r="26" spans="2:12" x14ac:dyDescent="0.25">
      <c r="B26" s="8" t="s">
        <v>97</v>
      </c>
      <c r="C26" s="8">
        <v>200</v>
      </c>
      <c r="D26" s="8">
        <v>20</v>
      </c>
      <c r="E26" s="8">
        <v>20</v>
      </c>
      <c r="F26" s="8">
        <v>118</v>
      </c>
      <c r="G26" s="8">
        <v>240</v>
      </c>
      <c r="H26" s="8">
        <v>30</v>
      </c>
      <c r="I26" s="8">
        <v>1500</v>
      </c>
      <c r="J26" s="8">
        <v>249.7699999999968</v>
      </c>
      <c r="K26" s="28">
        <v>19910.357418272768</v>
      </c>
      <c r="L26" s="8">
        <v>2138.4</v>
      </c>
    </row>
    <row r="27" spans="2:12" x14ac:dyDescent="0.25">
      <c r="B27" s="11" t="s">
        <v>98</v>
      </c>
      <c r="C27" s="11">
        <v>200</v>
      </c>
      <c r="D27" s="11">
        <v>10</v>
      </c>
      <c r="E27" s="11">
        <v>10</v>
      </c>
      <c r="F27" s="11">
        <v>161</v>
      </c>
      <c r="G27" s="11">
        <v>380</v>
      </c>
      <c r="H27" s="11">
        <v>30</v>
      </c>
      <c r="I27" s="11">
        <v>1500</v>
      </c>
      <c r="J27" s="11">
        <v>370.58000000000175</v>
      </c>
      <c r="K27" s="16">
        <v>16677.103493143804</v>
      </c>
      <c r="L27" s="11">
        <v>2243.4</v>
      </c>
    </row>
    <row r="28" spans="2:12" x14ac:dyDescent="0.25">
      <c r="B28" s="5" t="s">
        <v>99</v>
      </c>
      <c r="C28" s="5">
        <v>100</v>
      </c>
      <c r="D28" s="5">
        <v>20</v>
      </c>
      <c r="E28" s="5">
        <v>19</v>
      </c>
      <c r="F28" s="5">
        <v>80</v>
      </c>
      <c r="G28" s="5">
        <v>240</v>
      </c>
      <c r="H28" s="5">
        <v>30</v>
      </c>
      <c r="I28" s="5">
        <v>1500</v>
      </c>
      <c r="J28" s="5">
        <v>219.05999999999767</v>
      </c>
      <c r="K28" s="6">
        <v>9306.9916608447747</v>
      </c>
      <c r="L28" s="5">
        <v>1018.29</v>
      </c>
    </row>
    <row r="29" spans="2:12" x14ac:dyDescent="0.25">
      <c r="B29" s="5" t="s">
        <v>100</v>
      </c>
      <c r="C29" s="5">
        <v>100</v>
      </c>
      <c r="D29" s="5">
        <v>10</v>
      </c>
      <c r="E29" s="5">
        <v>10</v>
      </c>
      <c r="F29" s="5">
        <v>79</v>
      </c>
      <c r="G29" s="5">
        <v>380</v>
      </c>
      <c r="H29" s="5">
        <v>30</v>
      </c>
      <c r="I29" s="5">
        <v>1500</v>
      </c>
      <c r="J29" s="5">
        <v>324.37000000000262</v>
      </c>
      <c r="K29" s="6">
        <v>8335.0666817646634</v>
      </c>
      <c r="L29" s="5">
        <v>902.26</v>
      </c>
    </row>
    <row r="30" spans="2:12" x14ac:dyDescent="0.25">
      <c r="B30" s="5" t="s">
        <v>101</v>
      </c>
      <c r="C30" s="5">
        <v>100</v>
      </c>
      <c r="D30" s="5">
        <v>20</v>
      </c>
      <c r="E30" s="5">
        <v>18</v>
      </c>
      <c r="F30" s="5">
        <v>79</v>
      </c>
      <c r="G30" s="5">
        <v>400</v>
      </c>
      <c r="H30" s="5">
        <v>30</v>
      </c>
      <c r="I30" s="5">
        <v>1500</v>
      </c>
      <c r="J30" s="5">
        <v>349.2300000000032</v>
      </c>
      <c r="K30" s="6">
        <v>8897.6405808414165</v>
      </c>
      <c r="L30" s="5">
        <v>1245.31</v>
      </c>
    </row>
    <row r="31" spans="2:12" x14ac:dyDescent="0.25">
      <c r="B31" s="5" t="s">
        <v>102</v>
      </c>
      <c r="C31" s="5">
        <v>100</v>
      </c>
      <c r="D31" s="5">
        <v>10</v>
      </c>
      <c r="E31" s="5">
        <v>10</v>
      </c>
      <c r="F31" s="5">
        <v>81</v>
      </c>
      <c r="G31" s="5">
        <v>380</v>
      </c>
      <c r="H31" s="5">
        <v>30</v>
      </c>
      <c r="I31" s="5">
        <v>1468</v>
      </c>
      <c r="J31" s="5">
        <v>304.89999999999418</v>
      </c>
      <c r="K31" s="7">
        <v>7751.1431887792542</v>
      </c>
      <c r="L31" s="5">
        <v>1238.24</v>
      </c>
    </row>
    <row r="32" spans="2:12" x14ac:dyDescent="0.25">
      <c r="B32" s="5" t="s">
        <v>103</v>
      </c>
      <c r="C32" s="5">
        <v>100</v>
      </c>
      <c r="D32" s="5">
        <v>20</v>
      </c>
      <c r="E32" s="5">
        <v>19</v>
      </c>
      <c r="F32" s="5">
        <v>81</v>
      </c>
      <c r="G32" s="5">
        <v>240</v>
      </c>
      <c r="H32" s="5">
        <v>30</v>
      </c>
      <c r="I32" s="5">
        <v>1500</v>
      </c>
      <c r="J32" s="5">
        <v>207.22000000000116</v>
      </c>
      <c r="K32" s="7">
        <v>9175.7199223466941</v>
      </c>
      <c r="L32" s="5">
        <v>728.3</v>
      </c>
    </row>
    <row r="33" spans="2:12" x14ac:dyDescent="0.25">
      <c r="B33" s="5" t="s">
        <v>104</v>
      </c>
      <c r="C33" s="5">
        <v>100</v>
      </c>
      <c r="D33" s="5">
        <v>10</v>
      </c>
      <c r="E33" s="5">
        <v>8</v>
      </c>
      <c r="F33" s="5">
        <v>45</v>
      </c>
      <c r="G33" s="5">
        <v>600</v>
      </c>
      <c r="H33" s="5">
        <v>30</v>
      </c>
      <c r="I33" s="5">
        <v>1500</v>
      </c>
      <c r="J33" s="5">
        <v>256.04000000000087</v>
      </c>
      <c r="K33" s="7">
        <v>4871.785749762641</v>
      </c>
      <c r="L33" s="5">
        <v>791.66</v>
      </c>
    </row>
    <row r="34" spans="2:12" x14ac:dyDescent="0.25">
      <c r="B34" s="5" t="s">
        <v>105</v>
      </c>
      <c r="C34" s="5">
        <v>100</v>
      </c>
      <c r="D34" s="5">
        <v>20</v>
      </c>
      <c r="E34" s="5">
        <v>18</v>
      </c>
      <c r="F34" s="5">
        <v>70</v>
      </c>
      <c r="G34" s="5">
        <v>240</v>
      </c>
      <c r="H34" s="5">
        <v>30</v>
      </c>
      <c r="I34" s="5">
        <v>1500</v>
      </c>
      <c r="J34" s="5">
        <v>209.26000000000204</v>
      </c>
      <c r="K34" s="7">
        <v>8999.0855195211334</v>
      </c>
      <c r="L34" s="5">
        <v>1102.24</v>
      </c>
    </row>
    <row r="35" spans="2:12" x14ac:dyDescent="0.25">
      <c r="B35" s="5" t="s">
        <v>106</v>
      </c>
      <c r="C35" s="5">
        <v>100</v>
      </c>
      <c r="D35" s="5">
        <v>10</v>
      </c>
      <c r="E35" s="5">
        <v>9</v>
      </c>
      <c r="F35" s="5">
        <v>52</v>
      </c>
      <c r="G35" s="5">
        <v>600</v>
      </c>
      <c r="H35" s="5">
        <v>30</v>
      </c>
      <c r="I35" s="5">
        <v>1500</v>
      </c>
      <c r="J35" s="5">
        <v>260.13999999999942</v>
      </c>
      <c r="K35" s="7">
        <v>6175.2301176523051</v>
      </c>
      <c r="L35" s="5">
        <v>1167.1600000000001</v>
      </c>
    </row>
    <row r="36" spans="2:12" x14ac:dyDescent="0.25">
      <c r="B36" s="5" t="s">
        <v>107</v>
      </c>
      <c r="C36" s="5">
        <v>100</v>
      </c>
      <c r="D36" s="5">
        <v>20</v>
      </c>
      <c r="E36" s="5">
        <v>20</v>
      </c>
      <c r="F36" s="5">
        <v>86</v>
      </c>
      <c r="G36" s="5">
        <v>400</v>
      </c>
      <c r="H36" s="5">
        <v>30</v>
      </c>
      <c r="I36" s="5">
        <v>1043</v>
      </c>
      <c r="J36" s="5">
        <v>246.66999999999825</v>
      </c>
      <c r="K36" s="7">
        <v>9114.7953621640336</v>
      </c>
      <c r="L36" s="5">
        <v>1432.29</v>
      </c>
    </row>
    <row r="37" spans="2:12" x14ac:dyDescent="0.25">
      <c r="B37" s="5" t="s">
        <v>108</v>
      </c>
      <c r="C37" s="5">
        <v>100</v>
      </c>
      <c r="D37" s="5">
        <v>10</v>
      </c>
      <c r="E37" s="5">
        <v>9</v>
      </c>
      <c r="F37" s="5">
        <v>82</v>
      </c>
      <c r="G37" s="5">
        <v>380</v>
      </c>
      <c r="H37" s="5">
        <v>30</v>
      </c>
      <c r="I37" s="5">
        <v>1500</v>
      </c>
      <c r="J37" s="5">
        <v>318.69000000000233</v>
      </c>
      <c r="K37" s="7">
        <v>8147.2910454687708</v>
      </c>
      <c r="L37" s="5">
        <v>1394.8</v>
      </c>
    </row>
    <row r="38" spans="2:12" x14ac:dyDescent="0.25">
      <c r="B38" s="8" t="s">
        <v>109</v>
      </c>
      <c r="C38" s="8">
        <v>100</v>
      </c>
      <c r="D38" s="8">
        <v>20</v>
      </c>
      <c r="E38" s="8">
        <v>19</v>
      </c>
      <c r="F38" s="8">
        <v>83</v>
      </c>
      <c r="G38" s="8">
        <v>400</v>
      </c>
      <c r="H38" s="8">
        <v>30</v>
      </c>
      <c r="I38" s="8">
        <v>1461</v>
      </c>
      <c r="J38" s="8">
        <v>335</v>
      </c>
      <c r="K38" s="10">
        <v>9358.3058562721762</v>
      </c>
      <c r="L38" s="5">
        <v>1449.2</v>
      </c>
    </row>
    <row r="39" spans="2:12" x14ac:dyDescent="0.25">
      <c r="B39" s="11" t="s">
        <v>110</v>
      </c>
      <c r="C39" s="11">
        <v>100</v>
      </c>
      <c r="D39" s="11">
        <v>10</v>
      </c>
      <c r="E39" s="11">
        <v>10</v>
      </c>
      <c r="F39" s="11">
        <v>49</v>
      </c>
      <c r="G39" s="11">
        <v>600</v>
      </c>
      <c r="H39" s="11">
        <v>30</v>
      </c>
      <c r="I39" s="11">
        <v>1500</v>
      </c>
      <c r="J39" s="11">
        <v>258.65000000000146</v>
      </c>
      <c r="K39" s="13">
        <v>6441.0374217306562</v>
      </c>
      <c r="L39" s="8">
        <v>1467.68</v>
      </c>
    </row>
    <row r="40" spans="2:12" x14ac:dyDescent="0.25">
      <c r="I40" s="9" t="s">
        <v>71</v>
      </c>
      <c r="J40" s="10">
        <f>AVERAGE(J4:J39)</f>
        <v>263.07472222222236</v>
      </c>
    </row>
    <row r="41" spans="2:12" x14ac:dyDescent="0.25">
      <c r="B41" s="11"/>
      <c r="C41" s="11"/>
      <c r="D41" s="11"/>
      <c r="E41" s="11"/>
      <c r="F41" s="11"/>
      <c r="G41" s="11"/>
      <c r="H41" s="11"/>
      <c r="I41" s="12" t="s">
        <v>72</v>
      </c>
      <c r="J41" s="13">
        <f>SUM(J4:J39)/60</f>
        <v>157.84483333333344</v>
      </c>
      <c r="K41" s="11"/>
      <c r="L4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ComparePopMutation</vt:lpstr>
      <vt:lpstr>Barreto</vt:lpstr>
      <vt:lpstr>Prodhon</vt:lpstr>
      <vt:lpstr>Tuzun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Dalila Reis</dc:creator>
  <cp:lastModifiedBy>Dalila Reis</cp:lastModifiedBy>
  <dcterms:created xsi:type="dcterms:W3CDTF">2018-05-04T16:13:12Z</dcterms:created>
  <dcterms:modified xsi:type="dcterms:W3CDTF">2018-05-07T01:51:35Z</dcterms:modified>
</cp:coreProperties>
</file>